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sz/Documents/Fluid:aero dynamics/"/>
    </mc:Choice>
  </mc:AlternateContent>
  <xr:revisionPtr revIDLastSave="0" documentId="13_ncr:1_{5A485956-4323-0F4C-94D5-D530319E4292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Data" sheetId="1" r:id="rId1"/>
    <sheet name="Sheet2" sheetId="3" r:id="rId2"/>
    <sheet name="Sheet1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6" i="3" l="1"/>
  <c r="BH26" i="3"/>
  <c r="BI25" i="3"/>
  <c r="BH25" i="3"/>
  <c r="BI24" i="3"/>
  <c r="BH24" i="3"/>
  <c r="AS24" i="3"/>
  <c r="AR24" i="3"/>
  <c r="BI23" i="3"/>
  <c r="BH23" i="3"/>
  <c r="AS23" i="3"/>
  <c r="AR23" i="3"/>
  <c r="BI22" i="3"/>
  <c r="BH22" i="3"/>
  <c r="BG22" i="3"/>
  <c r="BF22" i="3"/>
  <c r="AS22" i="3"/>
  <c r="AR22" i="3"/>
  <c r="AQ22" i="3"/>
  <c r="AP22" i="3"/>
  <c r="AO22" i="3"/>
  <c r="AN22" i="3"/>
  <c r="BI21" i="3"/>
  <c r="BH21" i="3"/>
  <c r="BG21" i="3"/>
  <c r="BF21" i="3"/>
  <c r="BE21" i="3"/>
  <c r="BD21" i="3"/>
  <c r="AS21" i="3"/>
  <c r="AR21" i="3"/>
  <c r="AQ21" i="3"/>
  <c r="AP21" i="3"/>
  <c r="AO21" i="3"/>
  <c r="AN21" i="3"/>
  <c r="BI20" i="3"/>
  <c r="BH20" i="3"/>
  <c r="BG20" i="3"/>
  <c r="BF20" i="3"/>
  <c r="BE20" i="3"/>
  <c r="BD20" i="3"/>
  <c r="AS20" i="3"/>
  <c r="AR20" i="3"/>
  <c r="AQ20" i="3"/>
  <c r="AP20" i="3"/>
  <c r="AO20" i="3"/>
  <c r="AN20" i="3"/>
  <c r="AM20" i="3"/>
  <c r="AL20" i="3"/>
  <c r="BI19" i="3"/>
  <c r="BH19" i="3"/>
  <c r="BG19" i="3"/>
  <c r="BF19" i="3"/>
  <c r="BE19" i="3"/>
  <c r="BD19" i="3"/>
  <c r="AW19" i="3"/>
  <c r="AV19" i="3"/>
  <c r="AS19" i="3"/>
  <c r="AR19" i="3"/>
  <c r="AQ19" i="3"/>
  <c r="AP19" i="3"/>
  <c r="AO19" i="3"/>
  <c r="AN19" i="3"/>
  <c r="AM19" i="3"/>
  <c r="AL19" i="3"/>
  <c r="BI18" i="3"/>
  <c r="BH18" i="3"/>
  <c r="BG18" i="3"/>
  <c r="BF18" i="3"/>
  <c r="BE18" i="3"/>
  <c r="BD18" i="3"/>
  <c r="BC18" i="3"/>
  <c r="BB18" i="3"/>
  <c r="BA18" i="3"/>
  <c r="AZ18" i="3"/>
  <c r="AW18" i="3"/>
  <c r="AV18" i="3"/>
  <c r="AS18" i="3"/>
  <c r="AR18" i="3"/>
  <c r="AQ18" i="3"/>
  <c r="AP18" i="3"/>
  <c r="AO18" i="3"/>
  <c r="AN18" i="3"/>
  <c r="AM18" i="3"/>
  <c r="AL18" i="3"/>
  <c r="BI17" i="3"/>
  <c r="BH17" i="3"/>
  <c r="BG17" i="3"/>
  <c r="BF17" i="3"/>
  <c r="BE17" i="3"/>
  <c r="BD17" i="3"/>
  <c r="BC17" i="3"/>
  <c r="BB17" i="3"/>
  <c r="BA17" i="3"/>
  <c r="AZ17" i="3"/>
  <c r="AW17" i="3"/>
  <c r="AV17" i="3"/>
  <c r="AS17" i="3"/>
  <c r="AR17" i="3"/>
  <c r="AQ17" i="3"/>
  <c r="AP17" i="3"/>
  <c r="AO17" i="3"/>
  <c r="AN17" i="3"/>
  <c r="AM17" i="3"/>
  <c r="AL17" i="3"/>
  <c r="AI17" i="3"/>
  <c r="AH17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I16" i="3"/>
  <c r="AH16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O11" i="3"/>
  <c r="AN11" i="3"/>
  <c r="AM11" i="3"/>
  <c r="AL11" i="3"/>
  <c r="AK11" i="3"/>
  <c r="AJ11" i="3"/>
  <c r="AI11" i="3"/>
  <c r="AH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I9" i="3"/>
  <c r="AH9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K8" i="3"/>
  <c r="AJ8" i="3"/>
  <c r="AI8" i="3"/>
  <c r="AH8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I2" i="1" l="1"/>
  <c r="H62" i="1" l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61" i="1"/>
  <c r="AH2" i="1" l="1"/>
  <c r="AH3" i="1"/>
  <c r="AZ1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AH1" i="1"/>
  <c r="AI1" i="1"/>
  <c r="AJ1" i="1"/>
  <c r="AK1" i="1"/>
  <c r="AN1" i="1"/>
  <c r="AO1" i="1"/>
  <c r="AP1" i="1"/>
  <c r="AQ1" i="1"/>
  <c r="AR1" i="1"/>
  <c r="AS1" i="1"/>
  <c r="AT1" i="1"/>
  <c r="AU1" i="1"/>
  <c r="AV1" i="1"/>
  <c r="AW1" i="1"/>
  <c r="AX1" i="1"/>
  <c r="AY1" i="1"/>
  <c r="BA1" i="1"/>
  <c r="BB1" i="1"/>
  <c r="BC1" i="1"/>
  <c r="BD1" i="1"/>
  <c r="BE1" i="1"/>
  <c r="BF1" i="1"/>
  <c r="BG1" i="1"/>
  <c r="BH1" i="1"/>
  <c r="BI1" i="1"/>
  <c r="AM1" i="1"/>
  <c r="AL1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V17" i="1"/>
  <c r="AW17" i="1"/>
  <c r="AZ17" i="1"/>
  <c r="BA17" i="1"/>
  <c r="BB17" i="1"/>
  <c r="BC17" i="1"/>
  <c r="BD17" i="1"/>
  <c r="BE17" i="1"/>
  <c r="BF17" i="1"/>
  <c r="BG17" i="1"/>
  <c r="AV18" i="1"/>
  <c r="AW18" i="1"/>
  <c r="AZ18" i="1"/>
  <c r="BA18" i="1"/>
  <c r="BB18" i="1"/>
  <c r="BC18" i="1"/>
  <c r="BD18" i="1"/>
  <c r="BE18" i="1"/>
  <c r="BF18" i="1"/>
  <c r="BG18" i="1"/>
  <c r="AV19" i="1"/>
  <c r="AW19" i="1"/>
  <c r="BD19" i="1"/>
  <c r="BE19" i="1"/>
  <c r="BF19" i="1"/>
  <c r="BG19" i="1"/>
  <c r="BD20" i="1"/>
  <c r="BE20" i="1"/>
  <c r="BF20" i="1"/>
  <c r="BG20" i="1"/>
  <c r="BD21" i="1"/>
  <c r="BE21" i="1"/>
  <c r="BF21" i="1"/>
  <c r="BG21" i="1"/>
  <c r="BF22" i="1"/>
  <c r="BG22" i="1"/>
  <c r="AS14" i="1"/>
  <c r="AI3" i="1"/>
  <c r="AJ3" i="1"/>
  <c r="AK3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H17" i="1"/>
  <c r="AI17" i="1"/>
  <c r="AN3" i="1"/>
  <c r="AO3" i="1"/>
  <c r="AP3" i="1"/>
  <c r="AQ3" i="1"/>
  <c r="AR3" i="1"/>
  <c r="AS3" i="1"/>
  <c r="AN4" i="1"/>
  <c r="AO4" i="1"/>
  <c r="AP4" i="1"/>
  <c r="AQ4" i="1"/>
  <c r="AR4" i="1"/>
  <c r="AS4" i="1"/>
  <c r="AN5" i="1"/>
  <c r="AO5" i="1"/>
  <c r="AP5" i="1"/>
  <c r="AQ5" i="1"/>
  <c r="AR5" i="1"/>
  <c r="AS5" i="1"/>
  <c r="AN6" i="1"/>
  <c r="AO6" i="1"/>
  <c r="AP6" i="1"/>
  <c r="AQ6" i="1"/>
  <c r="AR6" i="1"/>
  <c r="AS6" i="1"/>
  <c r="AN7" i="1"/>
  <c r="AO7" i="1"/>
  <c r="AP7" i="1"/>
  <c r="AQ7" i="1"/>
  <c r="AR7" i="1"/>
  <c r="AS7" i="1"/>
  <c r="AN8" i="1"/>
  <c r="AO8" i="1"/>
  <c r="AP8" i="1"/>
  <c r="AQ8" i="1"/>
  <c r="AR8" i="1"/>
  <c r="AS8" i="1"/>
  <c r="AN9" i="1"/>
  <c r="AO9" i="1"/>
  <c r="AP9" i="1"/>
  <c r="AQ9" i="1"/>
  <c r="AR9" i="1"/>
  <c r="AS9" i="1"/>
  <c r="AN10" i="1"/>
  <c r="AO10" i="1"/>
  <c r="AP10" i="1"/>
  <c r="AQ10" i="1"/>
  <c r="AR10" i="1"/>
  <c r="AS10" i="1"/>
  <c r="AN11" i="1"/>
  <c r="AO11" i="1"/>
  <c r="AR11" i="1"/>
  <c r="AS11" i="1"/>
  <c r="AN12" i="1"/>
  <c r="AO12" i="1"/>
  <c r="AP12" i="1"/>
  <c r="AQ12" i="1"/>
  <c r="AR12" i="1"/>
  <c r="AS12" i="1"/>
  <c r="AN13" i="1"/>
  <c r="AO13" i="1"/>
  <c r="AP13" i="1"/>
  <c r="AQ13" i="1"/>
  <c r="AR13" i="1"/>
  <c r="AS13" i="1"/>
  <c r="AN14" i="1"/>
  <c r="AO14" i="1"/>
  <c r="AP14" i="1"/>
  <c r="AQ14" i="1"/>
  <c r="AR14" i="1"/>
  <c r="AN15" i="1"/>
  <c r="AO15" i="1"/>
  <c r="AP15" i="1"/>
  <c r="AQ15" i="1"/>
  <c r="AR15" i="1"/>
  <c r="AS15" i="1"/>
  <c r="AN16" i="1"/>
  <c r="AO16" i="1"/>
  <c r="AP16" i="1"/>
  <c r="AQ16" i="1"/>
  <c r="AR16" i="1"/>
  <c r="AS16" i="1"/>
  <c r="AN17" i="1"/>
  <c r="AO17" i="1"/>
  <c r="AP17" i="1"/>
  <c r="AQ17" i="1"/>
  <c r="AR17" i="1"/>
  <c r="AS17" i="1"/>
  <c r="AN18" i="1"/>
  <c r="AO18" i="1"/>
  <c r="AP18" i="1"/>
  <c r="AQ18" i="1"/>
  <c r="AR18" i="1"/>
  <c r="AS18" i="1"/>
  <c r="AN19" i="1"/>
  <c r="AO19" i="1"/>
  <c r="AP19" i="1"/>
  <c r="AQ19" i="1"/>
  <c r="AR19" i="1"/>
  <c r="AS19" i="1"/>
  <c r="AN20" i="1"/>
  <c r="AO20" i="1"/>
  <c r="AP20" i="1"/>
  <c r="AQ20" i="1"/>
  <c r="AR20" i="1"/>
  <c r="AS20" i="1"/>
  <c r="AN21" i="1"/>
  <c r="AO21" i="1"/>
  <c r="AP21" i="1"/>
  <c r="AQ21" i="1"/>
  <c r="AR21" i="1"/>
  <c r="AS21" i="1"/>
  <c r="AN22" i="1"/>
  <c r="AO22" i="1"/>
  <c r="AP22" i="1"/>
  <c r="AQ22" i="1"/>
  <c r="AR22" i="1"/>
  <c r="AS22" i="1"/>
  <c r="AR23" i="1"/>
  <c r="AS23" i="1"/>
  <c r="AR24" i="1"/>
  <c r="AS24" i="1"/>
  <c r="AM3" i="1" l="1"/>
  <c r="AM4" i="1"/>
  <c r="AM5" i="1"/>
  <c r="AM6" i="1"/>
  <c r="AM7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L4" i="1"/>
  <c r="AL5" i="1"/>
  <c r="AL6" i="1"/>
  <c r="AL7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3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61" i="1"/>
</calcChain>
</file>

<file path=xl/sharedStrings.xml><?xml version="1.0" encoding="utf-8"?>
<sst xmlns="http://schemas.openxmlformats.org/spreadsheetml/2006/main" count="1715" uniqueCount="34">
  <si>
    <t>Alpha</t>
  </si>
  <si>
    <t>Lift (N)</t>
  </si>
  <si>
    <t>Drag (N)</t>
  </si>
  <si>
    <t>NACA 2406</t>
  </si>
  <si>
    <t>NACA 2409</t>
  </si>
  <si>
    <t>NACA 2412</t>
  </si>
  <si>
    <t>NACA 2415</t>
  </si>
  <si>
    <t>NACA 2418</t>
  </si>
  <si>
    <t>NACA 1412</t>
  </si>
  <si>
    <t>NACA 2421</t>
  </si>
  <si>
    <t>NACA 3412</t>
  </si>
  <si>
    <t>NACA 2406 (trip)</t>
  </si>
  <si>
    <t>NACA 2409 (trip)</t>
  </si>
  <si>
    <t>NACA 2412 (trip)</t>
  </si>
  <si>
    <t>NACA 2415 (trip)</t>
  </si>
  <si>
    <t>NACA 2418 (trip)</t>
  </si>
  <si>
    <t>NACA 2421 (trip)</t>
  </si>
  <si>
    <t>alpha</t>
  </si>
  <si>
    <t>CL</t>
  </si>
  <si>
    <t>CD</t>
  </si>
  <si>
    <t>T1_Re0.158_M0.00_N9.0</t>
  </si>
  <si>
    <t xml:space="preserve"> </t>
  </si>
  <si>
    <t xml:space="preserve"> Alpha</t>
  </si>
  <si>
    <t>Cl</t>
  </si>
  <si>
    <t xml:space="preserve"> Cl</t>
  </si>
  <si>
    <t>T1_Re0.158_M0.00_N9.0_XtrTop 5%_XtrBot 5%</t>
  </si>
  <si>
    <t>7c</t>
  </si>
  <si>
    <t>7d</t>
  </si>
  <si>
    <t>7e</t>
  </si>
  <si>
    <t>7f</t>
  </si>
  <si>
    <t>7a</t>
  </si>
  <si>
    <t>7b</t>
  </si>
  <si>
    <t>7g</t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</si>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</sst>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Lift</a:t>
            </a:r>
            <a:r>
              <a:rPr lang="zh-CN" altLang="en-US" baseline="0"/>
              <a:t> </a:t>
            </a:r>
            <a:r>
              <a:rPr lang="en-US" altLang="zh-CN" baseline="0"/>
              <a:t>curve</a:t>
            </a:r>
            <a:r>
              <a:rPr lang="zh-CN" altLang="en-US" baseline="0"/>
              <a:t> </a:t>
            </a:r>
            <a:r>
              <a:rPr lang="en-US" altLang="zh-CN" baseline="0"/>
              <a:t>(NACA</a:t>
            </a:r>
            <a:r>
              <a:rPr lang="zh-CN" altLang="en-US" baseline="0"/>
              <a:t> </a:t>
            </a:r>
            <a:r>
              <a:rPr lang="en-US" altLang="zh-CN" baseline="0"/>
              <a:t>2412)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Data!$E$61:$E$101</c:f>
              <c:numCache>
                <c:formatCode>General</c:formatCode>
                <c:ptCount val="4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Data!$F$61:$F$101</c:f>
              <c:numCache>
                <c:formatCode>General</c:formatCode>
                <c:ptCount val="41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9-8F4F-AFE6-AF17BBF76360}"/>
            </c:ext>
          </c:extLst>
        </c:ser>
        <c:ser>
          <c:idx val="1"/>
          <c:order val="1"/>
          <c:tx>
            <c:v>XFLR5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Data!$A$61:$A$114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23</c:v>
                </c:pt>
              </c:numCache>
            </c:numRef>
          </c:xVal>
          <c:yVal>
            <c:numRef>
              <c:f>Data!$B$61:$B$114</c:f>
              <c:numCache>
                <c:formatCode>General</c:formatCode>
                <c:ptCount val="54"/>
                <c:pt idx="0">
                  <c:v>-0.3392</c:v>
                </c:pt>
                <c:pt idx="1">
                  <c:v>-0.25969999999999999</c:v>
                </c:pt>
                <c:pt idx="2">
                  <c:v>-0.18210000000000001</c:v>
                </c:pt>
                <c:pt idx="3">
                  <c:v>-0.1</c:v>
                </c:pt>
                <c:pt idx="4">
                  <c:v>-3.4099999999999998E-2</c:v>
                </c:pt>
                <c:pt idx="5">
                  <c:v>2.9600000000000001E-2</c:v>
                </c:pt>
                <c:pt idx="6">
                  <c:v>0.1152</c:v>
                </c:pt>
                <c:pt idx="7">
                  <c:v>0.2208</c:v>
                </c:pt>
                <c:pt idx="8">
                  <c:v>0.33129999999999998</c:v>
                </c:pt>
                <c:pt idx="9">
                  <c:v>0.37790000000000001</c:v>
                </c:pt>
                <c:pt idx="10">
                  <c:v>0.42259999999999998</c:v>
                </c:pt>
                <c:pt idx="11">
                  <c:v>0.46879999999999999</c:v>
                </c:pt>
                <c:pt idx="12">
                  <c:v>0.51629999999999998</c:v>
                </c:pt>
                <c:pt idx="13">
                  <c:v>0.56440000000000001</c:v>
                </c:pt>
                <c:pt idx="14">
                  <c:v>0.61219999999999997</c:v>
                </c:pt>
                <c:pt idx="15">
                  <c:v>0.6593</c:v>
                </c:pt>
                <c:pt idx="16">
                  <c:v>0.70650000000000002</c:v>
                </c:pt>
                <c:pt idx="17">
                  <c:v>0.75370000000000004</c:v>
                </c:pt>
                <c:pt idx="18">
                  <c:v>0.80059999999999998</c:v>
                </c:pt>
                <c:pt idx="19">
                  <c:v>0.84719999999999995</c:v>
                </c:pt>
                <c:pt idx="20">
                  <c:v>0.8921</c:v>
                </c:pt>
                <c:pt idx="21">
                  <c:v>0.93540000000000001</c:v>
                </c:pt>
                <c:pt idx="22">
                  <c:v>0.97589999999999999</c:v>
                </c:pt>
                <c:pt idx="23">
                  <c:v>1.0114000000000001</c:v>
                </c:pt>
                <c:pt idx="24">
                  <c:v>1.0415000000000001</c:v>
                </c:pt>
                <c:pt idx="25">
                  <c:v>1.0669</c:v>
                </c:pt>
                <c:pt idx="26">
                  <c:v>1.0942000000000001</c:v>
                </c:pt>
                <c:pt idx="27">
                  <c:v>1.1192</c:v>
                </c:pt>
                <c:pt idx="28">
                  <c:v>1.1438999999999999</c:v>
                </c:pt>
                <c:pt idx="29">
                  <c:v>1.1718999999999999</c:v>
                </c:pt>
                <c:pt idx="30">
                  <c:v>1.2001999999999999</c:v>
                </c:pt>
                <c:pt idx="31">
                  <c:v>1.2289000000000001</c:v>
                </c:pt>
                <c:pt idx="32">
                  <c:v>1.2458</c:v>
                </c:pt>
                <c:pt idx="33">
                  <c:v>1.2665999999999999</c:v>
                </c:pt>
                <c:pt idx="34">
                  <c:v>1.2746</c:v>
                </c:pt>
                <c:pt idx="35">
                  <c:v>1.2639</c:v>
                </c:pt>
                <c:pt idx="36">
                  <c:v>1.2418</c:v>
                </c:pt>
                <c:pt idx="37">
                  <c:v>1.2071000000000001</c:v>
                </c:pt>
                <c:pt idx="38">
                  <c:v>1.1580999999999999</c:v>
                </c:pt>
                <c:pt idx="39">
                  <c:v>1.0919000000000001</c:v>
                </c:pt>
                <c:pt idx="40">
                  <c:v>0.99580000000000002</c:v>
                </c:pt>
                <c:pt idx="41">
                  <c:v>0.83640000000000003</c:v>
                </c:pt>
                <c:pt idx="42">
                  <c:v>0.85570000000000002</c:v>
                </c:pt>
                <c:pt idx="43">
                  <c:v>0.8649</c:v>
                </c:pt>
                <c:pt idx="44">
                  <c:v>0.87839999999999996</c:v>
                </c:pt>
                <c:pt idx="45">
                  <c:v>0.91090000000000004</c:v>
                </c:pt>
                <c:pt idx="46">
                  <c:v>0.90300000000000002</c:v>
                </c:pt>
                <c:pt idx="47">
                  <c:v>0.91459999999999997</c:v>
                </c:pt>
                <c:pt idx="48">
                  <c:v>0.93359999999999999</c:v>
                </c:pt>
                <c:pt idx="49">
                  <c:v>0.95720000000000005</c:v>
                </c:pt>
                <c:pt idx="50">
                  <c:v>0.96160000000000001</c:v>
                </c:pt>
                <c:pt idx="51">
                  <c:v>0.97050000000000003</c:v>
                </c:pt>
                <c:pt idx="52">
                  <c:v>0.98529999999999995</c:v>
                </c:pt>
                <c:pt idx="53">
                  <c:v>1.0007999999999999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A9-8F4F-AFE6-AF17BBF76360}"/>
            </c:ext>
          </c:extLst>
        </c:ser>
        <c:ser>
          <c:idx val="2"/>
          <c:order val="2"/>
          <c:tx>
            <c:v>Wind Tunnel Experiments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(Data!$A$3:$A$7,Data!$A$9:$A$20)</c:f>
              <c:numCache>
                <c:formatCode>General</c:formatCode>
                <c:ptCount val="1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(Data!$AL$3:$AL$7,Data!$AL$9:$AL$20)</c:f>
              <c:numCache>
                <c:formatCode>General</c:formatCode>
                <c:ptCount val="17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5">
                  <c:v>0.98210252974591794</c:v>
                </c:pt>
                <c:pt idx="6">
                  <c:v>1.1627640248942015</c:v>
                </c:pt>
                <c:pt idx="7">
                  <c:v>1.2146135827131244</c:v>
                </c:pt>
                <c:pt idx="8">
                  <c:v>1.2647755831115479</c:v>
                </c:pt>
                <c:pt idx="9">
                  <c:v>1.320333182994603</c:v>
                </c:pt>
                <c:pt idx="10">
                  <c:v>1.3240555743692506</c:v>
                </c:pt>
                <c:pt idx="11">
                  <c:v>1.3182852531356406</c:v>
                </c:pt>
                <c:pt idx="12">
                  <c:v>0.91447029213950604</c:v>
                </c:pt>
                <c:pt idx="13">
                  <c:v>0.89320668788258983</c:v>
                </c:pt>
                <c:pt idx="14">
                  <c:v>0.88358761953215348</c:v>
                </c:pt>
                <c:pt idx="15">
                  <c:v>0.89088698043844272</c:v>
                </c:pt>
                <c:pt idx="16">
                  <c:v>0.89239516412512099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A9-8F4F-AFE6-AF17BBF7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388479"/>
        <c:axId val="1372667775"/>
      </c:scatterChart>
      <c:valAx>
        <c:axId val="136838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attack</a:t>
                </a:r>
                <a:r>
                  <a:rPr lang="zh-CN" altLang="en-US"/>
                  <a:t> </a:t>
                </a:r>
                <a:r>
                  <a:rPr lang="en-US" altLang="zh-CN"/>
                  <a:t>(in</a:t>
                </a:r>
                <a:r>
                  <a:rPr lang="zh-CN" altLang="en-US"/>
                  <a:t> </a:t>
                </a:r>
                <a:r>
                  <a:rPr lang="en-US" altLang="zh-CN"/>
                  <a:t>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7775"/>
        <c:crosses val="autoZero"/>
        <c:crossBetween val="midCat"/>
      </c:valAx>
      <c:valAx>
        <c:axId val="1372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8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Drag</a:t>
            </a:r>
            <a:r>
              <a:rPr lang="zh-CN" altLang="en-US" baseline="0"/>
              <a:t> </a:t>
            </a:r>
            <a:r>
              <a:rPr lang="en-US" altLang="zh-CN" baseline="0"/>
              <a:t>Polar</a:t>
            </a:r>
            <a:r>
              <a:rPr lang="zh-CN" altLang="en-US" baseline="0"/>
              <a:t> </a:t>
            </a:r>
            <a:r>
              <a:rPr lang="en-US" altLang="zh-CN" baseline="0"/>
              <a:t>Tripped</a:t>
            </a:r>
            <a:r>
              <a:rPr lang="zh-CN" altLang="en-US" baseline="0"/>
              <a:t> </a:t>
            </a:r>
            <a:r>
              <a:rPr lang="en-US" altLang="zh-CN" baseline="0"/>
              <a:t>from</a:t>
            </a:r>
            <a:r>
              <a:rPr lang="zh-CN" altLang="en-US" baseline="0"/>
              <a:t> </a:t>
            </a:r>
            <a:r>
              <a:rPr lang="en-US" altLang="zh-CN" baseline="0"/>
              <a:t>XFLR5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NACA 2406 (trip)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Data!$D$146:$D$200</c:f>
              <c:numCache>
                <c:formatCode>General</c:formatCode>
                <c:ptCount val="55"/>
                <c:pt idx="0">
                  <c:v>-0.22427520000000001</c:v>
                </c:pt>
                <c:pt idx="1">
                  <c:v>-0.16812859999999999</c:v>
                </c:pt>
                <c:pt idx="2">
                  <c:v>-0.1147098</c:v>
                </c:pt>
                <c:pt idx="3">
                  <c:v>-6.0364090000000002E-2</c:v>
                </c:pt>
                <c:pt idx="4">
                  <c:v>-5.7797680000000002E-3</c:v>
                </c:pt>
                <c:pt idx="5">
                  <c:v>4.8752999999999998E-2</c:v>
                </c:pt>
                <c:pt idx="6">
                  <c:v>0.1032168</c:v>
                </c:pt>
                <c:pt idx="7">
                  <c:v>0.15762599999999999</c:v>
                </c:pt>
                <c:pt idx="8">
                  <c:v>0.21195049999999999</c:v>
                </c:pt>
                <c:pt idx="9">
                  <c:v>0.2661792</c:v>
                </c:pt>
                <c:pt idx="10">
                  <c:v>0.32030989999999998</c:v>
                </c:pt>
                <c:pt idx="11">
                  <c:v>0.37430760000000002</c:v>
                </c:pt>
                <c:pt idx="12">
                  <c:v>0.4281568</c:v>
                </c:pt>
                <c:pt idx="13">
                  <c:v>0.48183720000000002</c:v>
                </c:pt>
                <c:pt idx="14">
                  <c:v>0.53528419999999999</c:v>
                </c:pt>
                <c:pt idx="15">
                  <c:v>0.58848900000000004</c:v>
                </c:pt>
                <c:pt idx="16">
                  <c:v>0.64139349999999995</c:v>
                </c:pt>
                <c:pt idx="17">
                  <c:v>0.69319620000000004</c:v>
                </c:pt>
                <c:pt idx="18">
                  <c:v>0.73546429999999996</c:v>
                </c:pt>
                <c:pt idx="19">
                  <c:v>0.78279580000000004</c:v>
                </c:pt>
                <c:pt idx="20">
                  <c:v>0.83369409999999999</c:v>
                </c:pt>
                <c:pt idx="21">
                  <c:v>0.8792991</c:v>
                </c:pt>
                <c:pt idx="22">
                  <c:v>0.92128770000000004</c:v>
                </c:pt>
                <c:pt idx="23">
                  <c:v>0.94671519999999998</c:v>
                </c:pt>
                <c:pt idx="24">
                  <c:v>0.9596441</c:v>
                </c:pt>
                <c:pt idx="25">
                  <c:v>0.95695269999999999</c:v>
                </c:pt>
                <c:pt idx="26">
                  <c:v>0.93655359999999999</c:v>
                </c:pt>
                <c:pt idx="27">
                  <c:v>0.90152580000000004</c:v>
                </c:pt>
                <c:pt idx="28">
                  <c:v>0.87905540000000004</c:v>
                </c:pt>
                <c:pt idx="29">
                  <c:v>0.86783129999999997</c:v>
                </c:pt>
                <c:pt idx="30">
                  <c:v>0.86134549999999999</c:v>
                </c:pt>
                <c:pt idx="31">
                  <c:v>0.8618439</c:v>
                </c:pt>
                <c:pt idx="32">
                  <c:v>0.85404199999999997</c:v>
                </c:pt>
                <c:pt idx="33">
                  <c:v>0.85870670000000004</c:v>
                </c:pt>
                <c:pt idx="34">
                  <c:v>0.86929579999999995</c:v>
                </c:pt>
                <c:pt idx="35">
                  <c:v>0.86804239999999999</c:v>
                </c:pt>
                <c:pt idx="36">
                  <c:v>0.87101110000000004</c:v>
                </c:pt>
                <c:pt idx="37">
                  <c:v>0.87979070000000004</c:v>
                </c:pt>
                <c:pt idx="38">
                  <c:v>0.89368539999999996</c:v>
                </c:pt>
                <c:pt idx="39">
                  <c:v>0.90726640000000003</c:v>
                </c:pt>
                <c:pt idx="40">
                  <c:v>0.91366499999999995</c:v>
                </c:pt>
                <c:pt idx="41">
                  <c:v>0.92293829999999999</c:v>
                </c:pt>
                <c:pt idx="42">
                  <c:v>0.93607700000000005</c:v>
                </c:pt>
                <c:pt idx="43">
                  <c:v>0.94974170000000002</c:v>
                </c:pt>
                <c:pt idx="44">
                  <c:v>0.96380160000000004</c:v>
                </c:pt>
                <c:pt idx="45">
                  <c:v>0.97893629999999998</c:v>
                </c:pt>
                <c:pt idx="46">
                  <c:v>0.99539200000000005</c:v>
                </c:pt>
                <c:pt idx="47">
                  <c:v>1.008076</c:v>
                </c:pt>
                <c:pt idx="48">
                  <c:v>1.022346</c:v>
                </c:pt>
                <c:pt idx="49">
                  <c:v>1.038524</c:v>
                </c:pt>
                <c:pt idx="50">
                  <c:v>1.054314</c:v>
                </c:pt>
                <c:pt idx="51">
                  <c:v>1.0695300000000001</c:v>
                </c:pt>
                <c:pt idx="52">
                  <c:v>1.084436</c:v>
                </c:pt>
                <c:pt idx="53">
                  <c:v>1.099065</c:v>
                </c:pt>
                <c:pt idx="54">
                  <c:v>1.113367</c:v>
                </c:pt>
              </c:numCache>
            </c:numRef>
          </c:xVal>
          <c:yVal>
            <c:numRef>
              <c:f>Data!$E$146:$E$200</c:f>
              <c:numCache>
                <c:formatCode>General</c:formatCode>
                <c:ptCount val="55"/>
                <c:pt idx="0">
                  <c:v>2.341097E-2</c:v>
                </c:pt>
                <c:pt idx="1">
                  <c:v>2.0132480000000001E-2</c:v>
                </c:pt>
                <c:pt idx="2">
                  <c:v>1.6397539999999999E-2</c:v>
                </c:pt>
                <c:pt idx="3">
                  <c:v>1.50102E-2</c:v>
                </c:pt>
                <c:pt idx="4">
                  <c:v>1.475565E-2</c:v>
                </c:pt>
                <c:pt idx="5">
                  <c:v>1.462538E-2</c:v>
                </c:pt>
                <c:pt idx="6">
                  <c:v>1.456027E-2</c:v>
                </c:pt>
                <c:pt idx="7">
                  <c:v>1.454284E-2</c:v>
                </c:pt>
                <c:pt idx="8">
                  <c:v>1.4569850000000001E-2</c:v>
                </c:pt>
                <c:pt idx="9">
                  <c:v>1.463513E-2</c:v>
                </c:pt>
                <c:pt idx="10">
                  <c:v>1.473563E-2</c:v>
                </c:pt>
                <c:pt idx="11">
                  <c:v>1.48728E-2</c:v>
                </c:pt>
                <c:pt idx="12">
                  <c:v>1.504777E-2</c:v>
                </c:pt>
                <c:pt idx="13">
                  <c:v>1.526607E-2</c:v>
                </c:pt>
                <c:pt idx="14">
                  <c:v>1.5530530000000001E-2</c:v>
                </c:pt>
                <c:pt idx="15">
                  <c:v>1.5851299999999999E-2</c:v>
                </c:pt>
                <c:pt idx="16">
                  <c:v>1.6251100000000001E-2</c:v>
                </c:pt>
                <c:pt idx="17">
                  <c:v>1.702847E-2</c:v>
                </c:pt>
                <c:pt idx="18">
                  <c:v>2.0439490000000001E-2</c:v>
                </c:pt>
                <c:pt idx="19">
                  <c:v>2.3387020000000001E-2</c:v>
                </c:pt>
                <c:pt idx="20">
                  <c:v>2.7850969999999999E-2</c:v>
                </c:pt>
                <c:pt idx="21">
                  <c:v>3.568793E-2</c:v>
                </c:pt>
                <c:pt idx="22">
                  <c:v>4.4132409999999997E-2</c:v>
                </c:pt>
                <c:pt idx="23">
                  <c:v>5.2262589999999998E-2</c:v>
                </c:pt>
                <c:pt idx="24">
                  <c:v>6.1298400000000003E-2</c:v>
                </c:pt>
                <c:pt idx="25">
                  <c:v>7.0956900000000003E-2</c:v>
                </c:pt>
                <c:pt idx="26">
                  <c:v>8.0712130000000007E-2</c:v>
                </c:pt>
                <c:pt idx="27">
                  <c:v>9.1896019999999995E-2</c:v>
                </c:pt>
                <c:pt idx="28">
                  <c:v>0.10781780000000001</c:v>
                </c:pt>
                <c:pt idx="29">
                  <c:v>0.1203765</c:v>
                </c:pt>
                <c:pt idx="30">
                  <c:v>0.13170309999999999</c:v>
                </c:pt>
                <c:pt idx="31">
                  <c:v>0.14123379999999999</c:v>
                </c:pt>
                <c:pt idx="32">
                  <c:v>0.152502</c:v>
                </c:pt>
                <c:pt idx="33">
                  <c:v>0.160885</c:v>
                </c:pt>
                <c:pt idx="34">
                  <c:v>0.1703045</c:v>
                </c:pt>
                <c:pt idx="35">
                  <c:v>0.1798623</c:v>
                </c:pt>
                <c:pt idx="36">
                  <c:v>0.1885993</c:v>
                </c:pt>
                <c:pt idx="37">
                  <c:v>0.19676370000000001</c:v>
                </c:pt>
                <c:pt idx="38">
                  <c:v>0.2046337</c:v>
                </c:pt>
                <c:pt idx="39">
                  <c:v>0.21585840000000001</c:v>
                </c:pt>
                <c:pt idx="40">
                  <c:v>0.22306909999999999</c:v>
                </c:pt>
                <c:pt idx="41">
                  <c:v>0.23007839999999999</c:v>
                </c:pt>
                <c:pt idx="42">
                  <c:v>0.23802139999999999</c:v>
                </c:pt>
                <c:pt idx="43">
                  <c:v>0.24577399999999999</c:v>
                </c:pt>
                <c:pt idx="44">
                  <c:v>0.2533339</c:v>
                </c:pt>
                <c:pt idx="45">
                  <c:v>0.26182569999999999</c:v>
                </c:pt>
                <c:pt idx="46">
                  <c:v>0.2746287</c:v>
                </c:pt>
                <c:pt idx="47">
                  <c:v>0.27965570000000001</c:v>
                </c:pt>
                <c:pt idx="48">
                  <c:v>0.28456140000000002</c:v>
                </c:pt>
                <c:pt idx="49">
                  <c:v>0.29067520000000002</c:v>
                </c:pt>
                <c:pt idx="50">
                  <c:v>0.29788399999999998</c:v>
                </c:pt>
                <c:pt idx="51">
                  <c:v>0.30523</c:v>
                </c:pt>
                <c:pt idx="52">
                  <c:v>0.31259480000000001</c:v>
                </c:pt>
                <c:pt idx="53">
                  <c:v>0.31996619999999998</c:v>
                </c:pt>
                <c:pt idx="54">
                  <c:v>0.32734930000000001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995-A242-BC8A-012CE4283711}"/>
            </c:ext>
          </c:extLst>
        </c:ser>
        <c:ser>
          <c:idx val="2"/>
          <c:order val="1"/>
          <c:tx>
            <c:v>NACA 2409 (trip)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Data!$G$146:$G$200</c:f>
              <c:numCache>
                <c:formatCode>General</c:formatCode>
                <c:ptCount val="55"/>
                <c:pt idx="0">
                  <c:v>-0.2247682</c:v>
                </c:pt>
                <c:pt idx="1">
                  <c:v>-0.170762</c:v>
                </c:pt>
                <c:pt idx="2">
                  <c:v>-0.11652220000000001</c:v>
                </c:pt>
                <c:pt idx="3">
                  <c:v>-6.218253E-2</c:v>
                </c:pt>
                <c:pt idx="4">
                  <c:v>-7.780566E-3</c:v>
                </c:pt>
                <c:pt idx="5">
                  <c:v>4.6653119999999999E-2</c:v>
                </c:pt>
                <c:pt idx="6">
                  <c:v>0.1010638</c:v>
                </c:pt>
                <c:pt idx="7">
                  <c:v>0.15544189999999999</c:v>
                </c:pt>
                <c:pt idx="8">
                  <c:v>0.2097337</c:v>
                </c:pt>
                <c:pt idx="9">
                  <c:v>0.2639319</c:v>
                </c:pt>
                <c:pt idx="10">
                  <c:v>0.3179958</c:v>
                </c:pt>
                <c:pt idx="11">
                  <c:v>0.37190030000000002</c:v>
                </c:pt>
                <c:pt idx="12">
                  <c:v>0.42562159999999999</c:v>
                </c:pt>
                <c:pt idx="13">
                  <c:v>0.47910370000000002</c:v>
                </c:pt>
                <c:pt idx="14">
                  <c:v>0.53233149999999996</c:v>
                </c:pt>
                <c:pt idx="15">
                  <c:v>0.58522989999999997</c:v>
                </c:pt>
                <c:pt idx="16">
                  <c:v>0.63776920000000004</c:v>
                </c:pt>
                <c:pt idx="17">
                  <c:v>0.68989040000000001</c:v>
                </c:pt>
                <c:pt idx="18">
                  <c:v>0.74149920000000002</c:v>
                </c:pt>
                <c:pt idx="19">
                  <c:v>0.79251780000000005</c:v>
                </c:pt>
                <c:pt idx="20">
                  <c:v>0.84265880000000004</c:v>
                </c:pt>
                <c:pt idx="21">
                  <c:v>0.89150720000000006</c:v>
                </c:pt>
                <c:pt idx="22">
                  <c:v>0.93646700000000005</c:v>
                </c:pt>
                <c:pt idx="23">
                  <c:v>0.97098709999999999</c:v>
                </c:pt>
                <c:pt idx="24">
                  <c:v>1.010634</c:v>
                </c:pt>
                <c:pt idx="25">
                  <c:v>1.0561039999999999</c:v>
                </c:pt>
                <c:pt idx="26">
                  <c:v>1.0971359999999999</c:v>
                </c:pt>
                <c:pt idx="27">
                  <c:v>1.125138</c:v>
                </c:pt>
                <c:pt idx="28">
                  <c:v>1.141867</c:v>
                </c:pt>
                <c:pt idx="29">
                  <c:v>1.138228</c:v>
                </c:pt>
                <c:pt idx="30">
                  <c:v>1.1103970000000001</c:v>
                </c:pt>
                <c:pt idx="31">
                  <c:v>1.070068</c:v>
                </c:pt>
                <c:pt idx="32">
                  <c:v>1.025237</c:v>
                </c:pt>
                <c:pt idx="33">
                  <c:v>0.98111999999999999</c:v>
                </c:pt>
                <c:pt idx="34">
                  <c:v>0.8710135</c:v>
                </c:pt>
                <c:pt idx="35">
                  <c:v>0.8595488</c:v>
                </c:pt>
                <c:pt idx="36">
                  <c:v>0.85514060000000003</c:v>
                </c:pt>
                <c:pt idx="37">
                  <c:v>0.85534250000000001</c:v>
                </c:pt>
                <c:pt idx="38">
                  <c:v>0.85844880000000001</c:v>
                </c:pt>
                <c:pt idx="39">
                  <c:v>0.86371980000000004</c:v>
                </c:pt>
                <c:pt idx="40">
                  <c:v>0.87117610000000001</c:v>
                </c:pt>
                <c:pt idx="41">
                  <c:v>0.89138479999999998</c:v>
                </c:pt>
                <c:pt idx="42">
                  <c:v>0.90333909999999995</c:v>
                </c:pt>
                <c:pt idx="43">
                  <c:v>0.90139409999999998</c:v>
                </c:pt>
                <c:pt idx="44">
                  <c:v>0.9128193</c:v>
                </c:pt>
                <c:pt idx="45">
                  <c:v>0.9268788</c:v>
                </c:pt>
                <c:pt idx="46">
                  <c:v>0.94461209999999995</c:v>
                </c:pt>
                <c:pt idx="47">
                  <c:v>0.9569993</c:v>
                </c:pt>
                <c:pt idx="48">
                  <c:v>0.9688177</c:v>
                </c:pt>
                <c:pt idx="49">
                  <c:v>0.98429500000000003</c:v>
                </c:pt>
                <c:pt idx="50">
                  <c:v>1.002839</c:v>
                </c:pt>
                <c:pt idx="51">
                  <c:v>1.016891</c:v>
                </c:pt>
                <c:pt idx="52">
                  <c:v>1.0273909999999999</c:v>
                </c:pt>
                <c:pt idx="53">
                  <c:v>1.0422689999999999</c:v>
                </c:pt>
                <c:pt idx="54">
                  <c:v>1.056978</c:v>
                </c:pt>
              </c:numCache>
            </c:numRef>
          </c:xVal>
          <c:yVal>
            <c:numRef>
              <c:f>Data!$H$146:$H$200</c:f>
              <c:numCache>
                <c:formatCode>General</c:formatCode>
                <c:ptCount val="55"/>
                <c:pt idx="0">
                  <c:v>1.675488E-2</c:v>
                </c:pt>
                <c:pt idx="1">
                  <c:v>1.6367139999999999E-2</c:v>
                </c:pt>
                <c:pt idx="2">
                  <c:v>1.6102350000000001E-2</c:v>
                </c:pt>
                <c:pt idx="3">
                  <c:v>1.591366E-2</c:v>
                </c:pt>
                <c:pt idx="4">
                  <c:v>1.578185E-2</c:v>
                </c:pt>
                <c:pt idx="5">
                  <c:v>1.5697829999999999E-2</c:v>
                </c:pt>
                <c:pt idx="6">
                  <c:v>1.5656750000000001E-2</c:v>
                </c:pt>
                <c:pt idx="7">
                  <c:v>1.5654029999999999E-2</c:v>
                </c:pt>
                <c:pt idx="8">
                  <c:v>1.5691259999999999E-2</c:v>
                </c:pt>
                <c:pt idx="9">
                  <c:v>1.576222E-2</c:v>
                </c:pt>
                <c:pt idx="10">
                  <c:v>1.5867490000000001E-2</c:v>
                </c:pt>
                <c:pt idx="11">
                  <c:v>1.6006599999999999E-2</c:v>
                </c:pt>
                <c:pt idx="12">
                  <c:v>1.6179789999999999E-2</c:v>
                </c:pt>
                <c:pt idx="13">
                  <c:v>1.6390700000000001E-2</c:v>
                </c:pt>
                <c:pt idx="14">
                  <c:v>1.6638119999999999E-2</c:v>
                </c:pt>
                <c:pt idx="15">
                  <c:v>1.6927709999999999E-2</c:v>
                </c:pt>
                <c:pt idx="16">
                  <c:v>1.726138E-2</c:v>
                </c:pt>
                <c:pt idx="17">
                  <c:v>1.7643180000000001E-2</c:v>
                </c:pt>
                <c:pt idx="18">
                  <c:v>1.8083800000000001E-2</c:v>
                </c:pt>
                <c:pt idx="19">
                  <c:v>1.8592620000000001E-2</c:v>
                </c:pt>
                <c:pt idx="20">
                  <c:v>1.9190080000000002E-2</c:v>
                </c:pt>
                <c:pt idx="21">
                  <c:v>1.994189E-2</c:v>
                </c:pt>
                <c:pt idx="22">
                  <c:v>2.1213719999999998E-2</c:v>
                </c:pt>
                <c:pt idx="23">
                  <c:v>2.3948859999999999E-2</c:v>
                </c:pt>
                <c:pt idx="24">
                  <c:v>2.842192E-2</c:v>
                </c:pt>
                <c:pt idx="25">
                  <c:v>3.2009780000000002E-2</c:v>
                </c:pt>
                <c:pt idx="26">
                  <c:v>3.630713E-2</c:v>
                </c:pt>
                <c:pt idx="27">
                  <c:v>4.1578270000000001E-2</c:v>
                </c:pt>
                <c:pt idx="28">
                  <c:v>4.7176509999999998E-2</c:v>
                </c:pt>
                <c:pt idx="29">
                  <c:v>5.4546089999999998E-2</c:v>
                </c:pt>
                <c:pt idx="30">
                  <c:v>6.2120960000000003E-2</c:v>
                </c:pt>
                <c:pt idx="31">
                  <c:v>7.0677180000000006E-2</c:v>
                </c:pt>
                <c:pt idx="32">
                  <c:v>8.166234E-2</c:v>
                </c:pt>
                <c:pt idx="33">
                  <c:v>9.6108209999999999E-2</c:v>
                </c:pt>
                <c:pt idx="34">
                  <c:v>0.1400758</c:v>
                </c:pt>
                <c:pt idx="35">
                  <c:v>0.15357789999999999</c:v>
                </c:pt>
                <c:pt idx="36">
                  <c:v>0.16558020000000001</c:v>
                </c:pt>
                <c:pt idx="37">
                  <c:v>0.17656340000000001</c:v>
                </c:pt>
                <c:pt idx="38">
                  <c:v>0.18669920000000001</c:v>
                </c:pt>
                <c:pt idx="39">
                  <c:v>0.19623360000000001</c:v>
                </c:pt>
                <c:pt idx="40">
                  <c:v>0.20535680000000001</c:v>
                </c:pt>
                <c:pt idx="41">
                  <c:v>0.21288979999999999</c:v>
                </c:pt>
                <c:pt idx="42">
                  <c:v>0.2240914</c:v>
                </c:pt>
                <c:pt idx="43">
                  <c:v>0.23089609999999999</c:v>
                </c:pt>
                <c:pt idx="44">
                  <c:v>0.2387195</c:v>
                </c:pt>
                <c:pt idx="45">
                  <c:v>0.24604400000000001</c:v>
                </c:pt>
                <c:pt idx="46">
                  <c:v>0.25336120000000001</c:v>
                </c:pt>
                <c:pt idx="47">
                  <c:v>0.26283279999999998</c:v>
                </c:pt>
                <c:pt idx="48">
                  <c:v>0.26852300000000001</c:v>
                </c:pt>
                <c:pt idx="49">
                  <c:v>0.27526250000000002</c:v>
                </c:pt>
                <c:pt idx="50">
                  <c:v>0.2842595</c:v>
                </c:pt>
                <c:pt idx="51">
                  <c:v>0.29529919999999998</c:v>
                </c:pt>
                <c:pt idx="52">
                  <c:v>0.2991298</c:v>
                </c:pt>
                <c:pt idx="53">
                  <c:v>0.30593759999999998</c:v>
                </c:pt>
                <c:pt idx="54">
                  <c:v>0.31339060000000002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995-A242-BC8A-012CE4283711}"/>
            </c:ext>
          </c:extLst>
        </c:ser>
        <c:ser>
          <c:idx val="5"/>
          <c:order val="2"/>
          <c:tx>
            <c:v>NACA 2412 (trip)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Data!$J$146:$J$198</c:f>
              <c:numCache>
                <c:formatCode>General</c:formatCode>
                <c:ptCount val="53"/>
                <c:pt idx="0">
                  <c:v>-0.2264466</c:v>
                </c:pt>
                <c:pt idx="1">
                  <c:v>-0.17284250000000001</c:v>
                </c:pt>
                <c:pt idx="2">
                  <c:v>-0.1190669</c:v>
                </c:pt>
                <c:pt idx="3">
                  <c:v>-6.5185270000000003E-2</c:v>
                </c:pt>
                <c:pt idx="4">
                  <c:v>-1.1239249999999999E-2</c:v>
                </c:pt>
                <c:pt idx="5">
                  <c:v>4.272277E-2</c:v>
                </c:pt>
                <c:pt idx="6">
                  <c:v>9.6677680000000002E-2</c:v>
                </c:pt>
                <c:pt idx="7">
                  <c:v>0.15057960000000001</c:v>
                </c:pt>
                <c:pt idx="8">
                  <c:v>0.2043835</c:v>
                </c:pt>
                <c:pt idx="9">
                  <c:v>0.25806240000000003</c:v>
                </c:pt>
                <c:pt idx="10">
                  <c:v>0.31156729999999999</c:v>
                </c:pt>
                <c:pt idx="11">
                  <c:v>0.36488540000000003</c:v>
                </c:pt>
                <c:pt idx="12">
                  <c:v>0.41794690000000001</c:v>
                </c:pt>
                <c:pt idx="13">
                  <c:v>0.4707461</c:v>
                </c:pt>
                <c:pt idx="14">
                  <c:v>0.52319510000000002</c:v>
                </c:pt>
                <c:pt idx="15">
                  <c:v>0.57527470000000003</c:v>
                </c:pt>
                <c:pt idx="16">
                  <c:v>0.62687899999999996</c:v>
                </c:pt>
                <c:pt idx="17">
                  <c:v>0.67798460000000005</c:v>
                </c:pt>
                <c:pt idx="18">
                  <c:v>0.72847609999999996</c:v>
                </c:pt>
                <c:pt idx="19">
                  <c:v>0.77831300000000003</c:v>
                </c:pt>
                <c:pt idx="20">
                  <c:v>0.82733429999999997</c:v>
                </c:pt>
                <c:pt idx="21">
                  <c:v>0.87545859999999998</c:v>
                </c:pt>
                <c:pt idx="22">
                  <c:v>0.92248399999999997</c:v>
                </c:pt>
                <c:pt idx="23">
                  <c:v>0.96813720000000003</c:v>
                </c:pt>
                <c:pt idx="24">
                  <c:v>1.0120960000000001</c:v>
                </c:pt>
                <c:pt idx="25">
                  <c:v>1.053993</c:v>
                </c:pt>
                <c:pt idx="26">
                  <c:v>1.0931599999999999</c:v>
                </c:pt>
                <c:pt idx="27">
                  <c:v>1.1281479999999999</c:v>
                </c:pt>
                <c:pt idx="28">
                  <c:v>1.1541090000000001</c:v>
                </c:pt>
                <c:pt idx="29">
                  <c:v>1.1742239999999999</c:v>
                </c:pt>
                <c:pt idx="30">
                  <c:v>1.1874929999999999</c:v>
                </c:pt>
                <c:pt idx="31">
                  <c:v>1.2029639999999999</c:v>
                </c:pt>
                <c:pt idx="32">
                  <c:v>1.2359420000000001</c:v>
                </c:pt>
                <c:pt idx="33">
                  <c:v>1.2694589999999999</c:v>
                </c:pt>
                <c:pt idx="34">
                  <c:v>1.2763469999999999</c:v>
                </c:pt>
                <c:pt idx="35">
                  <c:v>1.265425</c:v>
                </c:pt>
                <c:pt idx="36">
                  <c:v>1.242848</c:v>
                </c:pt>
                <c:pt idx="37">
                  <c:v>1.207506</c:v>
                </c:pt>
                <c:pt idx="38">
                  <c:v>1.157856</c:v>
                </c:pt>
                <c:pt idx="39">
                  <c:v>1.090857</c:v>
                </c:pt>
                <c:pt idx="40">
                  <c:v>0.99349290000000001</c:v>
                </c:pt>
                <c:pt idx="41">
                  <c:v>0.87008589999999997</c:v>
                </c:pt>
                <c:pt idx="42">
                  <c:v>0.87623450000000003</c:v>
                </c:pt>
                <c:pt idx="43">
                  <c:v>0.88475590000000004</c:v>
                </c:pt>
                <c:pt idx="44">
                  <c:v>0.89477130000000005</c:v>
                </c:pt>
                <c:pt idx="45">
                  <c:v>0.90595230000000004</c:v>
                </c:pt>
                <c:pt idx="46">
                  <c:v>0.91844380000000003</c:v>
                </c:pt>
                <c:pt idx="47">
                  <c:v>0.9355677</c:v>
                </c:pt>
                <c:pt idx="48">
                  <c:v>0.958754</c:v>
                </c:pt>
                <c:pt idx="49">
                  <c:v>0.96280849999999996</c:v>
                </c:pt>
                <c:pt idx="50">
                  <c:v>0.97219990000000001</c:v>
                </c:pt>
                <c:pt idx="51">
                  <c:v>0.98696300000000003</c:v>
                </c:pt>
                <c:pt idx="52">
                  <c:v>1.00244</c:v>
                </c:pt>
              </c:numCache>
            </c:numRef>
          </c:xVal>
          <c:yVal>
            <c:numRef>
              <c:f>Data!$K$146:$K$198</c:f>
              <c:numCache>
                <c:formatCode>General</c:formatCode>
                <c:ptCount val="53"/>
                <c:pt idx="0">
                  <c:v>1.7618129999999999E-2</c:v>
                </c:pt>
                <c:pt idx="1">
                  <c:v>1.7376369999999999E-2</c:v>
                </c:pt>
                <c:pt idx="2">
                  <c:v>1.718445E-2</c:v>
                </c:pt>
                <c:pt idx="3">
                  <c:v>1.7039700000000001E-2</c:v>
                </c:pt>
                <c:pt idx="4">
                  <c:v>1.6935849999999999E-2</c:v>
                </c:pt>
                <c:pt idx="5">
                  <c:v>1.6870759999999999E-2</c:v>
                </c:pt>
                <c:pt idx="6">
                  <c:v>1.684277E-2</c:v>
                </c:pt>
                <c:pt idx="7">
                  <c:v>1.685116E-2</c:v>
                </c:pt>
                <c:pt idx="8">
                  <c:v>1.6895360000000002E-2</c:v>
                </c:pt>
                <c:pt idx="9">
                  <c:v>1.69727E-2</c:v>
                </c:pt>
                <c:pt idx="10">
                  <c:v>1.7083190000000002E-2</c:v>
                </c:pt>
                <c:pt idx="11">
                  <c:v>1.722634E-2</c:v>
                </c:pt>
                <c:pt idx="12">
                  <c:v>1.7403970000000001E-2</c:v>
                </c:pt>
                <c:pt idx="13">
                  <c:v>1.76165E-2</c:v>
                </c:pt>
                <c:pt idx="14">
                  <c:v>1.7864390000000001E-2</c:v>
                </c:pt>
                <c:pt idx="15">
                  <c:v>1.8147449999999999E-2</c:v>
                </c:pt>
                <c:pt idx="16">
                  <c:v>1.8471330000000001E-2</c:v>
                </c:pt>
                <c:pt idx="17">
                  <c:v>1.883578E-2</c:v>
                </c:pt>
                <c:pt idx="18">
                  <c:v>1.924522E-2</c:v>
                </c:pt>
                <c:pt idx="19">
                  <c:v>1.970129E-2</c:v>
                </c:pt>
                <c:pt idx="20">
                  <c:v>2.0209919999999999E-2</c:v>
                </c:pt>
                <c:pt idx="21">
                  <c:v>2.0774810000000001E-2</c:v>
                </c:pt>
                <c:pt idx="22">
                  <c:v>2.1405110000000001E-2</c:v>
                </c:pt>
                <c:pt idx="23">
                  <c:v>2.2108099999999999E-2</c:v>
                </c:pt>
                <c:pt idx="24">
                  <c:v>2.2896840000000002E-2</c:v>
                </c:pt>
                <c:pt idx="25">
                  <c:v>2.3789790000000002E-2</c:v>
                </c:pt>
                <c:pt idx="26">
                  <c:v>2.4818570000000002E-2</c:v>
                </c:pt>
                <c:pt idx="27">
                  <c:v>2.6048310000000002E-2</c:v>
                </c:pt>
                <c:pt idx="28">
                  <c:v>2.757395E-2</c:v>
                </c:pt>
                <c:pt idx="29">
                  <c:v>2.978271E-2</c:v>
                </c:pt>
                <c:pt idx="30">
                  <c:v>3.2766219999999999E-2</c:v>
                </c:pt>
                <c:pt idx="31">
                  <c:v>3.6333659999999997E-2</c:v>
                </c:pt>
                <c:pt idx="32">
                  <c:v>4.0408060000000003E-2</c:v>
                </c:pt>
                <c:pt idx="33">
                  <c:v>4.527163E-2</c:v>
                </c:pt>
                <c:pt idx="34">
                  <c:v>5.150735E-2</c:v>
                </c:pt>
                <c:pt idx="35">
                  <c:v>5.6946950000000003E-2</c:v>
                </c:pt>
                <c:pt idx="36">
                  <c:v>6.4137639999999996E-2</c:v>
                </c:pt>
                <c:pt idx="37">
                  <c:v>7.355602E-2</c:v>
                </c:pt>
                <c:pt idx="38">
                  <c:v>8.6109089999999999E-2</c:v>
                </c:pt>
                <c:pt idx="39">
                  <c:v>0.103745</c:v>
                </c:pt>
                <c:pt idx="40">
                  <c:v>0.13255919999999999</c:v>
                </c:pt>
                <c:pt idx="41">
                  <c:v>0.2081036</c:v>
                </c:pt>
                <c:pt idx="42">
                  <c:v>0.218028</c:v>
                </c:pt>
                <c:pt idx="43">
                  <c:v>0.22733110000000001</c:v>
                </c:pt>
                <c:pt idx="44">
                  <c:v>0.23626159999999999</c:v>
                </c:pt>
                <c:pt idx="45">
                  <c:v>0.24492549999999999</c:v>
                </c:pt>
                <c:pt idx="46">
                  <c:v>0.25313609999999998</c:v>
                </c:pt>
                <c:pt idx="47">
                  <c:v>0.26007180000000002</c:v>
                </c:pt>
                <c:pt idx="48">
                  <c:v>0.27294950000000001</c:v>
                </c:pt>
                <c:pt idx="49">
                  <c:v>0.2773698</c:v>
                </c:pt>
                <c:pt idx="50">
                  <c:v>0.28335310000000002</c:v>
                </c:pt>
                <c:pt idx="51">
                  <c:v>0.29019689999999998</c:v>
                </c:pt>
                <c:pt idx="52">
                  <c:v>0.29674080000000003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995-A242-BC8A-012CE4283711}"/>
            </c:ext>
          </c:extLst>
        </c:ser>
        <c:ser>
          <c:idx val="4"/>
          <c:order val="3"/>
          <c:tx>
            <c:v>NACA 2415 (trip)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Data!$M$146:$M$192</c:f>
              <c:numCache>
                <c:formatCode>General</c:formatCode>
                <c:ptCount val="47"/>
                <c:pt idx="0">
                  <c:v>-0.2273046</c:v>
                </c:pt>
                <c:pt idx="1">
                  <c:v>-0.17476929999999999</c:v>
                </c:pt>
                <c:pt idx="2">
                  <c:v>-0.1220681</c:v>
                </c:pt>
                <c:pt idx="3">
                  <c:v>-6.9254460000000004E-2</c:v>
                </c:pt>
                <c:pt idx="4">
                  <c:v>-1.637864E-2</c:v>
                </c:pt>
                <c:pt idx="5">
                  <c:v>3.6507369999999997E-2</c:v>
                </c:pt>
                <c:pt idx="6">
                  <c:v>8.9388990000000002E-2</c:v>
                </c:pt>
                <c:pt idx="7">
                  <c:v>0.14215849999999999</c:v>
                </c:pt>
                <c:pt idx="8">
                  <c:v>0.19482260000000001</c:v>
                </c:pt>
                <c:pt idx="9">
                  <c:v>0.24728510000000001</c:v>
                </c:pt>
                <c:pt idx="10">
                  <c:v>0.29954019999999998</c:v>
                </c:pt>
                <c:pt idx="11">
                  <c:v>0.35151100000000002</c:v>
                </c:pt>
                <c:pt idx="12">
                  <c:v>0.40317039999999998</c:v>
                </c:pt>
                <c:pt idx="13">
                  <c:v>0.45444430000000002</c:v>
                </c:pt>
                <c:pt idx="14">
                  <c:v>0.50525609999999999</c:v>
                </c:pt>
                <c:pt idx="15">
                  <c:v>0.55556079999999997</c:v>
                </c:pt>
                <c:pt idx="16">
                  <c:v>0.60524180000000005</c:v>
                </c:pt>
                <c:pt idx="17">
                  <c:v>0.65424009999999999</c:v>
                </c:pt>
                <c:pt idx="18">
                  <c:v>0.70239459999999998</c:v>
                </c:pt>
                <c:pt idx="19">
                  <c:v>0.74959229999999999</c:v>
                </c:pt>
                <c:pt idx="20">
                  <c:v>0.795678</c:v>
                </c:pt>
                <c:pt idx="21">
                  <c:v>0.84043250000000003</c:v>
                </c:pt>
                <c:pt idx="22">
                  <c:v>0.88365249999999995</c:v>
                </c:pt>
                <c:pt idx="23">
                  <c:v>0.92476959999999997</c:v>
                </c:pt>
                <c:pt idx="24">
                  <c:v>0.96179320000000001</c:v>
                </c:pt>
                <c:pt idx="25">
                  <c:v>0.99788840000000001</c:v>
                </c:pt>
                <c:pt idx="26">
                  <c:v>1.033579</c:v>
                </c:pt>
                <c:pt idx="27">
                  <c:v>1.06759</c:v>
                </c:pt>
                <c:pt idx="28">
                  <c:v>1.099302</c:v>
                </c:pt>
                <c:pt idx="29">
                  <c:v>1.1288039999999999</c:v>
                </c:pt>
                <c:pt idx="30">
                  <c:v>1.1557470000000001</c:v>
                </c:pt>
                <c:pt idx="31">
                  <c:v>1.180207</c:v>
                </c:pt>
                <c:pt idx="32">
                  <c:v>1.201738</c:v>
                </c:pt>
                <c:pt idx="33">
                  <c:v>1.220072</c:v>
                </c:pt>
                <c:pt idx="34">
                  <c:v>1.2348190000000001</c:v>
                </c:pt>
                <c:pt idx="35">
                  <c:v>1.245754</c:v>
                </c:pt>
                <c:pt idx="36">
                  <c:v>1.2526740000000001</c:v>
                </c:pt>
                <c:pt idx="37">
                  <c:v>1.2552030000000001</c:v>
                </c:pt>
                <c:pt idx="38">
                  <c:v>1.2547710000000001</c:v>
                </c:pt>
                <c:pt idx="39">
                  <c:v>1.2519670000000001</c:v>
                </c:pt>
                <c:pt idx="40">
                  <c:v>1.2484379999999999</c:v>
                </c:pt>
                <c:pt idx="41">
                  <c:v>1.2469939999999999</c:v>
                </c:pt>
                <c:pt idx="42">
                  <c:v>1.249177</c:v>
                </c:pt>
                <c:pt idx="43">
                  <c:v>1.252254</c:v>
                </c:pt>
                <c:pt idx="44">
                  <c:v>1.2500530000000001</c:v>
                </c:pt>
                <c:pt idx="45">
                  <c:v>1.2313810000000001</c:v>
                </c:pt>
                <c:pt idx="46">
                  <c:v>1.186178</c:v>
                </c:pt>
              </c:numCache>
            </c:numRef>
          </c:xVal>
          <c:yVal>
            <c:numRef>
              <c:f>Data!$N$146:$N$192</c:f>
              <c:numCache>
                <c:formatCode>General</c:formatCode>
                <c:ptCount val="47"/>
                <c:pt idx="0">
                  <c:v>1.8791490000000001E-2</c:v>
                </c:pt>
                <c:pt idx="1">
                  <c:v>1.858537E-2</c:v>
                </c:pt>
                <c:pt idx="2">
                  <c:v>1.8419149999999999E-2</c:v>
                </c:pt>
                <c:pt idx="3">
                  <c:v>1.8293279999999999E-2</c:v>
                </c:pt>
                <c:pt idx="4">
                  <c:v>1.8202739999999999E-2</c:v>
                </c:pt>
                <c:pt idx="5">
                  <c:v>1.8150679999999999E-2</c:v>
                </c:pt>
                <c:pt idx="6">
                  <c:v>1.8132510000000001E-2</c:v>
                </c:pt>
                <c:pt idx="7">
                  <c:v>1.8147980000000001E-2</c:v>
                </c:pt>
                <c:pt idx="8">
                  <c:v>1.8197140000000001E-2</c:v>
                </c:pt>
                <c:pt idx="9">
                  <c:v>1.828111E-2</c:v>
                </c:pt>
                <c:pt idx="10">
                  <c:v>1.839725E-2</c:v>
                </c:pt>
                <c:pt idx="11">
                  <c:v>1.8546670000000001E-2</c:v>
                </c:pt>
                <c:pt idx="12">
                  <c:v>1.8730879999999998E-2</c:v>
                </c:pt>
                <c:pt idx="13">
                  <c:v>1.8949850000000001E-2</c:v>
                </c:pt>
                <c:pt idx="14">
                  <c:v>1.9203959999999999E-2</c:v>
                </c:pt>
                <c:pt idx="15">
                  <c:v>1.949321E-2</c:v>
                </c:pt>
                <c:pt idx="16">
                  <c:v>1.9821539999999999E-2</c:v>
                </c:pt>
                <c:pt idx="17">
                  <c:v>2.018789E-2</c:v>
                </c:pt>
                <c:pt idx="18">
                  <c:v>2.0597810000000001E-2</c:v>
                </c:pt>
                <c:pt idx="19">
                  <c:v>2.1053849999999999E-2</c:v>
                </c:pt>
                <c:pt idx="20">
                  <c:v>2.1558649999999999E-2</c:v>
                </c:pt>
                <c:pt idx="21">
                  <c:v>2.2115610000000001E-2</c:v>
                </c:pt>
                <c:pt idx="22">
                  <c:v>2.2729200000000001E-2</c:v>
                </c:pt>
                <c:pt idx="23">
                  <c:v>2.3406529999999998E-2</c:v>
                </c:pt>
                <c:pt idx="24">
                  <c:v>2.4134570000000001E-2</c:v>
                </c:pt>
                <c:pt idx="25">
                  <c:v>2.499297E-2</c:v>
                </c:pt>
                <c:pt idx="26">
                  <c:v>2.6004780000000002E-2</c:v>
                </c:pt>
                <c:pt idx="27">
                  <c:v>2.71589E-2</c:v>
                </c:pt>
                <c:pt idx="28">
                  <c:v>2.8483040000000001E-2</c:v>
                </c:pt>
                <c:pt idx="29">
                  <c:v>3.000533E-2</c:v>
                </c:pt>
                <c:pt idx="30">
                  <c:v>3.1777220000000002E-2</c:v>
                </c:pt>
                <c:pt idx="31">
                  <c:v>3.3837659999999999E-2</c:v>
                </c:pt>
                <c:pt idx="32">
                  <c:v>3.6259890000000003E-2</c:v>
                </c:pt>
                <c:pt idx="33">
                  <c:v>3.9105510000000003E-2</c:v>
                </c:pt>
                <c:pt idx="34">
                  <c:v>4.2434720000000002E-2</c:v>
                </c:pt>
                <c:pt idx="35">
                  <c:v>4.6357330000000002E-2</c:v>
                </c:pt>
                <c:pt idx="36">
                  <c:v>5.0884190000000003E-2</c:v>
                </c:pt>
                <c:pt idx="37">
                  <c:v>5.613162E-2</c:v>
                </c:pt>
                <c:pt idx="38">
                  <c:v>6.2013029999999997E-2</c:v>
                </c:pt>
                <c:pt idx="39">
                  <c:v>6.8364620000000001E-2</c:v>
                </c:pt>
                <c:pt idx="40">
                  <c:v>7.4924229999999994E-2</c:v>
                </c:pt>
                <c:pt idx="41">
                  <c:v>8.1280930000000001E-2</c:v>
                </c:pt>
                <c:pt idx="42">
                  <c:v>8.7088310000000002E-2</c:v>
                </c:pt>
                <c:pt idx="43">
                  <c:v>9.2765050000000002E-2</c:v>
                </c:pt>
                <c:pt idx="44">
                  <c:v>9.9528439999999996E-2</c:v>
                </c:pt>
                <c:pt idx="45">
                  <c:v>0.1095198</c:v>
                </c:pt>
                <c:pt idx="46">
                  <c:v>0.1250308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995-A242-BC8A-012CE4283711}"/>
            </c:ext>
          </c:extLst>
        </c:ser>
        <c:ser>
          <c:idx val="3"/>
          <c:order val="4"/>
          <c:tx>
            <c:v>NACA 2418 (trip)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Data!$P$146:$P$198</c:f>
              <c:numCache>
                <c:formatCode>General</c:formatCode>
                <c:ptCount val="53"/>
                <c:pt idx="0">
                  <c:v>-0.22658719999999999</c:v>
                </c:pt>
                <c:pt idx="1">
                  <c:v>-0.17607639999999999</c:v>
                </c:pt>
                <c:pt idx="2">
                  <c:v>-0.12538820000000001</c:v>
                </c:pt>
                <c:pt idx="3">
                  <c:v>-7.4554910000000002E-2</c:v>
                </c:pt>
                <c:pt idx="4">
                  <c:v>-2.3681549999999999E-2</c:v>
                </c:pt>
                <c:pt idx="5">
                  <c:v>2.721815E-2</c:v>
                </c:pt>
                <c:pt idx="6">
                  <c:v>7.8005229999999995E-2</c:v>
                </c:pt>
                <c:pt idx="7">
                  <c:v>0.12870989999999999</c:v>
                </c:pt>
                <c:pt idx="8">
                  <c:v>0.17918719999999999</c:v>
                </c:pt>
                <c:pt idx="9">
                  <c:v>0.22940250000000001</c:v>
                </c:pt>
                <c:pt idx="10">
                  <c:v>0.27928059999999999</c:v>
                </c:pt>
                <c:pt idx="11">
                  <c:v>0.32874100000000001</c:v>
                </c:pt>
                <c:pt idx="12">
                  <c:v>0.37772699999999998</c:v>
                </c:pt>
                <c:pt idx="13">
                  <c:v>0.42611969999999999</c:v>
                </c:pt>
                <c:pt idx="14">
                  <c:v>0.47379919999999998</c:v>
                </c:pt>
                <c:pt idx="15">
                  <c:v>0.52068099999999995</c:v>
                </c:pt>
                <c:pt idx="16">
                  <c:v>0.56653399999999998</c:v>
                </c:pt>
                <c:pt idx="17">
                  <c:v>0.61127600000000004</c:v>
                </c:pt>
                <c:pt idx="18">
                  <c:v>0.65448609999999996</c:v>
                </c:pt>
                <c:pt idx="19">
                  <c:v>0.69428100000000004</c:v>
                </c:pt>
                <c:pt idx="20">
                  <c:v>0.73297230000000002</c:v>
                </c:pt>
                <c:pt idx="21">
                  <c:v>0.77235350000000003</c:v>
                </c:pt>
                <c:pt idx="22">
                  <c:v>0.8113302</c:v>
                </c:pt>
                <c:pt idx="23">
                  <c:v>0.84918139999999998</c:v>
                </c:pt>
                <c:pt idx="24">
                  <c:v>0.88541630000000004</c:v>
                </c:pt>
                <c:pt idx="25">
                  <c:v>0.92011129999999997</c:v>
                </c:pt>
                <c:pt idx="26">
                  <c:v>0.95313579999999998</c:v>
                </c:pt>
                <c:pt idx="27">
                  <c:v>0.98433630000000005</c:v>
                </c:pt>
                <c:pt idx="28">
                  <c:v>1.0136339999999999</c:v>
                </c:pt>
                <c:pt idx="29">
                  <c:v>1.0409349999999999</c:v>
                </c:pt>
                <c:pt idx="30">
                  <c:v>1.0661069999999999</c:v>
                </c:pt>
                <c:pt idx="31">
                  <c:v>1.088975</c:v>
                </c:pt>
                <c:pt idx="32">
                  <c:v>1.1095060000000001</c:v>
                </c:pt>
                <c:pt idx="33">
                  <c:v>1.1276170000000001</c:v>
                </c:pt>
                <c:pt idx="34">
                  <c:v>1.1431830000000001</c:v>
                </c:pt>
                <c:pt idx="35">
                  <c:v>1.156169</c:v>
                </c:pt>
                <c:pt idx="36">
                  <c:v>1.166744</c:v>
                </c:pt>
                <c:pt idx="37">
                  <c:v>1.174903</c:v>
                </c:pt>
                <c:pt idx="38">
                  <c:v>1.1806289999999999</c:v>
                </c:pt>
                <c:pt idx="39">
                  <c:v>1.183546</c:v>
                </c:pt>
                <c:pt idx="40">
                  <c:v>1.1840930000000001</c:v>
                </c:pt>
                <c:pt idx="41">
                  <c:v>1.1827110000000001</c:v>
                </c:pt>
                <c:pt idx="42">
                  <c:v>1.179616</c:v>
                </c:pt>
                <c:pt idx="43">
                  <c:v>1.1743220000000001</c:v>
                </c:pt>
                <c:pt idx="44">
                  <c:v>1.1678599999999999</c:v>
                </c:pt>
                <c:pt idx="45">
                  <c:v>1.16126</c:v>
                </c:pt>
                <c:pt idx="46">
                  <c:v>1.154854</c:v>
                </c:pt>
                <c:pt idx="47">
                  <c:v>1.1494420000000001</c:v>
                </c:pt>
                <c:pt idx="48">
                  <c:v>1.1452899999999999</c:v>
                </c:pt>
                <c:pt idx="49">
                  <c:v>1.14194</c:v>
                </c:pt>
                <c:pt idx="50">
                  <c:v>1.139381</c:v>
                </c:pt>
                <c:pt idx="51">
                  <c:v>1.138034</c:v>
                </c:pt>
                <c:pt idx="52">
                  <c:v>0.91421549999999996</c:v>
                </c:pt>
              </c:numCache>
            </c:numRef>
          </c:xVal>
          <c:yVal>
            <c:numRef>
              <c:f>Data!$Q$146:$Q$198</c:f>
              <c:numCache>
                <c:formatCode>General</c:formatCode>
                <c:ptCount val="53"/>
                <c:pt idx="0">
                  <c:v>2.014034E-2</c:v>
                </c:pt>
                <c:pt idx="1">
                  <c:v>1.994961E-2</c:v>
                </c:pt>
                <c:pt idx="2">
                  <c:v>1.9796270000000001E-2</c:v>
                </c:pt>
                <c:pt idx="3">
                  <c:v>1.9680610000000001E-2</c:v>
                </c:pt>
                <c:pt idx="4">
                  <c:v>1.9600630000000001E-2</c:v>
                </c:pt>
                <c:pt idx="5">
                  <c:v>1.955438E-2</c:v>
                </c:pt>
                <c:pt idx="6">
                  <c:v>1.9541940000000001E-2</c:v>
                </c:pt>
                <c:pt idx="7">
                  <c:v>1.9562630000000001E-2</c:v>
                </c:pt>
                <c:pt idx="8">
                  <c:v>1.9616499999999999E-2</c:v>
                </c:pt>
                <c:pt idx="9">
                  <c:v>1.9705460000000001E-2</c:v>
                </c:pt>
                <c:pt idx="10">
                  <c:v>1.982809E-2</c:v>
                </c:pt>
                <c:pt idx="11">
                  <c:v>1.99849E-2</c:v>
                </c:pt>
                <c:pt idx="12">
                  <c:v>2.0177210000000001E-2</c:v>
                </c:pt>
                <c:pt idx="13">
                  <c:v>2.040637E-2</c:v>
                </c:pt>
                <c:pt idx="14">
                  <c:v>2.067182E-2</c:v>
                </c:pt>
                <c:pt idx="15">
                  <c:v>2.0975440000000001E-2</c:v>
                </c:pt>
                <c:pt idx="16">
                  <c:v>2.131984E-2</c:v>
                </c:pt>
                <c:pt idx="17">
                  <c:v>2.170648E-2</c:v>
                </c:pt>
                <c:pt idx="18">
                  <c:v>2.2138129999999999E-2</c:v>
                </c:pt>
                <c:pt idx="19">
                  <c:v>2.260208E-2</c:v>
                </c:pt>
                <c:pt idx="20">
                  <c:v>2.313962E-2</c:v>
                </c:pt>
                <c:pt idx="21">
                  <c:v>2.3799270000000001E-2</c:v>
                </c:pt>
                <c:pt idx="22">
                  <c:v>2.456299E-2</c:v>
                </c:pt>
                <c:pt idx="23">
                  <c:v>2.5423350000000001E-2</c:v>
                </c:pt>
                <c:pt idx="24">
                  <c:v>2.6397750000000001E-2</c:v>
                </c:pt>
                <c:pt idx="25">
                  <c:v>2.7501049999999999E-2</c:v>
                </c:pt>
                <c:pt idx="26">
                  <c:v>2.8750310000000001E-2</c:v>
                </c:pt>
                <c:pt idx="27">
                  <c:v>3.0179620000000001E-2</c:v>
                </c:pt>
                <c:pt idx="28">
                  <c:v>3.1805569999999998E-2</c:v>
                </c:pt>
                <c:pt idx="29">
                  <c:v>3.3655789999999998E-2</c:v>
                </c:pt>
                <c:pt idx="30">
                  <c:v>3.578013E-2</c:v>
                </c:pt>
                <c:pt idx="31">
                  <c:v>3.8192070000000002E-2</c:v>
                </c:pt>
                <c:pt idx="32">
                  <c:v>4.0927739999999997E-2</c:v>
                </c:pt>
                <c:pt idx="33">
                  <c:v>4.4032500000000002E-2</c:v>
                </c:pt>
                <c:pt idx="34">
                  <c:v>4.7542139999999997E-2</c:v>
                </c:pt>
                <c:pt idx="35">
                  <c:v>5.1460470000000001E-2</c:v>
                </c:pt>
                <c:pt idx="36">
                  <c:v>5.5854040000000001E-2</c:v>
                </c:pt>
                <c:pt idx="37">
                  <c:v>6.0718439999999999E-2</c:v>
                </c:pt>
                <c:pt idx="38">
                  <c:v>6.6031329999999999E-2</c:v>
                </c:pt>
                <c:pt idx="39">
                  <c:v>7.1819579999999994E-2</c:v>
                </c:pt>
                <c:pt idx="40">
                  <c:v>7.8132060000000003E-2</c:v>
                </c:pt>
                <c:pt idx="41">
                  <c:v>8.4874530000000004E-2</c:v>
                </c:pt>
                <c:pt idx="42">
                  <c:v>9.2002349999999997E-2</c:v>
                </c:pt>
                <c:pt idx="43">
                  <c:v>9.9509979999999998E-2</c:v>
                </c:pt>
                <c:pt idx="44">
                  <c:v>0.1073688</c:v>
                </c:pt>
                <c:pt idx="45">
                  <c:v>0.1154241</c:v>
                </c:pt>
                <c:pt idx="46">
                  <c:v>0.12356060000000001</c:v>
                </c:pt>
                <c:pt idx="47">
                  <c:v>0.13161880000000001</c:v>
                </c:pt>
                <c:pt idx="48">
                  <c:v>0.1394562</c:v>
                </c:pt>
                <c:pt idx="49">
                  <c:v>0.1472213</c:v>
                </c:pt>
                <c:pt idx="50">
                  <c:v>0.15498490000000001</c:v>
                </c:pt>
                <c:pt idx="51">
                  <c:v>0.16260040000000001</c:v>
                </c:pt>
                <c:pt idx="52">
                  <c:v>0.25569419999999998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995-A242-BC8A-012CE4283711}"/>
            </c:ext>
          </c:extLst>
        </c:ser>
        <c:ser>
          <c:idx val="0"/>
          <c:order val="5"/>
          <c:tx>
            <c:v>NACA 2421 (trip)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Data!$S$146:$S$199</c:f>
              <c:numCache>
                <c:formatCode>General</c:formatCode>
                <c:ptCount val="54"/>
                <c:pt idx="0">
                  <c:v>-0.22301000000000001</c:v>
                </c:pt>
                <c:pt idx="1">
                  <c:v>-0.1759869</c:v>
                </c:pt>
                <c:pt idx="2">
                  <c:v>-0.1287817</c:v>
                </c:pt>
                <c:pt idx="3">
                  <c:v>-8.1403550000000005E-2</c:v>
                </c:pt>
                <c:pt idx="4">
                  <c:v>-3.4006149999999999E-2</c:v>
                </c:pt>
                <c:pt idx="5">
                  <c:v>1.33416E-2</c:v>
                </c:pt>
                <c:pt idx="6">
                  <c:v>6.0563499999999999E-2</c:v>
                </c:pt>
                <c:pt idx="7">
                  <c:v>0.10751869999999999</c:v>
                </c:pt>
                <c:pt idx="8">
                  <c:v>0.1541612</c:v>
                </c:pt>
                <c:pt idx="9">
                  <c:v>0.20031360000000001</c:v>
                </c:pt>
                <c:pt idx="10">
                  <c:v>0.24587319999999999</c:v>
                </c:pt>
                <c:pt idx="11">
                  <c:v>0.29066730000000002</c:v>
                </c:pt>
                <c:pt idx="12">
                  <c:v>0.33460760000000001</c:v>
                </c:pt>
                <c:pt idx="13">
                  <c:v>0.37713380000000002</c:v>
                </c:pt>
                <c:pt idx="14">
                  <c:v>0.41665180000000002</c:v>
                </c:pt>
                <c:pt idx="15">
                  <c:v>0.45570070000000001</c:v>
                </c:pt>
                <c:pt idx="16">
                  <c:v>0.49518640000000003</c:v>
                </c:pt>
                <c:pt idx="17">
                  <c:v>0.53556579999999998</c:v>
                </c:pt>
                <c:pt idx="18">
                  <c:v>0.57553379999999998</c:v>
                </c:pt>
                <c:pt idx="19">
                  <c:v>0.61464890000000005</c:v>
                </c:pt>
                <c:pt idx="20">
                  <c:v>0.65280260000000001</c:v>
                </c:pt>
                <c:pt idx="21">
                  <c:v>0.68979109999999999</c:v>
                </c:pt>
                <c:pt idx="22">
                  <c:v>0.72547260000000002</c:v>
                </c:pt>
                <c:pt idx="23">
                  <c:v>0.75990899999999995</c:v>
                </c:pt>
                <c:pt idx="24">
                  <c:v>0.79310659999999999</c:v>
                </c:pt>
                <c:pt idx="25">
                  <c:v>0.82445329999999994</c:v>
                </c:pt>
                <c:pt idx="26">
                  <c:v>0.85418369999999999</c:v>
                </c:pt>
                <c:pt idx="27">
                  <c:v>0.88240169999999996</c:v>
                </c:pt>
                <c:pt idx="28">
                  <c:v>0.90872419999999998</c:v>
                </c:pt>
                <c:pt idx="29">
                  <c:v>0.93293899999999996</c:v>
                </c:pt>
                <c:pt idx="30">
                  <c:v>0.95544960000000001</c:v>
                </c:pt>
                <c:pt idx="31">
                  <c:v>0.97610129999999995</c:v>
                </c:pt>
                <c:pt idx="32">
                  <c:v>0.99424959999999996</c:v>
                </c:pt>
                <c:pt idx="33">
                  <c:v>1.010413</c:v>
                </c:pt>
                <c:pt idx="34">
                  <c:v>1.0248699999999999</c:v>
                </c:pt>
                <c:pt idx="35">
                  <c:v>1.037113</c:v>
                </c:pt>
                <c:pt idx="36">
                  <c:v>1.0470459999999999</c:v>
                </c:pt>
                <c:pt idx="37">
                  <c:v>1.0547839999999999</c:v>
                </c:pt>
                <c:pt idx="38">
                  <c:v>1.060835</c:v>
                </c:pt>
                <c:pt idx="39">
                  <c:v>1.0649850000000001</c:v>
                </c:pt>
                <c:pt idx="40">
                  <c:v>1.0674779999999999</c:v>
                </c:pt>
                <c:pt idx="41">
                  <c:v>1.0688409999999999</c:v>
                </c:pt>
                <c:pt idx="42">
                  <c:v>1.068389</c:v>
                </c:pt>
                <c:pt idx="43">
                  <c:v>1.066622</c:v>
                </c:pt>
                <c:pt idx="44">
                  <c:v>1.064479</c:v>
                </c:pt>
                <c:pt idx="45">
                  <c:v>1.062082</c:v>
                </c:pt>
                <c:pt idx="46">
                  <c:v>1.0599769999999999</c:v>
                </c:pt>
                <c:pt idx="47">
                  <c:v>1.0573129999999999</c:v>
                </c:pt>
                <c:pt idx="48">
                  <c:v>1.054665</c:v>
                </c:pt>
                <c:pt idx="49">
                  <c:v>1.053337</c:v>
                </c:pt>
                <c:pt idx="50">
                  <c:v>1.0530919999999999</c:v>
                </c:pt>
                <c:pt idx="51">
                  <c:v>1.0523210000000001</c:v>
                </c:pt>
                <c:pt idx="52">
                  <c:v>1.052357</c:v>
                </c:pt>
                <c:pt idx="53">
                  <c:v>1.052351</c:v>
                </c:pt>
              </c:numCache>
            </c:numRef>
          </c:xVal>
          <c:yVal>
            <c:numRef>
              <c:f>Data!$T$146:$T$199</c:f>
              <c:numCache>
                <c:formatCode>General</c:formatCode>
                <c:ptCount val="54"/>
                <c:pt idx="0">
                  <c:v>2.1668280000000002E-2</c:v>
                </c:pt>
                <c:pt idx="1">
                  <c:v>2.1486660000000001E-2</c:v>
                </c:pt>
                <c:pt idx="2">
                  <c:v>2.1341220000000001E-2</c:v>
                </c:pt>
                <c:pt idx="3">
                  <c:v>2.122986E-2</c:v>
                </c:pt>
                <c:pt idx="4">
                  <c:v>2.1153060000000001E-2</c:v>
                </c:pt>
                <c:pt idx="5">
                  <c:v>2.1109699999999999E-2</c:v>
                </c:pt>
                <c:pt idx="6">
                  <c:v>2.1099949999999999E-2</c:v>
                </c:pt>
                <c:pt idx="7">
                  <c:v>2.1123289999999999E-2</c:v>
                </c:pt>
                <c:pt idx="8">
                  <c:v>2.118099E-2</c:v>
                </c:pt>
                <c:pt idx="9">
                  <c:v>2.127252E-2</c:v>
                </c:pt>
                <c:pt idx="10">
                  <c:v>2.1401980000000001E-2</c:v>
                </c:pt>
                <c:pt idx="11">
                  <c:v>2.1566809999999999E-2</c:v>
                </c:pt>
                <c:pt idx="12">
                  <c:v>2.1770100000000001E-2</c:v>
                </c:pt>
                <c:pt idx="13">
                  <c:v>2.2012049999999998E-2</c:v>
                </c:pt>
                <c:pt idx="14">
                  <c:v>2.227902E-2</c:v>
                </c:pt>
                <c:pt idx="15">
                  <c:v>2.2608369999999999E-2</c:v>
                </c:pt>
                <c:pt idx="16">
                  <c:v>2.302587E-2</c:v>
                </c:pt>
                <c:pt idx="17">
                  <c:v>2.3544410000000002E-2</c:v>
                </c:pt>
                <c:pt idx="18">
                  <c:v>2.414233E-2</c:v>
                </c:pt>
                <c:pt idx="19">
                  <c:v>2.4823359999999999E-2</c:v>
                </c:pt>
                <c:pt idx="20">
                  <c:v>2.559028E-2</c:v>
                </c:pt>
                <c:pt idx="21">
                  <c:v>2.646068E-2</c:v>
                </c:pt>
                <c:pt idx="22">
                  <c:v>2.744922E-2</c:v>
                </c:pt>
                <c:pt idx="23">
                  <c:v>2.856326E-2</c:v>
                </c:pt>
                <c:pt idx="24">
                  <c:v>2.9824150000000001E-2</c:v>
                </c:pt>
                <c:pt idx="25">
                  <c:v>3.1262520000000002E-2</c:v>
                </c:pt>
                <c:pt idx="26">
                  <c:v>3.2892539999999998E-2</c:v>
                </c:pt>
                <c:pt idx="27">
                  <c:v>3.4733180000000002E-2</c:v>
                </c:pt>
                <c:pt idx="28">
                  <c:v>3.6804259999999998E-2</c:v>
                </c:pt>
                <c:pt idx="29">
                  <c:v>3.9136539999999997E-2</c:v>
                </c:pt>
                <c:pt idx="30">
                  <c:v>4.1744129999999997E-2</c:v>
                </c:pt>
                <c:pt idx="31">
                  <c:v>4.465744E-2</c:v>
                </c:pt>
                <c:pt idx="32">
                  <c:v>4.7905530000000002E-2</c:v>
                </c:pt>
                <c:pt idx="33">
                  <c:v>5.1496420000000001E-2</c:v>
                </c:pt>
                <c:pt idx="34">
                  <c:v>5.5436369999999999E-2</c:v>
                </c:pt>
                <c:pt idx="35">
                  <c:v>5.977706E-2</c:v>
                </c:pt>
                <c:pt idx="36">
                  <c:v>6.4513239999999999E-2</c:v>
                </c:pt>
                <c:pt idx="37">
                  <c:v>6.9598549999999995E-2</c:v>
                </c:pt>
                <c:pt idx="38">
                  <c:v>7.5045029999999999E-2</c:v>
                </c:pt>
                <c:pt idx="39">
                  <c:v>8.088774E-2</c:v>
                </c:pt>
                <c:pt idx="40">
                  <c:v>8.7086120000000003E-2</c:v>
                </c:pt>
                <c:pt idx="41">
                  <c:v>9.3508099999999997E-2</c:v>
                </c:pt>
                <c:pt idx="42">
                  <c:v>0.1002282</c:v>
                </c:pt>
                <c:pt idx="43">
                  <c:v>0.107298</c:v>
                </c:pt>
                <c:pt idx="44">
                  <c:v>0.1145456</c:v>
                </c:pt>
                <c:pt idx="45">
                  <c:v>0.1219276</c:v>
                </c:pt>
                <c:pt idx="46">
                  <c:v>0.1293369</c:v>
                </c:pt>
                <c:pt idx="47">
                  <c:v>0.13687859999999999</c:v>
                </c:pt>
                <c:pt idx="48">
                  <c:v>0.14447499999999999</c:v>
                </c:pt>
                <c:pt idx="49">
                  <c:v>0.1519819</c:v>
                </c:pt>
                <c:pt idx="50">
                  <c:v>0.1594218</c:v>
                </c:pt>
                <c:pt idx="51">
                  <c:v>0.16708729999999999</c:v>
                </c:pt>
                <c:pt idx="52">
                  <c:v>0.17469090000000001</c:v>
                </c:pt>
                <c:pt idx="53">
                  <c:v>0.182398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995-A242-BC8A-012CE428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48864"/>
        <c:axId val="1219137504"/>
      </c:scatterChart>
      <c:valAx>
        <c:axId val="12185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37504"/>
        <c:crosses val="autoZero"/>
        <c:crossBetween val="midCat"/>
      </c:valAx>
      <c:valAx>
        <c:axId val="12191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  <a:r>
              <a:rPr lang="zh-CN"/>
              <a:t> </a:t>
            </a:r>
            <a:r>
              <a:rPr lang="en-US"/>
              <a:t>Curve</a:t>
            </a:r>
            <a:r>
              <a:rPr lang="zh-CN"/>
              <a:t> </a:t>
            </a:r>
            <a:r>
              <a:rPr lang="en-US"/>
              <a:t>Tripped</a:t>
            </a:r>
            <a:r>
              <a:rPr lang="zh-CN"/>
              <a:t> </a:t>
            </a:r>
            <a:r>
              <a:rPr lang="en-US"/>
              <a:t>from</a:t>
            </a:r>
            <a:r>
              <a:rPr lang="zh-CN"/>
              <a:t> </a:t>
            </a:r>
            <a:r>
              <a:rPr lang="en-US"/>
              <a:t>XFLR5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NACA 2406 (trip)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Data!$E$212:$E$266</c:f>
              <c:numCache>
                <c:formatCode>General</c:formatCode>
                <c:ptCount val="5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20.5</c:v>
                </c:pt>
                <c:pt idx="50">
                  <c:v>21</c:v>
                </c:pt>
                <c:pt idx="51">
                  <c:v>21.5</c:v>
                </c:pt>
                <c:pt idx="52">
                  <c:v>22</c:v>
                </c:pt>
                <c:pt idx="53">
                  <c:v>22.5</c:v>
                </c:pt>
                <c:pt idx="54">
                  <c:v>23</c:v>
                </c:pt>
              </c:numCache>
            </c:numRef>
          </c:xVal>
          <c:yVal>
            <c:numRef>
              <c:f>Data!$F$212:$F$266</c:f>
              <c:numCache>
                <c:formatCode>General</c:formatCode>
                <c:ptCount val="55"/>
                <c:pt idx="0">
                  <c:v>-0.22427520000000001</c:v>
                </c:pt>
                <c:pt idx="1">
                  <c:v>-0.16812859999999999</c:v>
                </c:pt>
                <c:pt idx="2">
                  <c:v>-0.1147098</c:v>
                </c:pt>
                <c:pt idx="3">
                  <c:v>-6.0364090000000002E-2</c:v>
                </c:pt>
                <c:pt idx="4">
                  <c:v>-5.7797680000000002E-3</c:v>
                </c:pt>
                <c:pt idx="5">
                  <c:v>4.8752999999999998E-2</c:v>
                </c:pt>
                <c:pt idx="6">
                  <c:v>0.1032168</c:v>
                </c:pt>
                <c:pt idx="7">
                  <c:v>0.15762599999999999</c:v>
                </c:pt>
                <c:pt idx="8">
                  <c:v>0.21195049999999999</c:v>
                </c:pt>
                <c:pt idx="9">
                  <c:v>0.2661792</c:v>
                </c:pt>
                <c:pt idx="10">
                  <c:v>0.32030989999999998</c:v>
                </c:pt>
                <c:pt idx="11">
                  <c:v>0.37430760000000002</c:v>
                </c:pt>
                <c:pt idx="12">
                  <c:v>0.4281568</c:v>
                </c:pt>
                <c:pt idx="13">
                  <c:v>0.48183720000000002</c:v>
                </c:pt>
                <c:pt idx="14">
                  <c:v>0.53528419999999999</c:v>
                </c:pt>
                <c:pt idx="15">
                  <c:v>0.58848900000000004</c:v>
                </c:pt>
                <c:pt idx="16">
                  <c:v>0.64139349999999995</c:v>
                </c:pt>
                <c:pt idx="17">
                  <c:v>0.69319620000000004</c:v>
                </c:pt>
                <c:pt idx="18">
                  <c:v>0.73546429999999996</c:v>
                </c:pt>
                <c:pt idx="19">
                  <c:v>0.78279580000000004</c:v>
                </c:pt>
                <c:pt idx="20">
                  <c:v>0.83369409999999999</c:v>
                </c:pt>
                <c:pt idx="21">
                  <c:v>0.8792991</c:v>
                </c:pt>
                <c:pt idx="22">
                  <c:v>0.92128770000000004</c:v>
                </c:pt>
                <c:pt idx="23">
                  <c:v>0.94671519999999998</c:v>
                </c:pt>
                <c:pt idx="24">
                  <c:v>0.9596441</c:v>
                </c:pt>
                <c:pt idx="25">
                  <c:v>0.95695269999999999</c:v>
                </c:pt>
                <c:pt idx="26">
                  <c:v>0.93655359999999999</c:v>
                </c:pt>
                <c:pt idx="27">
                  <c:v>0.90152580000000004</c:v>
                </c:pt>
                <c:pt idx="28">
                  <c:v>0.87905540000000004</c:v>
                </c:pt>
                <c:pt idx="29">
                  <c:v>0.86783129999999997</c:v>
                </c:pt>
                <c:pt idx="30">
                  <c:v>0.86134549999999999</c:v>
                </c:pt>
                <c:pt idx="31">
                  <c:v>0.8618439</c:v>
                </c:pt>
                <c:pt idx="32">
                  <c:v>0.85404199999999997</c:v>
                </c:pt>
                <c:pt idx="33">
                  <c:v>0.85870670000000004</c:v>
                </c:pt>
                <c:pt idx="34">
                  <c:v>0.86929579999999995</c:v>
                </c:pt>
                <c:pt idx="35">
                  <c:v>0.86804239999999999</c:v>
                </c:pt>
                <c:pt idx="36">
                  <c:v>0.87101110000000004</c:v>
                </c:pt>
                <c:pt idx="37">
                  <c:v>0.87979070000000004</c:v>
                </c:pt>
                <c:pt idx="38">
                  <c:v>0.89368539999999996</c:v>
                </c:pt>
                <c:pt idx="39">
                  <c:v>0.90726640000000003</c:v>
                </c:pt>
                <c:pt idx="40">
                  <c:v>0.91366499999999995</c:v>
                </c:pt>
                <c:pt idx="41">
                  <c:v>0.92293829999999999</c:v>
                </c:pt>
                <c:pt idx="42">
                  <c:v>0.93607700000000005</c:v>
                </c:pt>
                <c:pt idx="43">
                  <c:v>0.94974170000000002</c:v>
                </c:pt>
                <c:pt idx="44">
                  <c:v>0.96380160000000004</c:v>
                </c:pt>
                <c:pt idx="45">
                  <c:v>0.97893629999999998</c:v>
                </c:pt>
                <c:pt idx="46">
                  <c:v>0.99539200000000005</c:v>
                </c:pt>
                <c:pt idx="47">
                  <c:v>1.008076</c:v>
                </c:pt>
                <c:pt idx="48">
                  <c:v>1.022346</c:v>
                </c:pt>
                <c:pt idx="49">
                  <c:v>1.038524</c:v>
                </c:pt>
                <c:pt idx="50">
                  <c:v>1.054314</c:v>
                </c:pt>
                <c:pt idx="51">
                  <c:v>1.0695300000000001</c:v>
                </c:pt>
                <c:pt idx="52">
                  <c:v>1.084436</c:v>
                </c:pt>
                <c:pt idx="53">
                  <c:v>1.099065</c:v>
                </c:pt>
                <c:pt idx="54">
                  <c:v>1.113367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62-D44E-BA1B-D03A80B0E148}"/>
            </c:ext>
          </c:extLst>
        </c:ser>
        <c:ser>
          <c:idx val="0"/>
          <c:order val="1"/>
          <c:tx>
            <c:v>NACA 2409 (trip)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Data!$H$212:$H$266</c:f>
              <c:numCache>
                <c:formatCode>General</c:formatCode>
                <c:ptCount val="5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20.5</c:v>
                </c:pt>
                <c:pt idx="50">
                  <c:v>21</c:v>
                </c:pt>
                <c:pt idx="51">
                  <c:v>21.5</c:v>
                </c:pt>
                <c:pt idx="52">
                  <c:v>22</c:v>
                </c:pt>
                <c:pt idx="53">
                  <c:v>22.5</c:v>
                </c:pt>
                <c:pt idx="54">
                  <c:v>23</c:v>
                </c:pt>
              </c:numCache>
            </c:numRef>
          </c:xVal>
          <c:yVal>
            <c:numRef>
              <c:f>Data!$I$212:$I$266</c:f>
              <c:numCache>
                <c:formatCode>General</c:formatCode>
                <c:ptCount val="55"/>
                <c:pt idx="0">
                  <c:v>-0.2247682</c:v>
                </c:pt>
                <c:pt idx="1">
                  <c:v>-0.170762</c:v>
                </c:pt>
                <c:pt idx="2">
                  <c:v>-0.11652220000000001</c:v>
                </c:pt>
                <c:pt idx="3">
                  <c:v>-6.218253E-2</c:v>
                </c:pt>
                <c:pt idx="4">
                  <c:v>-7.780566E-3</c:v>
                </c:pt>
                <c:pt idx="5">
                  <c:v>4.6653119999999999E-2</c:v>
                </c:pt>
                <c:pt idx="6">
                  <c:v>0.1010638</c:v>
                </c:pt>
                <c:pt idx="7">
                  <c:v>0.15544189999999999</c:v>
                </c:pt>
                <c:pt idx="8">
                  <c:v>0.2097337</c:v>
                </c:pt>
                <c:pt idx="9">
                  <c:v>0.2639319</c:v>
                </c:pt>
                <c:pt idx="10">
                  <c:v>0.3179958</c:v>
                </c:pt>
                <c:pt idx="11">
                  <c:v>0.37190030000000002</c:v>
                </c:pt>
                <c:pt idx="12">
                  <c:v>0.42562159999999999</c:v>
                </c:pt>
                <c:pt idx="13">
                  <c:v>0.47910370000000002</c:v>
                </c:pt>
                <c:pt idx="14">
                  <c:v>0.53233149999999996</c:v>
                </c:pt>
                <c:pt idx="15">
                  <c:v>0.58522989999999997</c:v>
                </c:pt>
                <c:pt idx="16">
                  <c:v>0.63776920000000004</c:v>
                </c:pt>
                <c:pt idx="17">
                  <c:v>0.68989040000000001</c:v>
                </c:pt>
                <c:pt idx="18">
                  <c:v>0.74149920000000002</c:v>
                </c:pt>
                <c:pt idx="19">
                  <c:v>0.79251780000000005</c:v>
                </c:pt>
                <c:pt idx="20">
                  <c:v>0.84265880000000004</c:v>
                </c:pt>
                <c:pt idx="21">
                  <c:v>0.89150720000000006</c:v>
                </c:pt>
                <c:pt idx="22">
                  <c:v>0.93646700000000005</c:v>
                </c:pt>
                <c:pt idx="23">
                  <c:v>0.97098709999999999</c:v>
                </c:pt>
                <c:pt idx="24">
                  <c:v>1.010634</c:v>
                </c:pt>
                <c:pt idx="25">
                  <c:v>1.0561039999999999</c:v>
                </c:pt>
                <c:pt idx="26">
                  <c:v>1.0971359999999999</c:v>
                </c:pt>
                <c:pt idx="27">
                  <c:v>1.125138</c:v>
                </c:pt>
                <c:pt idx="28">
                  <c:v>1.141867</c:v>
                </c:pt>
                <c:pt idx="29">
                  <c:v>1.138228</c:v>
                </c:pt>
                <c:pt idx="30">
                  <c:v>1.1103970000000001</c:v>
                </c:pt>
                <c:pt idx="31">
                  <c:v>1.070068</c:v>
                </c:pt>
                <c:pt idx="32">
                  <c:v>1.025237</c:v>
                </c:pt>
                <c:pt idx="33">
                  <c:v>0.98111999999999999</c:v>
                </c:pt>
                <c:pt idx="34">
                  <c:v>0.8710135</c:v>
                </c:pt>
                <c:pt idx="35">
                  <c:v>0.8595488</c:v>
                </c:pt>
                <c:pt idx="36">
                  <c:v>0.85514060000000003</c:v>
                </c:pt>
                <c:pt idx="37">
                  <c:v>0.85534250000000001</c:v>
                </c:pt>
                <c:pt idx="38">
                  <c:v>0.85844880000000001</c:v>
                </c:pt>
                <c:pt idx="39">
                  <c:v>0.86371980000000004</c:v>
                </c:pt>
                <c:pt idx="40">
                  <c:v>0.87117610000000001</c:v>
                </c:pt>
                <c:pt idx="41">
                  <c:v>0.89138479999999998</c:v>
                </c:pt>
                <c:pt idx="42">
                  <c:v>0.90333909999999995</c:v>
                </c:pt>
                <c:pt idx="43">
                  <c:v>0.90139409999999998</c:v>
                </c:pt>
                <c:pt idx="44">
                  <c:v>0.9128193</c:v>
                </c:pt>
                <c:pt idx="45">
                  <c:v>0.9268788</c:v>
                </c:pt>
                <c:pt idx="46">
                  <c:v>0.94461209999999995</c:v>
                </c:pt>
                <c:pt idx="47">
                  <c:v>0.9569993</c:v>
                </c:pt>
                <c:pt idx="48">
                  <c:v>0.9688177</c:v>
                </c:pt>
                <c:pt idx="49">
                  <c:v>0.98429500000000003</c:v>
                </c:pt>
                <c:pt idx="50">
                  <c:v>1.002839</c:v>
                </c:pt>
                <c:pt idx="51">
                  <c:v>1.016891</c:v>
                </c:pt>
                <c:pt idx="52">
                  <c:v>1.0273909999999999</c:v>
                </c:pt>
                <c:pt idx="53">
                  <c:v>1.0422689999999999</c:v>
                </c:pt>
                <c:pt idx="54">
                  <c:v>1.056978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62-D44E-BA1B-D03A80B0E148}"/>
            </c:ext>
          </c:extLst>
        </c:ser>
        <c:ser>
          <c:idx val="5"/>
          <c:order val="2"/>
          <c:tx>
            <c:v>NACA 2412 (trip)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Data!$K$212:$K$264</c:f>
              <c:numCache>
                <c:formatCode>General</c:formatCode>
                <c:ptCount val="53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17.5</c:v>
                </c:pt>
                <c:pt idx="42">
                  <c:v>18</c:v>
                </c:pt>
                <c:pt idx="43">
                  <c:v>18.5</c:v>
                </c:pt>
                <c:pt idx="44">
                  <c:v>19</c:v>
                </c:pt>
                <c:pt idx="45">
                  <c:v>19.5</c:v>
                </c:pt>
                <c:pt idx="46">
                  <c:v>20</c:v>
                </c:pt>
                <c:pt idx="47">
                  <c:v>20.5</c:v>
                </c:pt>
                <c:pt idx="48">
                  <c:v>21</c:v>
                </c:pt>
                <c:pt idx="49">
                  <c:v>21.5</c:v>
                </c:pt>
                <c:pt idx="50">
                  <c:v>22</c:v>
                </c:pt>
                <c:pt idx="51">
                  <c:v>22.5</c:v>
                </c:pt>
                <c:pt idx="52">
                  <c:v>23</c:v>
                </c:pt>
              </c:numCache>
            </c:numRef>
          </c:xVal>
          <c:yVal>
            <c:numRef>
              <c:f>Data!$L$212:$L$264</c:f>
              <c:numCache>
                <c:formatCode>General</c:formatCode>
                <c:ptCount val="53"/>
                <c:pt idx="0">
                  <c:v>-0.2264466</c:v>
                </c:pt>
                <c:pt idx="1">
                  <c:v>-0.17284250000000001</c:v>
                </c:pt>
                <c:pt idx="2">
                  <c:v>-0.1190669</c:v>
                </c:pt>
                <c:pt idx="3">
                  <c:v>-6.5185270000000003E-2</c:v>
                </c:pt>
                <c:pt idx="4">
                  <c:v>-1.1239249999999999E-2</c:v>
                </c:pt>
                <c:pt idx="5">
                  <c:v>4.272277E-2</c:v>
                </c:pt>
                <c:pt idx="6">
                  <c:v>9.6677680000000002E-2</c:v>
                </c:pt>
                <c:pt idx="7">
                  <c:v>0.15057960000000001</c:v>
                </c:pt>
                <c:pt idx="8">
                  <c:v>0.2043835</c:v>
                </c:pt>
                <c:pt idx="9">
                  <c:v>0.25806240000000003</c:v>
                </c:pt>
                <c:pt idx="10">
                  <c:v>0.31156729999999999</c:v>
                </c:pt>
                <c:pt idx="11">
                  <c:v>0.36488540000000003</c:v>
                </c:pt>
                <c:pt idx="12">
                  <c:v>0.41794690000000001</c:v>
                </c:pt>
                <c:pt idx="13">
                  <c:v>0.4707461</c:v>
                </c:pt>
                <c:pt idx="14">
                  <c:v>0.52319510000000002</c:v>
                </c:pt>
                <c:pt idx="15">
                  <c:v>0.57527470000000003</c:v>
                </c:pt>
                <c:pt idx="16">
                  <c:v>0.62687899999999996</c:v>
                </c:pt>
                <c:pt idx="17">
                  <c:v>0.67798460000000005</c:v>
                </c:pt>
                <c:pt idx="18">
                  <c:v>0.72847609999999996</c:v>
                </c:pt>
                <c:pt idx="19">
                  <c:v>0.77831300000000003</c:v>
                </c:pt>
                <c:pt idx="20">
                  <c:v>0.82733429999999997</c:v>
                </c:pt>
                <c:pt idx="21">
                  <c:v>0.87545859999999998</c:v>
                </c:pt>
                <c:pt idx="22">
                  <c:v>0.92248399999999997</c:v>
                </c:pt>
                <c:pt idx="23">
                  <c:v>0.96813720000000003</c:v>
                </c:pt>
                <c:pt idx="24">
                  <c:v>1.0120960000000001</c:v>
                </c:pt>
                <c:pt idx="25">
                  <c:v>1.053993</c:v>
                </c:pt>
                <c:pt idx="26">
                  <c:v>1.0931599999999999</c:v>
                </c:pt>
                <c:pt idx="27">
                  <c:v>1.1281479999999999</c:v>
                </c:pt>
                <c:pt idx="28">
                  <c:v>1.1541090000000001</c:v>
                </c:pt>
                <c:pt idx="29">
                  <c:v>1.1742239999999999</c:v>
                </c:pt>
                <c:pt idx="30">
                  <c:v>1.1874929999999999</c:v>
                </c:pt>
                <c:pt idx="31">
                  <c:v>1.2029639999999999</c:v>
                </c:pt>
                <c:pt idx="32">
                  <c:v>1.2359420000000001</c:v>
                </c:pt>
                <c:pt idx="33">
                  <c:v>1.2694589999999999</c:v>
                </c:pt>
                <c:pt idx="34">
                  <c:v>1.2763469999999999</c:v>
                </c:pt>
                <c:pt idx="35">
                  <c:v>1.265425</c:v>
                </c:pt>
                <c:pt idx="36">
                  <c:v>1.242848</c:v>
                </c:pt>
                <c:pt idx="37">
                  <c:v>1.207506</c:v>
                </c:pt>
                <c:pt idx="38">
                  <c:v>1.157856</c:v>
                </c:pt>
                <c:pt idx="39">
                  <c:v>1.090857</c:v>
                </c:pt>
                <c:pt idx="40">
                  <c:v>0.99349290000000001</c:v>
                </c:pt>
                <c:pt idx="41">
                  <c:v>0.87008589999999997</c:v>
                </c:pt>
                <c:pt idx="42">
                  <c:v>0.87623450000000003</c:v>
                </c:pt>
                <c:pt idx="43">
                  <c:v>0.88475590000000004</c:v>
                </c:pt>
                <c:pt idx="44">
                  <c:v>0.89477130000000005</c:v>
                </c:pt>
                <c:pt idx="45">
                  <c:v>0.90595230000000004</c:v>
                </c:pt>
                <c:pt idx="46">
                  <c:v>0.91844380000000003</c:v>
                </c:pt>
                <c:pt idx="47">
                  <c:v>0.9355677</c:v>
                </c:pt>
                <c:pt idx="48">
                  <c:v>0.958754</c:v>
                </c:pt>
                <c:pt idx="49">
                  <c:v>0.96280849999999996</c:v>
                </c:pt>
                <c:pt idx="50">
                  <c:v>0.97219990000000001</c:v>
                </c:pt>
                <c:pt idx="51">
                  <c:v>0.98696300000000003</c:v>
                </c:pt>
                <c:pt idx="52">
                  <c:v>1.00244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C62-D44E-BA1B-D03A80B0E148}"/>
            </c:ext>
          </c:extLst>
        </c:ser>
        <c:ser>
          <c:idx val="4"/>
          <c:order val="3"/>
          <c:tx>
            <c:v>NACA 2415 (trip)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Data!$N$212:$N$258</c:f>
              <c:numCache>
                <c:formatCode>General</c:formatCode>
                <c:ptCount val="4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</c:numCache>
            </c:numRef>
          </c:xVal>
          <c:yVal>
            <c:numRef>
              <c:f>Data!$O$212:$O$258</c:f>
              <c:numCache>
                <c:formatCode>General</c:formatCode>
                <c:ptCount val="47"/>
                <c:pt idx="0">
                  <c:v>-0.2273046</c:v>
                </c:pt>
                <c:pt idx="1">
                  <c:v>-0.17476929999999999</c:v>
                </c:pt>
                <c:pt idx="2">
                  <c:v>-0.1220681</c:v>
                </c:pt>
                <c:pt idx="3">
                  <c:v>-6.9254460000000004E-2</c:v>
                </c:pt>
                <c:pt idx="4">
                  <c:v>-1.637864E-2</c:v>
                </c:pt>
                <c:pt idx="5">
                  <c:v>3.6507369999999997E-2</c:v>
                </c:pt>
                <c:pt idx="6">
                  <c:v>8.9388990000000002E-2</c:v>
                </c:pt>
                <c:pt idx="7">
                  <c:v>0.14215849999999999</c:v>
                </c:pt>
                <c:pt idx="8">
                  <c:v>0.19482260000000001</c:v>
                </c:pt>
                <c:pt idx="9">
                  <c:v>0.24728510000000001</c:v>
                </c:pt>
                <c:pt idx="10">
                  <c:v>0.29954019999999998</c:v>
                </c:pt>
                <c:pt idx="11">
                  <c:v>0.35151100000000002</c:v>
                </c:pt>
                <c:pt idx="12">
                  <c:v>0.40317039999999998</c:v>
                </c:pt>
                <c:pt idx="13">
                  <c:v>0.45444430000000002</c:v>
                </c:pt>
                <c:pt idx="14">
                  <c:v>0.50525609999999999</c:v>
                </c:pt>
                <c:pt idx="15">
                  <c:v>0.55556079999999997</c:v>
                </c:pt>
                <c:pt idx="16">
                  <c:v>0.60524180000000005</c:v>
                </c:pt>
                <c:pt idx="17">
                  <c:v>0.65424009999999999</c:v>
                </c:pt>
                <c:pt idx="18">
                  <c:v>0.70239459999999998</c:v>
                </c:pt>
                <c:pt idx="19">
                  <c:v>0.74959229999999999</c:v>
                </c:pt>
                <c:pt idx="20">
                  <c:v>0.795678</c:v>
                </c:pt>
                <c:pt idx="21">
                  <c:v>0.84043250000000003</c:v>
                </c:pt>
                <c:pt idx="22">
                  <c:v>0.88365249999999995</c:v>
                </c:pt>
                <c:pt idx="23">
                  <c:v>0.92476959999999997</c:v>
                </c:pt>
                <c:pt idx="24">
                  <c:v>0.96179320000000001</c:v>
                </c:pt>
                <c:pt idx="25">
                  <c:v>0.99788840000000001</c:v>
                </c:pt>
                <c:pt idx="26">
                  <c:v>1.033579</c:v>
                </c:pt>
                <c:pt idx="27">
                  <c:v>1.06759</c:v>
                </c:pt>
                <c:pt idx="28">
                  <c:v>1.099302</c:v>
                </c:pt>
                <c:pt idx="29">
                  <c:v>1.1288039999999999</c:v>
                </c:pt>
                <c:pt idx="30">
                  <c:v>1.1557470000000001</c:v>
                </c:pt>
                <c:pt idx="31">
                  <c:v>1.180207</c:v>
                </c:pt>
                <c:pt idx="32">
                  <c:v>1.201738</c:v>
                </c:pt>
                <c:pt idx="33">
                  <c:v>1.220072</c:v>
                </c:pt>
                <c:pt idx="34">
                  <c:v>1.2348190000000001</c:v>
                </c:pt>
                <c:pt idx="35">
                  <c:v>1.245754</c:v>
                </c:pt>
                <c:pt idx="36">
                  <c:v>1.2526740000000001</c:v>
                </c:pt>
                <c:pt idx="37">
                  <c:v>1.2552030000000001</c:v>
                </c:pt>
                <c:pt idx="38">
                  <c:v>1.2547710000000001</c:v>
                </c:pt>
                <c:pt idx="39">
                  <c:v>1.2519670000000001</c:v>
                </c:pt>
                <c:pt idx="40">
                  <c:v>1.2484379999999999</c:v>
                </c:pt>
                <c:pt idx="41">
                  <c:v>1.2469939999999999</c:v>
                </c:pt>
                <c:pt idx="42">
                  <c:v>1.249177</c:v>
                </c:pt>
                <c:pt idx="43">
                  <c:v>1.252254</c:v>
                </c:pt>
                <c:pt idx="44">
                  <c:v>1.2500530000000001</c:v>
                </c:pt>
                <c:pt idx="45">
                  <c:v>1.2313810000000001</c:v>
                </c:pt>
                <c:pt idx="46">
                  <c:v>1.186178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C62-D44E-BA1B-D03A80B0E148}"/>
            </c:ext>
          </c:extLst>
        </c:ser>
        <c:ser>
          <c:idx val="3"/>
          <c:order val="4"/>
          <c:tx>
            <c:v>NACA 2418 (trip)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Data!$Q$212:$Q$264</c:f>
              <c:numCache>
                <c:formatCode>General</c:formatCode>
                <c:ptCount val="53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20.5</c:v>
                </c:pt>
                <c:pt idx="50">
                  <c:v>21</c:v>
                </c:pt>
                <c:pt idx="51">
                  <c:v>21.5</c:v>
                </c:pt>
                <c:pt idx="52">
                  <c:v>23</c:v>
                </c:pt>
              </c:numCache>
            </c:numRef>
          </c:xVal>
          <c:yVal>
            <c:numRef>
              <c:f>Data!$R$212:$R$264</c:f>
              <c:numCache>
                <c:formatCode>General</c:formatCode>
                <c:ptCount val="53"/>
                <c:pt idx="0">
                  <c:v>-0.22658719999999999</c:v>
                </c:pt>
                <c:pt idx="1">
                  <c:v>-0.17607639999999999</c:v>
                </c:pt>
                <c:pt idx="2">
                  <c:v>-0.12538820000000001</c:v>
                </c:pt>
                <c:pt idx="3">
                  <c:v>-7.4554910000000002E-2</c:v>
                </c:pt>
                <c:pt idx="4">
                  <c:v>-2.3681549999999999E-2</c:v>
                </c:pt>
                <c:pt idx="5">
                  <c:v>2.721815E-2</c:v>
                </c:pt>
                <c:pt idx="6">
                  <c:v>7.8005229999999995E-2</c:v>
                </c:pt>
                <c:pt idx="7">
                  <c:v>0.12870989999999999</c:v>
                </c:pt>
                <c:pt idx="8">
                  <c:v>0.17918719999999999</c:v>
                </c:pt>
                <c:pt idx="9">
                  <c:v>0.22940250000000001</c:v>
                </c:pt>
                <c:pt idx="10">
                  <c:v>0.27928059999999999</c:v>
                </c:pt>
                <c:pt idx="11">
                  <c:v>0.32874100000000001</c:v>
                </c:pt>
                <c:pt idx="12">
                  <c:v>0.37772699999999998</c:v>
                </c:pt>
                <c:pt idx="13">
                  <c:v>0.42611969999999999</c:v>
                </c:pt>
                <c:pt idx="14">
                  <c:v>0.47379919999999998</c:v>
                </c:pt>
                <c:pt idx="15">
                  <c:v>0.52068099999999995</c:v>
                </c:pt>
                <c:pt idx="16">
                  <c:v>0.56653399999999998</c:v>
                </c:pt>
                <c:pt idx="17">
                  <c:v>0.61127600000000004</c:v>
                </c:pt>
                <c:pt idx="18">
                  <c:v>0.65448609999999996</c:v>
                </c:pt>
                <c:pt idx="19">
                  <c:v>0.69428100000000004</c:v>
                </c:pt>
                <c:pt idx="20">
                  <c:v>0.73297230000000002</c:v>
                </c:pt>
                <c:pt idx="21">
                  <c:v>0.77235350000000003</c:v>
                </c:pt>
                <c:pt idx="22">
                  <c:v>0.8113302</c:v>
                </c:pt>
                <c:pt idx="23">
                  <c:v>0.84918139999999998</c:v>
                </c:pt>
                <c:pt idx="24">
                  <c:v>0.88541630000000004</c:v>
                </c:pt>
                <c:pt idx="25">
                  <c:v>0.92011129999999997</c:v>
                </c:pt>
                <c:pt idx="26">
                  <c:v>0.95313579999999998</c:v>
                </c:pt>
                <c:pt idx="27">
                  <c:v>0.98433630000000005</c:v>
                </c:pt>
                <c:pt idx="28">
                  <c:v>1.0136339999999999</c:v>
                </c:pt>
                <c:pt idx="29">
                  <c:v>1.0409349999999999</c:v>
                </c:pt>
                <c:pt idx="30">
                  <c:v>1.0661069999999999</c:v>
                </c:pt>
                <c:pt idx="31">
                  <c:v>1.088975</c:v>
                </c:pt>
                <c:pt idx="32">
                  <c:v>1.1095060000000001</c:v>
                </c:pt>
                <c:pt idx="33">
                  <c:v>1.1276170000000001</c:v>
                </c:pt>
                <c:pt idx="34">
                  <c:v>1.1431830000000001</c:v>
                </c:pt>
                <c:pt idx="35">
                  <c:v>1.156169</c:v>
                </c:pt>
                <c:pt idx="36">
                  <c:v>1.166744</c:v>
                </c:pt>
                <c:pt idx="37">
                  <c:v>1.174903</c:v>
                </c:pt>
                <c:pt idx="38">
                  <c:v>1.1806289999999999</c:v>
                </c:pt>
                <c:pt idx="39">
                  <c:v>1.183546</c:v>
                </c:pt>
                <c:pt idx="40">
                  <c:v>1.1840930000000001</c:v>
                </c:pt>
                <c:pt idx="41">
                  <c:v>1.1827110000000001</c:v>
                </c:pt>
                <c:pt idx="42">
                  <c:v>1.179616</c:v>
                </c:pt>
                <c:pt idx="43">
                  <c:v>1.1743220000000001</c:v>
                </c:pt>
                <c:pt idx="44">
                  <c:v>1.1678599999999999</c:v>
                </c:pt>
                <c:pt idx="45">
                  <c:v>1.16126</c:v>
                </c:pt>
                <c:pt idx="46">
                  <c:v>1.154854</c:v>
                </c:pt>
                <c:pt idx="47">
                  <c:v>1.1494420000000001</c:v>
                </c:pt>
                <c:pt idx="48">
                  <c:v>1.1452899999999999</c:v>
                </c:pt>
                <c:pt idx="49">
                  <c:v>1.14194</c:v>
                </c:pt>
                <c:pt idx="50">
                  <c:v>1.139381</c:v>
                </c:pt>
                <c:pt idx="51">
                  <c:v>1.138034</c:v>
                </c:pt>
                <c:pt idx="52">
                  <c:v>0.91421549999999996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C62-D44E-BA1B-D03A80B0E148}"/>
            </c:ext>
          </c:extLst>
        </c:ser>
        <c:ser>
          <c:idx val="2"/>
          <c:order val="5"/>
          <c:tx>
            <c:v>NACA 2421 (trip)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Data!$T$212:$T$265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20.5</c:v>
                </c:pt>
                <c:pt idx="50">
                  <c:v>21</c:v>
                </c:pt>
                <c:pt idx="51">
                  <c:v>21.5</c:v>
                </c:pt>
                <c:pt idx="52">
                  <c:v>22</c:v>
                </c:pt>
                <c:pt idx="53">
                  <c:v>22.5</c:v>
                </c:pt>
              </c:numCache>
            </c:numRef>
          </c:xVal>
          <c:yVal>
            <c:numRef>
              <c:f>Data!$U$212:$U$265</c:f>
              <c:numCache>
                <c:formatCode>General</c:formatCode>
                <c:ptCount val="54"/>
                <c:pt idx="0">
                  <c:v>-0.22301000000000001</c:v>
                </c:pt>
                <c:pt idx="1">
                  <c:v>-0.1759869</c:v>
                </c:pt>
                <c:pt idx="2">
                  <c:v>-0.1287817</c:v>
                </c:pt>
                <c:pt idx="3">
                  <c:v>-8.1403550000000005E-2</c:v>
                </c:pt>
                <c:pt idx="4">
                  <c:v>-3.4006149999999999E-2</c:v>
                </c:pt>
                <c:pt idx="5">
                  <c:v>1.33416E-2</c:v>
                </c:pt>
                <c:pt idx="6">
                  <c:v>6.0563499999999999E-2</c:v>
                </c:pt>
                <c:pt idx="7">
                  <c:v>0.10751869999999999</c:v>
                </c:pt>
                <c:pt idx="8">
                  <c:v>0.1541612</c:v>
                </c:pt>
                <c:pt idx="9">
                  <c:v>0.20031360000000001</c:v>
                </c:pt>
                <c:pt idx="10">
                  <c:v>0.24587319999999999</c:v>
                </c:pt>
                <c:pt idx="11">
                  <c:v>0.29066730000000002</c:v>
                </c:pt>
                <c:pt idx="12">
                  <c:v>0.33460760000000001</c:v>
                </c:pt>
                <c:pt idx="13">
                  <c:v>0.37713380000000002</c:v>
                </c:pt>
                <c:pt idx="14">
                  <c:v>0.41665180000000002</c:v>
                </c:pt>
                <c:pt idx="15">
                  <c:v>0.45570070000000001</c:v>
                </c:pt>
                <c:pt idx="16">
                  <c:v>0.49518640000000003</c:v>
                </c:pt>
                <c:pt idx="17">
                  <c:v>0.53556579999999998</c:v>
                </c:pt>
                <c:pt idx="18">
                  <c:v>0.57553379999999998</c:v>
                </c:pt>
                <c:pt idx="19">
                  <c:v>0.61464890000000005</c:v>
                </c:pt>
                <c:pt idx="20">
                  <c:v>0.65280260000000001</c:v>
                </c:pt>
                <c:pt idx="21">
                  <c:v>0.68979109999999999</c:v>
                </c:pt>
                <c:pt idx="22">
                  <c:v>0.72547260000000002</c:v>
                </c:pt>
                <c:pt idx="23">
                  <c:v>0.75990899999999995</c:v>
                </c:pt>
                <c:pt idx="24">
                  <c:v>0.79310659999999999</c:v>
                </c:pt>
                <c:pt idx="25">
                  <c:v>0.82445329999999994</c:v>
                </c:pt>
                <c:pt idx="26">
                  <c:v>0.85418369999999999</c:v>
                </c:pt>
                <c:pt idx="27">
                  <c:v>0.88240169999999996</c:v>
                </c:pt>
                <c:pt idx="28">
                  <c:v>0.90872419999999998</c:v>
                </c:pt>
                <c:pt idx="29">
                  <c:v>0.93293899999999996</c:v>
                </c:pt>
                <c:pt idx="30">
                  <c:v>0.95544960000000001</c:v>
                </c:pt>
                <c:pt idx="31">
                  <c:v>0.97610129999999995</c:v>
                </c:pt>
                <c:pt idx="32">
                  <c:v>0.99424959999999996</c:v>
                </c:pt>
                <c:pt idx="33">
                  <c:v>1.010413</c:v>
                </c:pt>
                <c:pt idx="34">
                  <c:v>1.0248699999999999</c:v>
                </c:pt>
                <c:pt idx="35">
                  <c:v>1.037113</c:v>
                </c:pt>
                <c:pt idx="36">
                  <c:v>1.0470459999999999</c:v>
                </c:pt>
                <c:pt idx="37">
                  <c:v>1.0547839999999999</c:v>
                </c:pt>
                <c:pt idx="38">
                  <c:v>1.060835</c:v>
                </c:pt>
                <c:pt idx="39">
                  <c:v>1.0649850000000001</c:v>
                </c:pt>
                <c:pt idx="40">
                  <c:v>1.0674779999999999</c:v>
                </c:pt>
                <c:pt idx="41">
                  <c:v>1.0688409999999999</c:v>
                </c:pt>
                <c:pt idx="42">
                  <c:v>1.068389</c:v>
                </c:pt>
                <c:pt idx="43">
                  <c:v>1.066622</c:v>
                </c:pt>
                <c:pt idx="44">
                  <c:v>1.064479</c:v>
                </c:pt>
                <c:pt idx="45">
                  <c:v>1.062082</c:v>
                </c:pt>
                <c:pt idx="46">
                  <c:v>1.0599769999999999</c:v>
                </c:pt>
                <c:pt idx="47">
                  <c:v>1.0573129999999999</c:v>
                </c:pt>
                <c:pt idx="48">
                  <c:v>1.054665</c:v>
                </c:pt>
                <c:pt idx="49">
                  <c:v>1.053337</c:v>
                </c:pt>
                <c:pt idx="50">
                  <c:v>1.0530919999999999</c:v>
                </c:pt>
                <c:pt idx="51">
                  <c:v>1.0523210000000001</c:v>
                </c:pt>
                <c:pt idx="52">
                  <c:v>1.052357</c:v>
                </c:pt>
                <c:pt idx="53">
                  <c:v>1.052351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62-D44E-BA1B-D03A80B0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97552"/>
        <c:axId val="1148167232"/>
      </c:scatterChart>
      <c:valAx>
        <c:axId val="121779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US" altLang="zh-CN"/>
                  <a:t>Angle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Attack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67232"/>
        <c:crosses val="autoZero"/>
        <c:crossBetween val="midCat"/>
      </c:valAx>
      <c:valAx>
        <c:axId val="11481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US" altLang="zh-CN"/>
              <a:t>Lift</a:t>
            </a:r>
            <a:r>
              <a:rPr lang="zh-CN" altLang="en-US" baseline="0"/>
              <a:t> </a:t>
            </a:r>
            <a:r>
              <a:rPr lang="en-US" altLang="zh-CN" baseline="0"/>
              <a:t>Curve</a:t>
            </a:r>
            <a:r>
              <a:rPr lang="zh-CN" altLang="en-US" baseline="0"/>
              <a:t> </a:t>
            </a:r>
            <a:r>
              <a:rPr lang="en-US" altLang="zh-CN" baseline="0"/>
              <a:t>Tripped</a:t>
            </a:r>
            <a:r>
              <a:rPr lang="zh-CN" altLang="en-US" baseline="0"/>
              <a:t> </a:t>
            </a:r>
            <a:r>
              <a:rPr lang="en-US" altLang="zh-CN" baseline="0"/>
              <a:t>from</a:t>
            </a:r>
            <a:r>
              <a:rPr lang="zh-CN" altLang="en-US" baseline="0"/>
              <a:t> </a:t>
            </a:r>
            <a:r>
              <a:rPr lang="en-US" altLang="zh-CN" baseline="0"/>
              <a:t>Experiments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NACA 2406 (trip)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Data!$AX$3:$AX$26</c:f>
              <c:numCache>
                <c:formatCode>General</c:formatCode>
                <c:ptCount val="24"/>
                <c:pt idx="0">
                  <c:v>-0.44506128194255806</c:v>
                </c:pt>
                <c:pt idx="1">
                  <c:v>-0.20975170119440928</c:v>
                </c:pt>
                <c:pt idx="2">
                  <c:v>-6.3888401174909005E-3</c:v>
                </c:pt>
                <c:pt idx="3">
                  <c:v>0.23700202489249869</c:v>
                </c:pt>
                <c:pt idx="4">
                  <c:v>0.49957054386489885</c:v>
                </c:pt>
                <c:pt idx="5">
                  <c:v>0.72003069294247757</c:v>
                </c:pt>
                <c:pt idx="6">
                  <c:v>0.91440234978028145</c:v>
                </c:pt>
                <c:pt idx="7">
                  <c:v>1.0835276700571967</c:v>
                </c:pt>
                <c:pt idx="8">
                  <c:v>1.1572739112598402</c:v>
                </c:pt>
                <c:pt idx="9">
                  <c:v>1.1741074869223851</c:v>
                </c:pt>
                <c:pt idx="10">
                  <c:v>1.146047711020147</c:v>
                </c:pt>
                <c:pt idx="11">
                  <c:v>1.1050402768840446</c:v>
                </c:pt>
                <c:pt idx="12">
                  <c:v>1.0598231951434431</c:v>
                </c:pt>
                <c:pt idx="13">
                  <c:v>1.0374798445250444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0-8247-BE6F-5009A4F821C4}"/>
            </c:ext>
          </c:extLst>
        </c:ser>
        <c:ser>
          <c:idx val="1"/>
          <c:order val="1"/>
          <c:tx>
            <c:v>NACA 2409 (trip)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Data!$AZ$3:$AZ$26</c:f>
              <c:numCache>
                <c:formatCode>General</c:formatCode>
                <c:ptCount val="24"/>
                <c:pt idx="0">
                  <c:v>-0.41135673391593941</c:v>
                </c:pt>
                <c:pt idx="1">
                  <c:v>-0.21360683511315262</c:v>
                </c:pt>
                <c:pt idx="2">
                  <c:v>8.6643791579625359E-2</c:v>
                </c:pt>
                <c:pt idx="3">
                  <c:v>0.34181285147624879</c:v>
                </c:pt>
                <c:pt idx="4">
                  <c:v>0.55201531770839163</c:v>
                </c:pt>
                <c:pt idx="5">
                  <c:v>0.76813163937622375</c:v>
                </c:pt>
                <c:pt idx="6">
                  <c:v>0.97619242332284051</c:v>
                </c:pt>
                <c:pt idx="7">
                  <c:v>1.1534608464200522</c:v>
                </c:pt>
                <c:pt idx="8">
                  <c:v>1.2119883786327952</c:v>
                </c:pt>
                <c:pt idx="9">
                  <c:v>1.2403071985485958</c:v>
                </c:pt>
                <c:pt idx="10">
                  <c:v>1.2006002594405145</c:v>
                </c:pt>
                <c:pt idx="11">
                  <c:v>1.1029357231575481</c:v>
                </c:pt>
                <c:pt idx="12">
                  <c:v>1.0121182666423136</c:v>
                </c:pt>
                <c:pt idx="13">
                  <c:v>0.9852417377538506</c:v>
                </c:pt>
                <c:pt idx="14">
                  <c:v>0.97564558282166858</c:v>
                </c:pt>
                <c:pt idx="15">
                  <c:v>0.9641986491032305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0-8247-BE6F-5009A4F821C4}"/>
            </c:ext>
          </c:extLst>
        </c:ser>
        <c:ser>
          <c:idx val="2"/>
          <c:order val="2"/>
          <c:tx>
            <c:v>NACA 2412 (trip)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Data!$BB$3:$BB$26</c:f>
              <c:numCache>
                <c:formatCode>General</c:formatCode>
                <c:ptCount val="24"/>
                <c:pt idx="0">
                  <c:v>-0.55349587805414124</c:v>
                </c:pt>
                <c:pt idx="1">
                  <c:v>-0.29086110861032566</c:v>
                </c:pt>
                <c:pt idx="2">
                  <c:v>1.1811055250660564E-2</c:v>
                </c:pt>
                <c:pt idx="3">
                  <c:v>0.20400342493999754</c:v>
                </c:pt>
                <c:pt idx="4">
                  <c:v>0.45546450631428959</c:v>
                </c:pt>
                <c:pt idx="5">
                  <c:v>0.65158811088622415</c:v>
                </c:pt>
                <c:pt idx="6">
                  <c:v>0.84529431247174081</c:v>
                </c:pt>
                <c:pt idx="7">
                  <c:v>1.0293468917167186</c:v>
                </c:pt>
                <c:pt idx="8">
                  <c:v>1.1196806062515776</c:v>
                </c:pt>
                <c:pt idx="9">
                  <c:v>1.1972357258292496</c:v>
                </c:pt>
                <c:pt idx="10">
                  <c:v>1.2639211357269902</c:v>
                </c:pt>
                <c:pt idx="11">
                  <c:v>1.3207541417552369</c:v>
                </c:pt>
                <c:pt idx="12">
                  <c:v>1.3343566482793576</c:v>
                </c:pt>
                <c:pt idx="13">
                  <c:v>0.92437850640616037</c:v>
                </c:pt>
                <c:pt idx="14">
                  <c:v>0.89181494446801191</c:v>
                </c:pt>
                <c:pt idx="15">
                  <c:v>0.87505901034815914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0-8247-BE6F-5009A4F821C4}"/>
            </c:ext>
          </c:extLst>
        </c:ser>
        <c:ser>
          <c:idx val="3"/>
          <c:order val="3"/>
          <c:tx>
            <c:v>NACA 2415 (trip)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Data!$BD$3:$BD$26</c:f>
              <c:numCache>
                <c:formatCode>General</c:formatCode>
                <c:ptCount val="24"/>
                <c:pt idx="0">
                  <c:v>-0.61239571428994599</c:v>
                </c:pt>
                <c:pt idx="1">
                  <c:v>-0.25409301853380029</c:v>
                </c:pt>
                <c:pt idx="2">
                  <c:v>-2.5012481100264695E-3</c:v>
                </c:pt>
                <c:pt idx="3">
                  <c:v>0.18663858996125085</c:v>
                </c:pt>
                <c:pt idx="4">
                  <c:v>0.39386864366316743</c:v>
                </c:pt>
                <c:pt idx="5">
                  <c:v>0.69580719667787905</c:v>
                </c:pt>
                <c:pt idx="6">
                  <c:v>0.87484722004779225</c:v>
                </c:pt>
                <c:pt idx="7">
                  <c:v>1.0437711245321555</c:v>
                </c:pt>
                <c:pt idx="8">
                  <c:v>1.1204777678883211</c:v>
                </c:pt>
                <c:pt idx="9">
                  <c:v>1.1876420089743107</c:v>
                </c:pt>
                <c:pt idx="10">
                  <c:v>1.2565553408097159</c:v>
                </c:pt>
                <c:pt idx="11">
                  <c:v>1.2972591452180655</c:v>
                </c:pt>
                <c:pt idx="12">
                  <c:v>1.3356893230115086</c:v>
                </c:pt>
                <c:pt idx="13">
                  <c:v>1.3519724154658075</c:v>
                </c:pt>
                <c:pt idx="14">
                  <c:v>1.3569815632743936</c:v>
                </c:pt>
                <c:pt idx="15">
                  <c:v>1.3657952049374797</c:v>
                </c:pt>
                <c:pt idx="16">
                  <c:v>0.84350634165593497</c:v>
                </c:pt>
                <c:pt idx="17">
                  <c:v>0.83852281781241689</c:v>
                </c:pt>
                <c:pt idx="18">
                  <c:v>0.84928499124980639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0-8247-BE6F-5009A4F821C4}"/>
            </c:ext>
          </c:extLst>
        </c:ser>
        <c:ser>
          <c:idx val="4"/>
          <c:order val="4"/>
          <c:tx>
            <c:v>NACA 2418 (trip)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Data!$BF$3:$BF$26</c:f>
              <c:numCache>
                <c:formatCode>General</c:formatCode>
                <c:ptCount val="24"/>
                <c:pt idx="0">
                  <c:v>-0.367336005894421</c:v>
                </c:pt>
                <c:pt idx="1">
                  <c:v>-0.14731262573816842</c:v>
                </c:pt>
                <c:pt idx="2">
                  <c:v>3.2738145971098379E-2</c:v>
                </c:pt>
                <c:pt idx="3">
                  <c:v>0.21157385007499874</c:v>
                </c:pt>
                <c:pt idx="4">
                  <c:v>0.39729789126008069</c:v>
                </c:pt>
                <c:pt idx="5">
                  <c:v>0.69232062328639166</c:v>
                </c:pt>
                <c:pt idx="6">
                  <c:v>0.91095171656788065</c:v>
                </c:pt>
                <c:pt idx="7">
                  <c:v>1.0421344607086498</c:v>
                </c:pt>
                <c:pt idx="8">
                  <c:v>1.1044045629505794</c:v>
                </c:pt>
                <c:pt idx="9">
                  <c:v>1.1575801744405441</c:v>
                </c:pt>
                <c:pt idx="10">
                  <c:v>1.2016139614745533</c:v>
                </c:pt>
                <c:pt idx="11">
                  <c:v>1.2356341214644788</c:v>
                </c:pt>
                <c:pt idx="12">
                  <c:v>1.271397652228113</c:v>
                </c:pt>
                <c:pt idx="13">
                  <c:v>1.2897990440508342</c:v>
                </c:pt>
                <c:pt idx="14">
                  <c:v>1.3104116691014689</c:v>
                </c:pt>
                <c:pt idx="15">
                  <c:v>1.320680804915207</c:v>
                </c:pt>
                <c:pt idx="16">
                  <c:v>1.3269072082864788</c:v>
                </c:pt>
                <c:pt idx="17">
                  <c:v>0.74411289653786084</c:v>
                </c:pt>
                <c:pt idx="18">
                  <c:v>0.75513399416942706</c:v>
                </c:pt>
                <c:pt idx="19">
                  <c:v>0.77047830266699657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50-8247-BE6F-5009A4F821C4}"/>
            </c:ext>
          </c:extLst>
        </c:ser>
        <c:ser>
          <c:idx val="5"/>
          <c:order val="5"/>
          <c:tx>
            <c:v>NACA 2421 (trip)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Data!$BH$3:$BH$26</c:f>
              <c:numCache>
                <c:formatCode>General</c:formatCode>
                <c:ptCount val="24"/>
                <c:pt idx="0">
                  <c:v>-0.26925046724743124</c:v>
                </c:pt>
                <c:pt idx="1">
                  <c:v>-9.3595590502703233E-2</c:v>
                </c:pt>
                <c:pt idx="2">
                  <c:v>7.7972729685260714E-2</c:v>
                </c:pt>
                <c:pt idx="3">
                  <c:v>0.24208922602374963</c:v>
                </c:pt>
                <c:pt idx="4">
                  <c:v>0.41667099535152496</c:v>
                </c:pt>
                <c:pt idx="5">
                  <c:v>0.63527177201137042</c:v>
                </c:pt>
                <c:pt idx="6">
                  <c:v>0.99141507343269153</c:v>
                </c:pt>
                <c:pt idx="7">
                  <c:v>1.0819839296869458</c:v>
                </c:pt>
                <c:pt idx="8">
                  <c:v>1.1199672394218996</c:v>
                </c:pt>
                <c:pt idx="9">
                  <c:v>1.1586614599356813</c:v>
                </c:pt>
                <c:pt idx="10">
                  <c:v>1.1982353485252037</c:v>
                </c:pt>
                <c:pt idx="11">
                  <c:v>1.2213305622636592</c:v>
                </c:pt>
                <c:pt idx="12">
                  <c:v>1.2382461040741668</c:v>
                </c:pt>
                <c:pt idx="13">
                  <c:v>1.2494201383974493</c:v>
                </c:pt>
                <c:pt idx="14">
                  <c:v>1.2636116118808425</c:v>
                </c:pt>
                <c:pt idx="15">
                  <c:v>1.2603496498594853</c:v>
                </c:pt>
                <c:pt idx="16">
                  <c:v>1.2634702937140925</c:v>
                </c:pt>
                <c:pt idx="17">
                  <c:v>1.2795751530649151</c:v>
                </c:pt>
                <c:pt idx="18">
                  <c:v>1.2711013195210474</c:v>
                </c:pt>
                <c:pt idx="19">
                  <c:v>1.2548525628302913</c:v>
                </c:pt>
                <c:pt idx="20">
                  <c:v>1.2647725807611341</c:v>
                </c:pt>
                <c:pt idx="21">
                  <c:v>0.73698859701346331</c:v>
                </c:pt>
                <c:pt idx="22">
                  <c:v>0.75116071185662991</c:v>
                </c:pt>
                <c:pt idx="23">
                  <c:v>0.78279758612910022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50-8247-BE6F-5009A4F8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00112"/>
        <c:axId val="1208586736"/>
      </c:scatterChart>
      <c:valAx>
        <c:axId val="121170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Attack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86736"/>
        <c:crosses val="autoZero"/>
        <c:crossBetween val="midCat"/>
      </c:valAx>
      <c:valAx>
        <c:axId val="12085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zh-CN"/>
              <a:t> </a:t>
            </a:r>
            <a:r>
              <a:rPr lang="en-US"/>
              <a:t>Polar</a:t>
            </a:r>
            <a:r>
              <a:rPr lang="zh-CN"/>
              <a:t> </a:t>
            </a:r>
            <a:r>
              <a:rPr lang="en-US"/>
              <a:t>Tripped</a:t>
            </a:r>
            <a:r>
              <a:rPr lang="zh-CN"/>
              <a:t> </a:t>
            </a:r>
            <a:r>
              <a:rPr lang="en-US"/>
              <a:t>from</a:t>
            </a:r>
            <a:r>
              <a:rPr lang="zh-CN"/>
              <a:t> </a:t>
            </a:r>
            <a:r>
              <a:rPr lang="en-US"/>
              <a:t>Experiments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NACA 2406 (trip)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Data!$AX$3:$AX$16</c:f>
              <c:numCache>
                <c:formatCode>General</c:formatCode>
                <c:ptCount val="14"/>
                <c:pt idx="0">
                  <c:v>-0.44506128194255806</c:v>
                </c:pt>
                <c:pt idx="1">
                  <c:v>-0.20975170119440928</c:v>
                </c:pt>
                <c:pt idx="2">
                  <c:v>-6.3888401174909005E-3</c:v>
                </c:pt>
                <c:pt idx="3">
                  <c:v>0.23700202489249869</c:v>
                </c:pt>
                <c:pt idx="4">
                  <c:v>0.49957054386489885</c:v>
                </c:pt>
                <c:pt idx="5">
                  <c:v>0.72003069294247757</c:v>
                </c:pt>
                <c:pt idx="6">
                  <c:v>0.91440234978028145</c:v>
                </c:pt>
                <c:pt idx="7">
                  <c:v>1.0835276700571967</c:v>
                </c:pt>
                <c:pt idx="8">
                  <c:v>1.1572739112598402</c:v>
                </c:pt>
                <c:pt idx="9">
                  <c:v>1.1741074869223851</c:v>
                </c:pt>
                <c:pt idx="10">
                  <c:v>1.146047711020147</c:v>
                </c:pt>
                <c:pt idx="11">
                  <c:v>1.1050402768840446</c:v>
                </c:pt>
                <c:pt idx="12">
                  <c:v>1.0598231951434431</c:v>
                </c:pt>
                <c:pt idx="13">
                  <c:v>1.0374798445250444</c:v>
                </c:pt>
              </c:numCache>
            </c:numRef>
          </c:xVal>
          <c:yVal>
            <c:numRef>
              <c:f>Data!$AY$3:$AY$16</c:f>
              <c:numCache>
                <c:formatCode>General</c:formatCode>
                <c:ptCount val="14"/>
                <c:pt idx="0">
                  <c:v>6.2357626573090817E-2</c:v>
                </c:pt>
                <c:pt idx="1">
                  <c:v>2.2052507262740398E-2</c:v>
                </c:pt>
                <c:pt idx="2">
                  <c:v>1.4876046478940809E-2</c:v>
                </c:pt>
                <c:pt idx="3">
                  <c:v>8.0179348374999921E-3</c:v>
                </c:pt>
                <c:pt idx="4">
                  <c:v>3.4362601201002783E-3</c:v>
                </c:pt>
                <c:pt idx="5">
                  <c:v>5.272754067356793E-3</c:v>
                </c:pt>
                <c:pt idx="6">
                  <c:v>1.4914819584361201E-2</c:v>
                </c:pt>
                <c:pt idx="7">
                  <c:v>5.0797711352866842E-2</c:v>
                </c:pt>
                <c:pt idx="8">
                  <c:v>9.2109243757633047E-2</c:v>
                </c:pt>
                <c:pt idx="9">
                  <c:v>0.13414034017437682</c:v>
                </c:pt>
                <c:pt idx="10">
                  <c:v>0.16732243649795994</c:v>
                </c:pt>
                <c:pt idx="11">
                  <c:v>0.19433301763949923</c:v>
                </c:pt>
                <c:pt idx="12">
                  <c:v>0.21475177012106009</c:v>
                </c:pt>
                <c:pt idx="13">
                  <c:v>0.23577350106005174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0-E74A-B93D-0B7C4EB3B77F}"/>
            </c:ext>
          </c:extLst>
        </c:ser>
        <c:ser>
          <c:idx val="5"/>
          <c:order val="1"/>
          <c:tx>
            <c:v>NACA 2409 (trip)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Data!$AZ$3:$AZ$18</c:f>
              <c:numCache>
                <c:formatCode>General</c:formatCode>
                <c:ptCount val="16"/>
                <c:pt idx="0">
                  <c:v>-0.41135673391593941</c:v>
                </c:pt>
                <c:pt idx="1">
                  <c:v>-0.21360683511315262</c:v>
                </c:pt>
                <c:pt idx="2">
                  <c:v>8.6643791579625359E-2</c:v>
                </c:pt>
                <c:pt idx="3">
                  <c:v>0.34181285147624879</c:v>
                </c:pt>
                <c:pt idx="4">
                  <c:v>0.55201531770839163</c:v>
                </c:pt>
                <c:pt idx="5">
                  <c:v>0.76813163937622375</c:v>
                </c:pt>
                <c:pt idx="6">
                  <c:v>0.97619242332284051</c:v>
                </c:pt>
                <c:pt idx="7">
                  <c:v>1.1534608464200522</c:v>
                </c:pt>
                <c:pt idx="8">
                  <c:v>1.2119883786327952</c:v>
                </c:pt>
                <c:pt idx="9">
                  <c:v>1.2403071985485958</c:v>
                </c:pt>
                <c:pt idx="10">
                  <c:v>1.2006002594405145</c:v>
                </c:pt>
                <c:pt idx="11">
                  <c:v>1.1029357231575481</c:v>
                </c:pt>
                <c:pt idx="12">
                  <c:v>1.0121182666423136</c:v>
                </c:pt>
                <c:pt idx="13">
                  <c:v>0.9852417377538506</c:v>
                </c:pt>
                <c:pt idx="14">
                  <c:v>0.97564558282166858</c:v>
                </c:pt>
                <c:pt idx="15">
                  <c:v>0.9641986491032305</c:v>
                </c:pt>
              </c:numCache>
            </c:numRef>
          </c:xVal>
          <c:yVal>
            <c:numRef>
              <c:f>Data!$BA$3:$BA$18</c:f>
              <c:numCache>
                <c:formatCode>General</c:formatCode>
                <c:ptCount val="16"/>
                <c:pt idx="0">
                  <c:v>3.1157764991498457E-2</c:v>
                </c:pt>
                <c:pt idx="1">
                  <c:v>2.2231492137632775E-2</c:v>
                </c:pt>
                <c:pt idx="2">
                  <c:v>1.1489174005852089E-2</c:v>
                </c:pt>
                <c:pt idx="3">
                  <c:v>1.1413391412499804E-3</c:v>
                </c:pt>
                <c:pt idx="4">
                  <c:v>-5.3298698225936617E-3</c:v>
                </c:pt>
                <c:pt idx="5">
                  <c:v>-8.132757465505111E-3</c:v>
                </c:pt>
                <c:pt idx="6">
                  <c:v>-7.0270263282629815E-3</c:v>
                </c:pt>
                <c:pt idx="7">
                  <c:v>-7.961135639270898E-4</c:v>
                </c:pt>
                <c:pt idx="8">
                  <c:v>1.0496180075540517E-2</c:v>
                </c:pt>
                <c:pt idx="9">
                  <c:v>2.6884329554836658E-2</c:v>
                </c:pt>
                <c:pt idx="10">
                  <c:v>0.10994046120557277</c:v>
                </c:pt>
                <c:pt idx="11">
                  <c:v>0.15999482595350481</c:v>
                </c:pt>
                <c:pt idx="12">
                  <c:v>0.18615060239905074</c:v>
                </c:pt>
                <c:pt idx="13">
                  <c:v>0.21049079770137782</c:v>
                </c:pt>
                <c:pt idx="14">
                  <c:v>0.23392999418754007</c:v>
                </c:pt>
                <c:pt idx="15">
                  <c:v>0.25469679163138847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0-E74A-B93D-0B7C4EB3B77F}"/>
            </c:ext>
          </c:extLst>
        </c:ser>
        <c:ser>
          <c:idx val="4"/>
          <c:order val="2"/>
          <c:tx>
            <c:v>NACA 2412 (trip)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Data!$BB$3:$BB$18</c:f>
              <c:numCache>
                <c:formatCode>General</c:formatCode>
                <c:ptCount val="16"/>
                <c:pt idx="0">
                  <c:v>-0.55349587805414124</c:v>
                </c:pt>
                <c:pt idx="1">
                  <c:v>-0.29086110861032566</c:v>
                </c:pt>
                <c:pt idx="2">
                  <c:v>1.1811055250660564E-2</c:v>
                </c:pt>
                <c:pt idx="3">
                  <c:v>0.20400342493999754</c:v>
                </c:pt>
                <c:pt idx="4">
                  <c:v>0.45546450631428959</c:v>
                </c:pt>
                <c:pt idx="5">
                  <c:v>0.65158811088622415</c:v>
                </c:pt>
                <c:pt idx="6">
                  <c:v>0.84529431247174081</c:v>
                </c:pt>
                <c:pt idx="7">
                  <c:v>1.0293468917167186</c:v>
                </c:pt>
                <c:pt idx="8">
                  <c:v>1.1196806062515776</c:v>
                </c:pt>
                <c:pt idx="9">
                  <c:v>1.1972357258292496</c:v>
                </c:pt>
                <c:pt idx="10">
                  <c:v>1.2639211357269902</c:v>
                </c:pt>
                <c:pt idx="11">
                  <c:v>1.3207541417552369</c:v>
                </c:pt>
                <c:pt idx="12">
                  <c:v>1.3343566482793576</c:v>
                </c:pt>
                <c:pt idx="13">
                  <c:v>0.92437850640616037</c:v>
                </c:pt>
                <c:pt idx="14">
                  <c:v>0.89181494446801191</c:v>
                </c:pt>
                <c:pt idx="15">
                  <c:v>0.87505901034815914</c:v>
                </c:pt>
              </c:numCache>
            </c:numRef>
          </c:xVal>
          <c:yVal>
            <c:numRef>
              <c:f>Data!$BC$3:$BC$18</c:f>
              <c:numCache>
                <c:formatCode>General</c:formatCode>
                <c:ptCount val="16"/>
                <c:pt idx="0">
                  <c:v>1.8681512843766825E-2</c:v>
                </c:pt>
                <c:pt idx="1">
                  <c:v>1.7894858439228875E-2</c:v>
                </c:pt>
                <c:pt idx="2">
                  <c:v>1.752577186541647E-2</c:v>
                </c:pt>
                <c:pt idx="3">
                  <c:v>1.8822708406250142E-2</c:v>
                </c:pt>
                <c:pt idx="4">
                  <c:v>2.5298046143652157E-2</c:v>
                </c:pt>
                <c:pt idx="5">
                  <c:v>3.4282300746866202E-2</c:v>
                </c:pt>
                <c:pt idx="6">
                  <c:v>4.5177927345854386E-2</c:v>
                </c:pt>
                <c:pt idx="7">
                  <c:v>5.8689451307035595E-2</c:v>
                </c:pt>
                <c:pt idx="8">
                  <c:v>6.7428390242268016E-2</c:v>
                </c:pt>
                <c:pt idx="9">
                  <c:v>7.7469299913754633E-2</c:v>
                </c:pt>
                <c:pt idx="10">
                  <c:v>8.9089402783598309E-2</c:v>
                </c:pt>
                <c:pt idx="11">
                  <c:v>0.1039360409838665</c:v>
                </c:pt>
                <c:pt idx="12">
                  <c:v>0.11772174538887448</c:v>
                </c:pt>
                <c:pt idx="13">
                  <c:v>0.23126772241011487</c:v>
                </c:pt>
                <c:pt idx="14">
                  <c:v>0.26150715190218471</c:v>
                </c:pt>
                <c:pt idx="15">
                  <c:v>0.28615898574081644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0-E74A-B93D-0B7C4EB3B77F}"/>
            </c:ext>
          </c:extLst>
        </c:ser>
        <c:ser>
          <c:idx val="3"/>
          <c:order val="3"/>
          <c:tx>
            <c:v>NACA 2415 (trip)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Data!$BD$3:$BD$21</c:f>
              <c:numCache>
                <c:formatCode>General</c:formatCode>
                <c:ptCount val="19"/>
                <c:pt idx="0">
                  <c:v>-0.61239571428994599</c:v>
                </c:pt>
                <c:pt idx="1">
                  <c:v>-0.25409301853380029</c:v>
                </c:pt>
                <c:pt idx="2">
                  <c:v>-2.5012481100264695E-3</c:v>
                </c:pt>
                <c:pt idx="3">
                  <c:v>0.18663858996125085</c:v>
                </c:pt>
                <c:pt idx="4">
                  <c:v>0.39386864366316743</c:v>
                </c:pt>
                <c:pt idx="5">
                  <c:v>0.69580719667787905</c:v>
                </c:pt>
                <c:pt idx="6">
                  <c:v>0.87484722004779225</c:v>
                </c:pt>
                <c:pt idx="7">
                  <c:v>1.0437711245321555</c:v>
                </c:pt>
                <c:pt idx="8">
                  <c:v>1.1204777678883211</c:v>
                </c:pt>
                <c:pt idx="9">
                  <c:v>1.1876420089743107</c:v>
                </c:pt>
                <c:pt idx="10">
                  <c:v>1.2565553408097159</c:v>
                </c:pt>
                <c:pt idx="11">
                  <c:v>1.2972591452180655</c:v>
                </c:pt>
                <c:pt idx="12">
                  <c:v>1.3356893230115086</c:v>
                </c:pt>
                <c:pt idx="13">
                  <c:v>1.3519724154658075</c:v>
                </c:pt>
                <c:pt idx="14">
                  <c:v>1.3569815632743936</c:v>
                </c:pt>
                <c:pt idx="15">
                  <c:v>1.3657952049374797</c:v>
                </c:pt>
                <c:pt idx="16">
                  <c:v>0.84350634165593497</c:v>
                </c:pt>
                <c:pt idx="17">
                  <c:v>0.83852281781241689</c:v>
                </c:pt>
                <c:pt idx="18">
                  <c:v>0.84928499124980639</c:v>
                </c:pt>
              </c:numCache>
            </c:numRef>
          </c:xVal>
          <c:yVal>
            <c:numRef>
              <c:f>Data!$BE$3:$BE$21</c:f>
              <c:numCache>
                <c:formatCode>General</c:formatCode>
                <c:ptCount val="19"/>
                <c:pt idx="0">
                  <c:v>1.9467760501648456E-2</c:v>
                </c:pt>
                <c:pt idx="1">
                  <c:v>1.930275885383325E-2</c:v>
                </c:pt>
                <c:pt idx="2">
                  <c:v>1.9756041286729531E-2</c:v>
                </c:pt>
                <c:pt idx="3">
                  <c:v>2.1730436857500316E-2</c:v>
                </c:pt>
                <c:pt idx="4">
                  <c:v>2.6927857028676644E-2</c:v>
                </c:pt>
                <c:pt idx="5">
                  <c:v>3.7846804180092883E-2</c:v>
                </c:pt>
                <c:pt idx="6">
                  <c:v>4.628356345893174E-2</c:v>
                </c:pt>
                <c:pt idx="7">
                  <c:v>5.8372947791472854E-2</c:v>
                </c:pt>
                <c:pt idx="8">
                  <c:v>6.6122963171742294E-2</c:v>
                </c:pt>
                <c:pt idx="9">
                  <c:v>7.4077963375025979E-2</c:v>
                </c:pt>
                <c:pt idx="10">
                  <c:v>8.4562773386265652E-2</c:v>
                </c:pt>
                <c:pt idx="11">
                  <c:v>9.6369475616841185E-2</c:v>
                </c:pt>
                <c:pt idx="12">
                  <c:v>0.11005091645510244</c:v>
                </c:pt>
                <c:pt idx="13">
                  <c:v>0.12743609885052429</c:v>
                </c:pt>
                <c:pt idx="14">
                  <c:v>0.1440390126878828</c:v>
                </c:pt>
                <c:pt idx="15">
                  <c:v>0.16233742995753755</c:v>
                </c:pt>
                <c:pt idx="16">
                  <c:v>0.29043286159043241</c:v>
                </c:pt>
                <c:pt idx="17">
                  <c:v>0.3126059125088711</c:v>
                </c:pt>
                <c:pt idx="18">
                  <c:v>0.33658265211647737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0-E74A-B93D-0B7C4EB3B77F}"/>
            </c:ext>
          </c:extLst>
        </c:ser>
        <c:ser>
          <c:idx val="2"/>
          <c:order val="4"/>
          <c:tx>
            <c:v>NACA 2418 (trip)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Data!$BF$3:$BF$22</c:f>
              <c:numCache>
                <c:formatCode>General</c:formatCode>
                <c:ptCount val="20"/>
                <c:pt idx="0">
                  <c:v>-0.367336005894421</c:v>
                </c:pt>
                <c:pt idx="1">
                  <c:v>-0.14731262573816842</c:v>
                </c:pt>
                <c:pt idx="2">
                  <c:v>3.2738145971098379E-2</c:v>
                </c:pt>
                <c:pt idx="3">
                  <c:v>0.21157385007499874</c:v>
                </c:pt>
                <c:pt idx="4">
                  <c:v>0.39729789126008069</c:v>
                </c:pt>
                <c:pt idx="5">
                  <c:v>0.69232062328639166</c:v>
                </c:pt>
                <c:pt idx="6">
                  <c:v>0.91095171656788065</c:v>
                </c:pt>
                <c:pt idx="7">
                  <c:v>1.0421344607086498</c:v>
                </c:pt>
                <c:pt idx="8">
                  <c:v>1.1044045629505794</c:v>
                </c:pt>
                <c:pt idx="9">
                  <c:v>1.1575801744405441</c:v>
                </c:pt>
                <c:pt idx="10">
                  <c:v>1.2016139614745533</c:v>
                </c:pt>
                <c:pt idx="11">
                  <c:v>1.2356341214644788</c:v>
                </c:pt>
                <c:pt idx="12">
                  <c:v>1.271397652228113</c:v>
                </c:pt>
                <c:pt idx="13">
                  <c:v>1.2897990440508342</c:v>
                </c:pt>
                <c:pt idx="14">
                  <c:v>1.3104116691014689</c:v>
                </c:pt>
                <c:pt idx="15">
                  <c:v>1.320680804915207</c:v>
                </c:pt>
                <c:pt idx="16">
                  <c:v>1.3269072082864788</c:v>
                </c:pt>
                <c:pt idx="17">
                  <c:v>0.74411289653786084</c:v>
                </c:pt>
                <c:pt idx="18">
                  <c:v>0.75513399416942706</c:v>
                </c:pt>
                <c:pt idx="19">
                  <c:v>0.77047830266699657</c:v>
                </c:pt>
              </c:numCache>
            </c:numRef>
          </c:xVal>
          <c:yVal>
            <c:numRef>
              <c:f>Data!$BG$3:$BG$22</c:f>
              <c:numCache>
                <c:formatCode>General</c:formatCode>
                <c:ptCount val="20"/>
                <c:pt idx="0">
                  <c:v>4.6229510052160736E-2</c:v>
                </c:pt>
                <c:pt idx="1">
                  <c:v>3.6506010840855231E-2</c:v>
                </c:pt>
                <c:pt idx="2">
                  <c:v>2.8944658127558406E-2</c:v>
                </c:pt>
                <c:pt idx="3">
                  <c:v>2.2161092213749897E-2</c:v>
                </c:pt>
                <c:pt idx="4">
                  <c:v>1.7235900943598153E-2</c:v>
                </c:pt>
                <c:pt idx="5">
                  <c:v>1.2327578339547039E-2</c:v>
                </c:pt>
                <c:pt idx="6">
                  <c:v>1.0306161283735278E-2</c:v>
                </c:pt>
                <c:pt idx="7">
                  <c:v>1.5867993714456182E-2</c:v>
                </c:pt>
                <c:pt idx="8">
                  <c:v>1.9988506714846605E-2</c:v>
                </c:pt>
                <c:pt idx="9">
                  <c:v>2.5850310160386095E-2</c:v>
                </c:pt>
                <c:pt idx="10">
                  <c:v>3.3592593806665794E-2</c:v>
                </c:pt>
                <c:pt idx="11">
                  <c:v>4.3690243476531519E-2</c:v>
                </c:pt>
                <c:pt idx="12">
                  <c:v>5.9517239482374688E-2</c:v>
                </c:pt>
                <c:pt idx="13">
                  <c:v>7.6782807862719654E-2</c:v>
                </c:pt>
                <c:pt idx="14">
                  <c:v>8.9276403616922129E-2</c:v>
                </c:pt>
                <c:pt idx="15">
                  <c:v>0.10551334857734934</c:v>
                </c:pt>
                <c:pt idx="16">
                  <c:v>0.12423690115104605</c:v>
                </c:pt>
                <c:pt idx="17">
                  <c:v>0.2671079651431863</c:v>
                </c:pt>
                <c:pt idx="18">
                  <c:v>0.28840117968651013</c:v>
                </c:pt>
                <c:pt idx="19">
                  <c:v>0.31047561925194089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0-E74A-B93D-0B7C4EB3B77F}"/>
            </c:ext>
          </c:extLst>
        </c:ser>
        <c:ser>
          <c:idx val="1"/>
          <c:order val="5"/>
          <c:tx>
            <c:v>NACA 2421 (trip)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Data!$BH$3:$BH$26</c:f>
              <c:numCache>
                <c:formatCode>General</c:formatCode>
                <c:ptCount val="24"/>
                <c:pt idx="0">
                  <c:v>-0.26925046724743124</c:v>
                </c:pt>
                <c:pt idx="1">
                  <c:v>-9.3595590502703233E-2</c:v>
                </c:pt>
                <c:pt idx="2">
                  <c:v>7.7972729685260714E-2</c:v>
                </c:pt>
                <c:pt idx="3">
                  <c:v>0.24208922602374963</c:v>
                </c:pt>
                <c:pt idx="4">
                  <c:v>0.41667099535152496</c:v>
                </c:pt>
                <c:pt idx="5">
                  <c:v>0.63527177201137042</c:v>
                </c:pt>
                <c:pt idx="6">
                  <c:v>0.99141507343269153</c:v>
                </c:pt>
                <c:pt idx="7">
                  <c:v>1.0819839296869458</c:v>
                </c:pt>
                <c:pt idx="8">
                  <c:v>1.1199672394218996</c:v>
                </c:pt>
                <c:pt idx="9">
                  <c:v>1.1586614599356813</c:v>
                </c:pt>
                <c:pt idx="10">
                  <c:v>1.1982353485252037</c:v>
                </c:pt>
                <c:pt idx="11">
                  <c:v>1.2213305622636592</c:v>
                </c:pt>
                <c:pt idx="12">
                  <c:v>1.2382461040741668</c:v>
                </c:pt>
                <c:pt idx="13">
                  <c:v>1.2494201383974493</c:v>
                </c:pt>
                <c:pt idx="14">
                  <c:v>1.2636116118808425</c:v>
                </c:pt>
                <c:pt idx="15">
                  <c:v>1.2603496498594853</c:v>
                </c:pt>
                <c:pt idx="16">
                  <c:v>1.2634702937140925</c:v>
                </c:pt>
                <c:pt idx="17">
                  <c:v>1.2795751530649151</c:v>
                </c:pt>
                <c:pt idx="18">
                  <c:v>1.2711013195210474</c:v>
                </c:pt>
                <c:pt idx="19">
                  <c:v>1.2548525628302913</c:v>
                </c:pt>
                <c:pt idx="20">
                  <c:v>1.2647725807611341</c:v>
                </c:pt>
                <c:pt idx="21">
                  <c:v>0.73698859701346331</c:v>
                </c:pt>
                <c:pt idx="22">
                  <c:v>0.75116071185662991</c:v>
                </c:pt>
                <c:pt idx="23">
                  <c:v>0.78279758612910022</c:v>
                </c:pt>
              </c:numCache>
            </c:numRef>
          </c:xVal>
          <c:yVal>
            <c:numRef>
              <c:f>Data!$BI$3:$BI$26</c:f>
              <c:numCache>
                <c:formatCode>General</c:formatCode>
                <c:ptCount val="24"/>
                <c:pt idx="0">
                  <c:v>4.4180059358272121E-2</c:v>
                </c:pt>
                <c:pt idx="1">
                  <c:v>3.8821587249341094E-2</c:v>
                </c:pt>
                <c:pt idx="2">
                  <c:v>3.6204220102645443E-2</c:v>
                </c:pt>
                <c:pt idx="3">
                  <c:v>3.5836747905000035E-2</c:v>
                </c:pt>
                <c:pt idx="4">
                  <c:v>3.5770473895759956E-2</c:v>
                </c:pt>
                <c:pt idx="5">
                  <c:v>4.0058106819594284E-2</c:v>
                </c:pt>
                <c:pt idx="6">
                  <c:v>4.8084915626567609E-2</c:v>
                </c:pt>
                <c:pt idx="7">
                  <c:v>5.4155449625262073E-2</c:v>
                </c:pt>
                <c:pt idx="8">
                  <c:v>5.8162779352224601E-2</c:v>
                </c:pt>
                <c:pt idx="9">
                  <c:v>6.4213795495679446E-2</c:v>
                </c:pt>
                <c:pt idx="10">
                  <c:v>7.1159608987370587E-2</c:v>
                </c:pt>
                <c:pt idx="11">
                  <c:v>8.0249824424509064E-2</c:v>
                </c:pt>
                <c:pt idx="12">
                  <c:v>9.2387565825423679E-2</c:v>
                </c:pt>
                <c:pt idx="13">
                  <c:v>0.10706604456712954</c:v>
                </c:pt>
                <c:pt idx="14">
                  <c:v>0.11768439975010664</c:v>
                </c:pt>
                <c:pt idx="15">
                  <c:v>0.14236361556289479</c:v>
                </c:pt>
                <c:pt idx="16">
                  <c:v>0.16156847316327674</c:v>
                </c:pt>
                <c:pt idx="17">
                  <c:v>0.18517331023005051</c:v>
                </c:pt>
                <c:pt idx="18">
                  <c:v>0.19887196535545307</c:v>
                </c:pt>
                <c:pt idx="19">
                  <c:v>0.2174118210108773</c:v>
                </c:pt>
                <c:pt idx="20">
                  <c:v>0.23612842283240359</c:v>
                </c:pt>
                <c:pt idx="21">
                  <c:v>0.395688746543159</c:v>
                </c:pt>
                <c:pt idx="22">
                  <c:v>0.4129705569487665</c:v>
                </c:pt>
                <c:pt idx="23">
                  <c:v>0.43964445821356041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0-E74A-B93D-0B7C4EB3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97648"/>
        <c:axId val="1209320336"/>
      </c:scatterChart>
      <c:valAx>
        <c:axId val="121999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20336"/>
        <c:crosses val="autoZero"/>
        <c:crossBetween val="midCat"/>
      </c:valAx>
      <c:valAx>
        <c:axId val="1209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US"/>
              <a:t>Drag</a:t>
            </a:r>
            <a:r>
              <a:rPr lang="zh-CN"/>
              <a:t> </a:t>
            </a:r>
            <a:r>
              <a:rPr lang="en-US"/>
              <a:t>polar</a:t>
            </a:r>
            <a:r>
              <a:rPr lang="zh-CN"/>
              <a:t> </a:t>
            </a:r>
            <a:r>
              <a:rPr lang="en-US"/>
              <a:t>from</a:t>
            </a:r>
            <a:r>
              <a:rPr lang="zh-CN"/>
              <a:t> </a:t>
            </a:r>
            <a:r>
              <a:rPr lang="en-US"/>
              <a:t>experiments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NACA 2406 (trip)</c:v>
          </c:tx>
          <c:xVal>
            <c:numRef>
              <c:f>Data!$AX$3:$AX$16</c:f>
              <c:numCache>
                <c:formatCode>General</c:formatCode>
                <c:ptCount val="14"/>
                <c:pt idx="0">
                  <c:v>-0.44506128194255806</c:v>
                </c:pt>
                <c:pt idx="1">
                  <c:v>-0.20975170119440928</c:v>
                </c:pt>
                <c:pt idx="2">
                  <c:v>-6.3888401174909005E-3</c:v>
                </c:pt>
                <c:pt idx="3">
                  <c:v>0.23700202489249869</c:v>
                </c:pt>
                <c:pt idx="4">
                  <c:v>0.49957054386489885</c:v>
                </c:pt>
                <c:pt idx="5">
                  <c:v>0.72003069294247757</c:v>
                </c:pt>
                <c:pt idx="6">
                  <c:v>0.91440234978028145</c:v>
                </c:pt>
                <c:pt idx="7">
                  <c:v>1.0835276700571967</c:v>
                </c:pt>
                <c:pt idx="8">
                  <c:v>1.1572739112598402</c:v>
                </c:pt>
                <c:pt idx="9">
                  <c:v>1.1741074869223851</c:v>
                </c:pt>
                <c:pt idx="10">
                  <c:v>1.146047711020147</c:v>
                </c:pt>
                <c:pt idx="11">
                  <c:v>1.1050402768840446</c:v>
                </c:pt>
                <c:pt idx="12">
                  <c:v>1.0598231951434431</c:v>
                </c:pt>
                <c:pt idx="13">
                  <c:v>1.0374798445250444</c:v>
                </c:pt>
              </c:numCache>
            </c:numRef>
          </c:xVal>
          <c:yVal>
            <c:numRef>
              <c:f>Data!$AY$3:$AY$16</c:f>
              <c:numCache>
                <c:formatCode>General</c:formatCode>
                <c:ptCount val="14"/>
                <c:pt idx="0">
                  <c:v>6.2357626573090817E-2</c:v>
                </c:pt>
                <c:pt idx="1">
                  <c:v>2.2052507262740398E-2</c:v>
                </c:pt>
                <c:pt idx="2">
                  <c:v>1.4876046478940809E-2</c:v>
                </c:pt>
                <c:pt idx="3">
                  <c:v>8.0179348374999921E-3</c:v>
                </c:pt>
                <c:pt idx="4">
                  <c:v>3.4362601201002783E-3</c:v>
                </c:pt>
                <c:pt idx="5">
                  <c:v>5.272754067356793E-3</c:v>
                </c:pt>
                <c:pt idx="6">
                  <c:v>1.4914819584361201E-2</c:v>
                </c:pt>
                <c:pt idx="7">
                  <c:v>5.0797711352866842E-2</c:v>
                </c:pt>
                <c:pt idx="8">
                  <c:v>9.2109243757633047E-2</c:v>
                </c:pt>
                <c:pt idx="9">
                  <c:v>0.13414034017437682</c:v>
                </c:pt>
                <c:pt idx="10">
                  <c:v>0.16732243649795994</c:v>
                </c:pt>
                <c:pt idx="11">
                  <c:v>0.19433301763949923</c:v>
                </c:pt>
                <c:pt idx="12">
                  <c:v>0.21475177012106009</c:v>
                </c:pt>
                <c:pt idx="13">
                  <c:v>0.23577350106005174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C07-8B41-90FF-937AAA858514}"/>
            </c:ext>
          </c:extLst>
        </c:ser>
        <c:ser>
          <c:idx val="7"/>
          <c:order val="1"/>
          <c:tx>
            <c:v>NACA 2409 (trip)</c:v>
          </c:tx>
          <c:xVal>
            <c:numRef>
              <c:f>Data!$AZ$3:$AZ$18</c:f>
              <c:numCache>
                <c:formatCode>General</c:formatCode>
                <c:ptCount val="16"/>
                <c:pt idx="0">
                  <c:v>-0.41135673391593941</c:v>
                </c:pt>
                <c:pt idx="1">
                  <c:v>-0.21360683511315262</c:v>
                </c:pt>
                <c:pt idx="2">
                  <c:v>8.6643791579625359E-2</c:v>
                </c:pt>
                <c:pt idx="3">
                  <c:v>0.34181285147624879</c:v>
                </c:pt>
                <c:pt idx="4">
                  <c:v>0.55201531770839163</c:v>
                </c:pt>
                <c:pt idx="5">
                  <c:v>0.76813163937622375</c:v>
                </c:pt>
                <c:pt idx="6">
                  <c:v>0.97619242332284051</c:v>
                </c:pt>
                <c:pt idx="7">
                  <c:v>1.1534608464200522</c:v>
                </c:pt>
                <c:pt idx="8">
                  <c:v>1.2119883786327952</c:v>
                </c:pt>
                <c:pt idx="9">
                  <c:v>1.2403071985485958</c:v>
                </c:pt>
                <c:pt idx="10">
                  <c:v>1.2006002594405145</c:v>
                </c:pt>
                <c:pt idx="11">
                  <c:v>1.1029357231575481</c:v>
                </c:pt>
                <c:pt idx="12">
                  <c:v>1.0121182666423136</c:v>
                </c:pt>
                <c:pt idx="13">
                  <c:v>0.9852417377538506</c:v>
                </c:pt>
                <c:pt idx="14">
                  <c:v>0.97564558282166858</c:v>
                </c:pt>
                <c:pt idx="15">
                  <c:v>0.9641986491032305</c:v>
                </c:pt>
              </c:numCache>
            </c:numRef>
          </c:xVal>
          <c:yVal>
            <c:numRef>
              <c:f>Data!$BA$3:$BA$18</c:f>
              <c:numCache>
                <c:formatCode>General</c:formatCode>
                <c:ptCount val="16"/>
                <c:pt idx="0">
                  <c:v>3.1157764991498457E-2</c:v>
                </c:pt>
                <c:pt idx="1">
                  <c:v>2.2231492137632775E-2</c:v>
                </c:pt>
                <c:pt idx="2">
                  <c:v>1.1489174005852089E-2</c:v>
                </c:pt>
                <c:pt idx="3">
                  <c:v>1.1413391412499804E-3</c:v>
                </c:pt>
                <c:pt idx="4">
                  <c:v>-5.3298698225936617E-3</c:v>
                </c:pt>
                <c:pt idx="5">
                  <c:v>-8.132757465505111E-3</c:v>
                </c:pt>
                <c:pt idx="6">
                  <c:v>-7.0270263282629815E-3</c:v>
                </c:pt>
                <c:pt idx="7">
                  <c:v>-7.961135639270898E-4</c:v>
                </c:pt>
                <c:pt idx="8">
                  <c:v>1.0496180075540517E-2</c:v>
                </c:pt>
                <c:pt idx="9">
                  <c:v>2.6884329554836658E-2</c:v>
                </c:pt>
                <c:pt idx="10">
                  <c:v>0.10994046120557277</c:v>
                </c:pt>
                <c:pt idx="11">
                  <c:v>0.15999482595350481</c:v>
                </c:pt>
                <c:pt idx="12">
                  <c:v>0.18615060239905074</c:v>
                </c:pt>
                <c:pt idx="13">
                  <c:v>0.21049079770137782</c:v>
                </c:pt>
                <c:pt idx="14">
                  <c:v>0.23392999418754007</c:v>
                </c:pt>
                <c:pt idx="15">
                  <c:v>0.25469679163138847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C07-8B41-90FF-937AAA858514}"/>
            </c:ext>
          </c:extLst>
        </c:ser>
        <c:ser>
          <c:idx val="8"/>
          <c:order val="2"/>
          <c:tx>
            <c:v>NACA 2412 (trip)</c:v>
          </c:tx>
          <c:xVal>
            <c:numRef>
              <c:f>Data!$BB$3:$BB$18</c:f>
              <c:numCache>
                <c:formatCode>General</c:formatCode>
                <c:ptCount val="16"/>
                <c:pt idx="0">
                  <c:v>-0.55349587805414124</c:v>
                </c:pt>
                <c:pt idx="1">
                  <c:v>-0.29086110861032566</c:v>
                </c:pt>
                <c:pt idx="2">
                  <c:v>1.1811055250660564E-2</c:v>
                </c:pt>
                <c:pt idx="3">
                  <c:v>0.20400342493999754</c:v>
                </c:pt>
                <c:pt idx="4">
                  <c:v>0.45546450631428959</c:v>
                </c:pt>
                <c:pt idx="5">
                  <c:v>0.65158811088622415</c:v>
                </c:pt>
                <c:pt idx="6">
                  <c:v>0.84529431247174081</c:v>
                </c:pt>
                <c:pt idx="7">
                  <c:v>1.0293468917167186</c:v>
                </c:pt>
                <c:pt idx="8">
                  <c:v>1.1196806062515776</c:v>
                </c:pt>
                <c:pt idx="9">
                  <c:v>1.1972357258292496</c:v>
                </c:pt>
                <c:pt idx="10">
                  <c:v>1.2639211357269902</c:v>
                </c:pt>
                <c:pt idx="11">
                  <c:v>1.3207541417552369</c:v>
                </c:pt>
                <c:pt idx="12">
                  <c:v>1.3343566482793576</c:v>
                </c:pt>
                <c:pt idx="13">
                  <c:v>0.92437850640616037</c:v>
                </c:pt>
                <c:pt idx="14">
                  <c:v>0.89181494446801191</c:v>
                </c:pt>
                <c:pt idx="15">
                  <c:v>0.87505901034815914</c:v>
                </c:pt>
              </c:numCache>
            </c:numRef>
          </c:xVal>
          <c:yVal>
            <c:numRef>
              <c:f>Data!$BC$3:$BC$18</c:f>
              <c:numCache>
                <c:formatCode>General</c:formatCode>
                <c:ptCount val="16"/>
                <c:pt idx="0">
                  <c:v>1.8681512843766825E-2</c:v>
                </c:pt>
                <c:pt idx="1">
                  <c:v>1.7894858439228875E-2</c:v>
                </c:pt>
                <c:pt idx="2">
                  <c:v>1.752577186541647E-2</c:v>
                </c:pt>
                <c:pt idx="3">
                  <c:v>1.8822708406250142E-2</c:v>
                </c:pt>
                <c:pt idx="4">
                  <c:v>2.5298046143652157E-2</c:v>
                </c:pt>
                <c:pt idx="5">
                  <c:v>3.4282300746866202E-2</c:v>
                </c:pt>
                <c:pt idx="6">
                  <c:v>4.5177927345854386E-2</c:v>
                </c:pt>
                <c:pt idx="7">
                  <c:v>5.8689451307035595E-2</c:v>
                </c:pt>
                <c:pt idx="8">
                  <c:v>6.7428390242268016E-2</c:v>
                </c:pt>
                <c:pt idx="9">
                  <c:v>7.7469299913754633E-2</c:v>
                </c:pt>
                <c:pt idx="10">
                  <c:v>8.9089402783598309E-2</c:v>
                </c:pt>
                <c:pt idx="11">
                  <c:v>0.1039360409838665</c:v>
                </c:pt>
                <c:pt idx="12">
                  <c:v>0.11772174538887448</c:v>
                </c:pt>
                <c:pt idx="13">
                  <c:v>0.23126772241011487</c:v>
                </c:pt>
                <c:pt idx="14">
                  <c:v>0.26150715190218471</c:v>
                </c:pt>
                <c:pt idx="15">
                  <c:v>0.28615898574081644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C07-8B41-90FF-937AAA858514}"/>
            </c:ext>
          </c:extLst>
        </c:ser>
        <c:ser>
          <c:idx val="9"/>
          <c:order val="3"/>
          <c:tx>
            <c:v>NACA 2415 (trip)</c:v>
          </c:tx>
          <c:xVal>
            <c:numRef>
              <c:f>Data!$BD$3:$BD$21</c:f>
              <c:numCache>
                <c:formatCode>General</c:formatCode>
                <c:ptCount val="19"/>
                <c:pt idx="0">
                  <c:v>-0.61239571428994599</c:v>
                </c:pt>
                <c:pt idx="1">
                  <c:v>-0.25409301853380029</c:v>
                </c:pt>
                <c:pt idx="2">
                  <c:v>-2.5012481100264695E-3</c:v>
                </c:pt>
                <c:pt idx="3">
                  <c:v>0.18663858996125085</c:v>
                </c:pt>
                <c:pt idx="4">
                  <c:v>0.39386864366316743</c:v>
                </c:pt>
                <c:pt idx="5">
                  <c:v>0.69580719667787905</c:v>
                </c:pt>
                <c:pt idx="6">
                  <c:v>0.87484722004779225</c:v>
                </c:pt>
                <c:pt idx="7">
                  <c:v>1.0437711245321555</c:v>
                </c:pt>
                <c:pt idx="8">
                  <c:v>1.1204777678883211</c:v>
                </c:pt>
                <c:pt idx="9">
                  <c:v>1.1876420089743107</c:v>
                </c:pt>
                <c:pt idx="10">
                  <c:v>1.2565553408097159</c:v>
                </c:pt>
                <c:pt idx="11">
                  <c:v>1.2972591452180655</c:v>
                </c:pt>
                <c:pt idx="12">
                  <c:v>1.3356893230115086</c:v>
                </c:pt>
                <c:pt idx="13">
                  <c:v>1.3519724154658075</c:v>
                </c:pt>
                <c:pt idx="14">
                  <c:v>1.3569815632743936</c:v>
                </c:pt>
                <c:pt idx="15">
                  <c:v>1.3657952049374797</c:v>
                </c:pt>
                <c:pt idx="16">
                  <c:v>0.84350634165593497</c:v>
                </c:pt>
                <c:pt idx="17">
                  <c:v>0.83852281781241689</c:v>
                </c:pt>
                <c:pt idx="18">
                  <c:v>0.84928499124980639</c:v>
                </c:pt>
              </c:numCache>
            </c:numRef>
          </c:xVal>
          <c:yVal>
            <c:numRef>
              <c:f>Data!$BE$3:$BE$21</c:f>
              <c:numCache>
                <c:formatCode>General</c:formatCode>
                <c:ptCount val="19"/>
                <c:pt idx="0">
                  <c:v>1.9467760501648456E-2</c:v>
                </c:pt>
                <c:pt idx="1">
                  <c:v>1.930275885383325E-2</c:v>
                </c:pt>
                <c:pt idx="2">
                  <c:v>1.9756041286729531E-2</c:v>
                </c:pt>
                <c:pt idx="3">
                  <c:v>2.1730436857500316E-2</c:v>
                </c:pt>
                <c:pt idx="4">
                  <c:v>2.6927857028676644E-2</c:v>
                </c:pt>
                <c:pt idx="5">
                  <c:v>3.7846804180092883E-2</c:v>
                </c:pt>
                <c:pt idx="6">
                  <c:v>4.628356345893174E-2</c:v>
                </c:pt>
                <c:pt idx="7">
                  <c:v>5.8372947791472854E-2</c:v>
                </c:pt>
                <c:pt idx="8">
                  <c:v>6.6122963171742294E-2</c:v>
                </c:pt>
                <c:pt idx="9">
                  <c:v>7.4077963375025979E-2</c:v>
                </c:pt>
                <c:pt idx="10">
                  <c:v>8.4562773386265652E-2</c:v>
                </c:pt>
                <c:pt idx="11">
                  <c:v>9.6369475616841185E-2</c:v>
                </c:pt>
                <c:pt idx="12">
                  <c:v>0.11005091645510244</c:v>
                </c:pt>
                <c:pt idx="13">
                  <c:v>0.12743609885052429</c:v>
                </c:pt>
                <c:pt idx="14">
                  <c:v>0.1440390126878828</c:v>
                </c:pt>
                <c:pt idx="15">
                  <c:v>0.16233742995753755</c:v>
                </c:pt>
                <c:pt idx="16">
                  <c:v>0.29043286159043241</c:v>
                </c:pt>
                <c:pt idx="17">
                  <c:v>0.3126059125088711</c:v>
                </c:pt>
                <c:pt idx="18">
                  <c:v>0.33658265211647737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C07-8B41-90FF-937AAA858514}"/>
            </c:ext>
          </c:extLst>
        </c:ser>
        <c:ser>
          <c:idx val="10"/>
          <c:order val="4"/>
          <c:tx>
            <c:v>NACA 2418 (trip)</c:v>
          </c:tx>
          <c:xVal>
            <c:numRef>
              <c:f>Data!$BF$3:$BF$22</c:f>
              <c:numCache>
                <c:formatCode>General</c:formatCode>
                <c:ptCount val="20"/>
                <c:pt idx="0">
                  <c:v>-0.367336005894421</c:v>
                </c:pt>
                <c:pt idx="1">
                  <c:v>-0.14731262573816842</c:v>
                </c:pt>
                <c:pt idx="2">
                  <c:v>3.2738145971098379E-2</c:v>
                </c:pt>
                <c:pt idx="3">
                  <c:v>0.21157385007499874</c:v>
                </c:pt>
                <c:pt idx="4">
                  <c:v>0.39729789126008069</c:v>
                </c:pt>
                <c:pt idx="5">
                  <c:v>0.69232062328639166</c:v>
                </c:pt>
                <c:pt idx="6">
                  <c:v>0.91095171656788065</c:v>
                </c:pt>
                <c:pt idx="7">
                  <c:v>1.0421344607086498</c:v>
                </c:pt>
                <c:pt idx="8">
                  <c:v>1.1044045629505794</c:v>
                </c:pt>
                <c:pt idx="9">
                  <c:v>1.1575801744405441</c:v>
                </c:pt>
                <c:pt idx="10">
                  <c:v>1.2016139614745533</c:v>
                </c:pt>
                <c:pt idx="11">
                  <c:v>1.2356341214644788</c:v>
                </c:pt>
                <c:pt idx="12">
                  <c:v>1.271397652228113</c:v>
                </c:pt>
                <c:pt idx="13">
                  <c:v>1.2897990440508342</c:v>
                </c:pt>
                <c:pt idx="14">
                  <c:v>1.3104116691014689</c:v>
                </c:pt>
                <c:pt idx="15">
                  <c:v>1.320680804915207</c:v>
                </c:pt>
                <c:pt idx="16">
                  <c:v>1.3269072082864788</c:v>
                </c:pt>
                <c:pt idx="17">
                  <c:v>0.74411289653786084</c:v>
                </c:pt>
                <c:pt idx="18">
                  <c:v>0.75513399416942706</c:v>
                </c:pt>
                <c:pt idx="19">
                  <c:v>0.77047830266699657</c:v>
                </c:pt>
              </c:numCache>
            </c:numRef>
          </c:xVal>
          <c:yVal>
            <c:numRef>
              <c:f>Data!$BG$3:$BG$22</c:f>
              <c:numCache>
                <c:formatCode>General</c:formatCode>
                <c:ptCount val="20"/>
                <c:pt idx="0">
                  <c:v>4.6229510052160736E-2</c:v>
                </c:pt>
                <c:pt idx="1">
                  <c:v>3.6506010840855231E-2</c:v>
                </c:pt>
                <c:pt idx="2">
                  <c:v>2.8944658127558406E-2</c:v>
                </c:pt>
                <c:pt idx="3">
                  <c:v>2.2161092213749897E-2</c:v>
                </c:pt>
                <c:pt idx="4">
                  <c:v>1.7235900943598153E-2</c:v>
                </c:pt>
                <c:pt idx="5">
                  <c:v>1.2327578339547039E-2</c:v>
                </c:pt>
                <c:pt idx="6">
                  <c:v>1.0306161283735278E-2</c:v>
                </c:pt>
                <c:pt idx="7">
                  <c:v>1.5867993714456182E-2</c:v>
                </c:pt>
                <c:pt idx="8">
                  <c:v>1.9988506714846605E-2</c:v>
                </c:pt>
                <c:pt idx="9">
                  <c:v>2.5850310160386095E-2</c:v>
                </c:pt>
                <c:pt idx="10">
                  <c:v>3.3592593806665794E-2</c:v>
                </c:pt>
                <c:pt idx="11">
                  <c:v>4.3690243476531519E-2</c:v>
                </c:pt>
                <c:pt idx="12">
                  <c:v>5.9517239482374688E-2</c:v>
                </c:pt>
                <c:pt idx="13">
                  <c:v>7.6782807862719654E-2</c:v>
                </c:pt>
                <c:pt idx="14">
                  <c:v>8.9276403616922129E-2</c:v>
                </c:pt>
                <c:pt idx="15">
                  <c:v>0.10551334857734934</c:v>
                </c:pt>
                <c:pt idx="16">
                  <c:v>0.12423690115104605</c:v>
                </c:pt>
                <c:pt idx="17">
                  <c:v>0.2671079651431863</c:v>
                </c:pt>
                <c:pt idx="18">
                  <c:v>0.28840117968651013</c:v>
                </c:pt>
                <c:pt idx="19">
                  <c:v>0.31047561925194089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C07-8B41-90FF-937AAA858514}"/>
            </c:ext>
          </c:extLst>
        </c:ser>
        <c:ser>
          <c:idx val="11"/>
          <c:order val="5"/>
          <c:tx>
            <c:v>NACA 2421 (trip)</c:v>
          </c:tx>
          <c:xVal>
            <c:numRef>
              <c:f>Data!$BH$3:$BH$26</c:f>
              <c:numCache>
                <c:formatCode>General</c:formatCode>
                <c:ptCount val="24"/>
                <c:pt idx="0">
                  <c:v>-0.26925046724743124</c:v>
                </c:pt>
                <c:pt idx="1">
                  <c:v>-9.3595590502703233E-2</c:v>
                </c:pt>
                <c:pt idx="2">
                  <c:v>7.7972729685260714E-2</c:v>
                </c:pt>
                <c:pt idx="3">
                  <c:v>0.24208922602374963</c:v>
                </c:pt>
                <c:pt idx="4">
                  <c:v>0.41667099535152496</c:v>
                </c:pt>
                <c:pt idx="5">
                  <c:v>0.63527177201137042</c:v>
                </c:pt>
                <c:pt idx="6">
                  <c:v>0.99141507343269153</c:v>
                </c:pt>
                <c:pt idx="7">
                  <c:v>1.0819839296869458</c:v>
                </c:pt>
                <c:pt idx="8">
                  <c:v>1.1199672394218996</c:v>
                </c:pt>
                <c:pt idx="9">
                  <c:v>1.1586614599356813</c:v>
                </c:pt>
                <c:pt idx="10">
                  <c:v>1.1982353485252037</c:v>
                </c:pt>
                <c:pt idx="11">
                  <c:v>1.2213305622636592</c:v>
                </c:pt>
                <c:pt idx="12">
                  <c:v>1.2382461040741668</c:v>
                </c:pt>
                <c:pt idx="13">
                  <c:v>1.2494201383974493</c:v>
                </c:pt>
                <c:pt idx="14">
                  <c:v>1.2636116118808425</c:v>
                </c:pt>
                <c:pt idx="15">
                  <c:v>1.2603496498594853</c:v>
                </c:pt>
                <c:pt idx="16">
                  <c:v>1.2634702937140925</c:v>
                </c:pt>
                <c:pt idx="17">
                  <c:v>1.2795751530649151</c:v>
                </c:pt>
                <c:pt idx="18">
                  <c:v>1.2711013195210474</c:v>
                </c:pt>
                <c:pt idx="19">
                  <c:v>1.2548525628302913</c:v>
                </c:pt>
                <c:pt idx="20">
                  <c:v>1.2647725807611341</c:v>
                </c:pt>
                <c:pt idx="21">
                  <c:v>0.73698859701346331</c:v>
                </c:pt>
                <c:pt idx="22">
                  <c:v>0.75116071185662991</c:v>
                </c:pt>
                <c:pt idx="23">
                  <c:v>0.78279758612910022</c:v>
                </c:pt>
              </c:numCache>
            </c:numRef>
          </c:xVal>
          <c:yVal>
            <c:numRef>
              <c:f>Data!$BI$3:$BI$26</c:f>
              <c:numCache>
                <c:formatCode>General</c:formatCode>
                <c:ptCount val="24"/>
                <c:pt idx="0">
                  <c:v>4.4180059358272121E-2</c:v>
                </c:pt>
                <c:pt idx="1">
                  <c:v>3.8821587249341094E-2</c:v>
                </c:pt>
                <c:pt idx="2">
                  <c:v>3.6204220102645443E-2</c:v>
                </c:pt>
                <c:pt idx="3">
                  <c:v>3.5836747905000035E-2</c:v>
                </c:pt>
                <c:pt idx="4">
                  <c:v>3.5770473895759956E-2</c:v>
                </c:pt>
                <c:pt idx="5">
                  <c:v>4.0058106819594284E-2</c:v>
                </c:pt>
                <c:pt idx="6">
                  <c:v>4.8084915626567609E-2</c:v>
                </c:pt>
                <c:pt idx="7">
                  <c:v>5.4155449625262073E-2</c:v>
                </c:pt>
                <c:pt idx="8">
                  <c:v>5.8162779352224601E-2</c:v>
                </c:pt>
                <c:pt idx="9">
                  <c:v>6.4213795495679446E-2</c:v>
                </c:pt>
                <c:pt idx="10">
                  <c:v>7.1159608987370587E-2</c:v>
                </c:pt>
                <c:pt idx="11">
                  <c:v>8.0249824424509064E-2</c:v>
                </c:pt>
                <c:pt idx="12">
                  <c:v>9.2387565825423679E-2</c:v>
                </c:pt>
                <c:pt idx="13">
                  <c:v>0.10706604456712954</c:v>
                </c:pt>
                <c:pt idx="14">
                  <c:v>0.11768439975010664</c:v>
                </c:pt>
                <c:pt idx="15">
                  <c:v>0.14236361556289479</c:v>
                </c:pt>
                <c:pt idx="16">
                  <c:v>0.16156847316327674</c:v>
                </c:pt>
                <c:pt idx="17">
                  <c:v>0.18517331023005051</c:v>
                </c:pt>
                <c:pt idx="18">
                  <c:v>0.19887196535545307</c:v>
                </c:pt>
                <c:pt idx="19">
                  <c:v>0.2174118210108773</c:v>
                </c:pt>
                <c:pt idx="20">
                  <c:v>0.23612842283240359</c:v>
                </c:pt>
                <c:pt idx="21">
                  <c:v>0.395688746543159</c:v>
                </c:pt>
                <c:pt idx="22">
                  <c:v>0.4129705569487665</c:v>
                </c:pt>
                <c:pt idx="23">
                  <c:v>0.43964445821356041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C07-8B41-90FF-937AAA858514}"/>
            </c:ext>
          </c:extLst>
        </c:ser>
        <c:ser>
          <c:idx val="1"/>
          <c:order val="6"/>
          <c:tx>
            <c:v>NACA 2406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Data!$AH$3:$AH$17</c:f>
              <c:numCache>
                <c:formatCode>General</c:formatCode>
                <c:ptCount val="15"/>
                <c:pt idx="0">
                  <c:v>-0.58171322469083331</c:v>
                </c:pt>
                <c:pt idx="1">
                  <c:v>-0.30833330432285239</c:v>
                </c:pt>
                <c:pt idx="2">
                  <c:v>-0.10260914274330203</c:v>
                </c:pt>
                <c:pt idx="3">
                  <c:v>0.10057528472250016</c:v>
                </c:pt>
                <c:pt idx="4">
                  <c:v>0.36144875083484668</c:v>
                </c:pt>
                <c:pt idx="5">
                  <c:v>0.6170534219096292</c:v>
                </c:pt>
                <c:pt idx="6">
                  <c:v>0.8077883781449039</c:v>
                </c:pt>
                <c:pt idx="7">
                  <c:v>0.97442959122960182</c:v>
                </c:pt>
                <c:pt idx="8">
                  <c:v>1.0712032595340797</c:v>
                </c:pt>
                <c:pt idx="9">
                  <c:v>1.1269999842775658</c:v>
                </c:pt>
                <c:pt idx="10">
                  <c:v>1.1410888685144698</c:v>
                </c:pt>
                <c:pt idx="11">
                  <c:v>1.1191870437857858</c:v>
                </c:pt>
                <c:pt idx="12">
                  <c:v>1.0666115848110316</c:v>
                </c:pt>
                <c:pt idx="13">
                  <c:v>1.0305283681782393</c:v>
                </c:pt>
                <c:pt idx="14">
                  <c:v>1.0117446142021451</c:v>
                </c:pt>
              </c:numCache>
            </c:numRef>
          </c:xVal>
          <c:yVal>
            <c:numRef>
              <c:f>Data!$AI$3:$AI$17</c:f>
              <c:numCache>
                <c:formatCode>General</c:formatCode>
                <c:ptCount val="15"/>
                <c:pt idx="0">
                  <c:v>7.9338745523733059E-2</c:v>
                </c:pt>
                <c:pt idx="1">
                  <c:v>2.6171273241188384E-2</c:v>
                </c:pt>
                <c:pt idx="2">
                  <c:v>1.3268471763312447E-2</c:v>
                </c:pt>
                <c:pt idx="3">
                  <c:v>1.1253500404999979E-2</c:v>
                </c:pt>
                <c:pt idx="4">
                  <c:v>1.5169890884283801E-2</c:v>
                </c:pt>
                <c:pt idx="5">
                  <c:v>2.1800100123643768E-2</c:v>
                </c:pt>
                <c:pt idx="6">
                  <c:v>3.5869992188303397E-2</c:v>
                </c:pt>
                <c:pt idx="7">
                  <c:v>6.1503237061425575E-2</c:v>
                </c:pt>
                <c:pt idx="8">
                  <c:v>8.8457200549640444E-2</c:v>
                </c:pt>
                <c:pt idx="9">
                  <c:v>0.13231941796064733</c:v>
                </c:pt>
                <c:pt idx="10">
                  <c:v>0.17565056635837115</c:v>
                </c:pt>
                <c:pt idx="11">
                  <c:v>0.20910703516155288</c:v>
                </c:pt>
                <c:pt idx="12">
                  <c:v>0.23210790240253418</c:v>
                </c:pt>
                <c:pt idx="13">
                  <c:v>0.25166262115118704</c:v>
                </c:pt>
                <c:pt idx="14">
                  <c:v>0.27249330776294844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07-8B41-90FF-937AAA858514}"/>
            </c:ext>
          </c:extLst>
        </c:ser>
        <c:ser>
          <c:idx val="2"/>
          <c:order val="7"/>
          <c:tx>
            <c:v>NACA 2409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Data!$AJ$3:$AJ$15</c:f>
              <c:numCache>
                <c:formatCode>General</c:formatCode>
                <c:ptCount val="13"/>
                <c:pt idx="0">
                  <c:v>-0.43963302063304205</c:v>
                </c:pt>
                <c:pt idx="1">
                  <c:v>-0.27384066627502535</c:v>
                </c:pt>
                <c:pt idx="2">
                  <c:v>-4.7486442783019028E-2</c:v>
                </c:pt>
                <c:pt idx="3">
                  <c:v>0.23486892154249792</c:v>
                </c:pt>
                <c:pt idx="4">
                  <c:v>0.45523423958180836</c:v>
                </c:pt>
                <c:pt idx="5">
                  <c:v>0.67135096330370925</c:v>
                </c:pt>
                <c:pt idx="7">
                  <c:v>1.0161217411717314</c:v>
                </c:pt>
                <c:pt idx="8">
                  <c:v>1.0747906071227276</c:v>
                </c:pt>
                <c:pt idx="9">
                  <c:v>1.125293595548517</c:v>
                </c:pt>
                <c:pt idx="10">
                  <c:v>1.1583980375705936</c:v>
                </c:pt>
                <c:pt idx="11">
                  <c:v>1.0928968148494085</c:v>
                </c:pt>
                <c:pt idx="12">
                  <c:v>0.99029070269010577</c:v>
                </c:pt>
              </c:numCache>
            </c:numRef>
          </c:xVal>
          <c:yVal>
            <c:numRef>
              <c:f>Data!$AK$3:$AK$15</c:f>
              <c:numCache>
                <c:formatCode>General</c:formatCode>
                <c:ptCount val="13"/>
                <c:pt idx="0">
                  <c:v>3.5043478520483416E-2</c:v>
                </c:pt>
                <c:pt idx="1">
                  <c:v>2.1558718232414332E-2</c:v>
                </c:pt>
                <c:pt idx="2">
                  <c:v>1.4386758866853935E-2</c:v>
                </c:pt>
                <c:pt idx="3">
                  <c:v>8.8015080124999451E-3</c:v>
                </c:pt>
                <c:pt idx="4">
                  <c:v>7.6644884511777459E-3</c:v>
                </c:pt>
                <c:pt idx="5">
                  <c:v>8.9543646796028369E-3</c:v>
                </c:pt>
                <c:pt idx="7">
                  <c:v>2.6287038754709481E-2</c:v>
                </c:pt>
                <c:pt idx="8">
                  <c:v>3.608119024320685E-2</c:v>
                </c:pt>
                <c:pt idx="9">
                  <c:v>4.9394552819807813E-2</c:v>
                </c:pt>
                <c:pt idx="10">
                  <c:v>8.3783723419208991E-2</c:v>
                </c:pt>
                <c:pt idx="11">
                  <c:v>0.15714770203967027</c:v>
                </c:pt>
                <c:pt idx="12">
                  <c:v>0.19129319982690499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07-8B41-90FF-937AAA858514}"/>
            </c:ext>
          </c:extLst>
        </c:ser>
        <c:ser>
          <c:idx val="3"/>
          <c:order val="8"/>
          <c:tx>
            <c:v>NACA 2412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Data!$AL$3:$AL$20</c:f>
              <c:numCache>
                <c:formatCode>General</c:formatCode>
                <c:ptCount val="18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xVal>
          <c:yVal>
            <c:numRef>
              <c:f>Data!$AM$3:$AM$20</c:f>
              <c:numCache>
                <c:formatCode>General</c:formatCode>
                <c:ptCount val="18"/>
                <c:pt idx="0">
                  <c:v>2.4915810997775872E-2</c:v>
                </c:pt>
                <c:pt idx="1">
                  <c:v>1.9777116917855428E-2</c:v>
                </c:pt>
                <c:pt idx="2">
                  <c:v>1.6844650431471611E-2</c:v>
                </c:pt>
                <c:pt idx="3">
                  <c:v>1.889711462625001E-2</c:v>
                </c:pt>
                <c:pt idx="4">
                  <c:v>2.2969081363027576E-2</c:v>
                </c:pt>
                <c:pt idx="6">
                  <c:v>3.9742780064414535E-2</c:v>
                </c:pt>
                <c:pt idx="7">
                  <c:v>5.2665846553912522E-2</c:v>
                </c:pt>
                <c:pt idx="8">
                  <c:v>6.1439435410122589E-2</c:v>
                </c:pt>
                <c:pt idx="9">
                  <c:v>7.2714396774059109E-2</c:v>
                </c:pt>
                <c:pt idx="10">
                  <c:v>7.9868269847272383E-2</c:v>
                </c:pt>
                <c:pt idx="11">
                  <c:v>0.10248415737802334</c:v>
                </c:pt>
                <c:pt idx="12">
                  <c:v>0.1206022036591219</c:v>
                </c:pt>
                <c:pt idx="13">
                  <c:v>0.24709500092477366</c:v>
                </c:pt>
                <c:pt idx="14">
                  <c:v>0.27354217912963746</c:v>
                </c:pt>
                <c:pt idx="15">
                  <c:v>0.29733659769828152</c:v>
                </c:pt>
                <c:pt idx="16">
                  <c:v>0.32303840313303872</c:v>
                </c:pt>
                <c:pt idx="17">
                  <c:v>0.34538527261874219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C07-8B41-90FF-937AAA858514}"/>
            </c:ext>
          </c:extLst>
        </c:ser>
        <c:ser>
          <c:idx val="0"/>
          <c:order val="9"/>
          <c:tx>
            <c:v>NACA 2415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Data!$AN$3:$AN$22</c:f>
              <c:numCache>
                <c:formatCode>General</c:formatCode>
                <c:ptCount val="20"/>
                <c:pt idx="0">
                  <c:v>-0.53518704507306958</c:v>
                </c:pt>
                <c:pt idx="1">
                  <c:v>-0.20921767679667991</c:v>
                </c:pt>
                <c:pt idx="2">
                  <c:v>2.0424944598013538E-2</c:v>
                </c:pt>
                <c:pt idx="3">
                  <c:v>0.21559410197499979</c:v>
                </c:pt>
                <c:pt idx="4">
                  <c:v>0.5143313551198424</c:v>
                </c:pt>
                <c:pt idx="5">
                  <c:v>0.74105893949997159</c:v>
                </c:pt>
                <c:pt idx="6">
                  <c:v>0.92790873976976074</c:v>
                </c:pt>
                <c:pt idx="7">
                  <c:v>1.123108475336495</c:v>
                </c:pt>
                <c:pt idx="8">
                  <c:v>1.2062690603917283</c:v>
                </c:pt>
                <c:pt idx="9">
                  <c:v>1.2753402834128249</c:v>
                </c:pt>
                <c:pt idx="10">
                  <c:v>1.3215454844923287</c:v>
                </c:pt>
                <c:pt idx="11">
                  <c:v>1.3541378838960818</c:v>
                </c:pt>
                <c:pt idx="12">
                  <c:v>1.3829380900672708</c:v>
                </c:pt>
                <c:pt idx="13">
                  <c:v>1.3928049828516236</c:v>
                </c:pt>
                <c:pt idx="14">
                  <c:v>1.3980451130991294</c:v>
                </c:pt>
                <c:pt idx="15">
                  <c:v>0.79184988442751758</c:v>
                </c:pt>
                <c:pt idx="16">
                  <c:v>0.79457627955501253</c:v>
                </c:pt>
                <c:pt idx="17">
                  <c:v>0.80460710924502932</c:v>
                </c:pt>
                <c:pt idx="18">
                  <c:v>0.8051417492636066</c:v>
                </c:pt>
                <c:pt idx="19">
                  <c:v>0.81623385050908437</c:v>
                </c:pt>
              </c:numCache>
            </c:numRef>
          </c:xVal>
          <c:yVal>
            <c:numRef>
              <c:f>Data!$AO$3:$AO$22</c:f>
              <c:numCache>
                <c:formatCode>General</c:formatCode>
                <c:ptCount val="20"/>
                <c:pt idx="0">
                  <c:v>2.6182033826768931E-2</c:v>
                </c:pt>
                <c:pt idx="1">
                  <c:v>2.292326061902332E-2</c:v>
                </c:pt>
                <c:pt idx="2">
                  <c:v>2.0821051047584992E-2</c:v>
                </c:pt>
                <c:pt idx="3">
                  <c:v>2.2132572140000202E-2</c:v>
                </c:pt>
                <c:pt idx="4">
                  <c:v>2.8066721693015759E-2</c:v>
                </c:pt>
                <c:pt idx="5">
                  <c:v>3.5542855262621111E-2</c:v>
                </c:pt>
                <c:pt idx="6">
                  <c:v>4.4050743036467034E-2</c:v>
                </c:pt>
                <c:pt idx="7">
                  <c:v>5.4846432508049756E-2</c:v>
                </c:pt>
                <c:pt idx="8">
                  <c:v>6.1870201479893597E-2</c:v>
                </c:pt>
                <c:pt idx="9">
                  <c:v>6.9243115096614849E-2</c:v>
                </c:pt>
                <c:pt idx="10">
                  <c:v>7.9083700391207615E-2</c:v>
                </c:pt>
                <c:pt idx="11">
                  <c:v>8.9593536520431186E-2</c:v>
                </c:pt>
                <c:pt idx="12">
                  <c:v>0.10288898838324848</c:v>
                </c:pt>
                <c:pt idx="13">
                  <c:v>0.11724331033719188</c:v>
                </c:pt>
                <c:pt idx="14">
                  <c:v>0.13366646450466932</c:v>
                </c:pt>
                <c:pt idx="15">
                  <c:v>0.2734149337070455</c:v>
                </c:pt>
                <c:pt idx="16">
                  <c:v>0.297370033045189</c:v>
                </c:pt>
                <c:pt idx="17">
                  <c:v>0.32156798477573578</c:v>
                </c:pt>
                <c:pt idx="18">
                  <c:v>0.34176814929503746</c:v>
                </c:pt>
                <c:pt idx="19">
                  <c:v>0.36458410078483938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C07-8B41-90FF-937AAA858514}"/>
            </c:ext>
          </c:extLst>
        </c:ser>
        <c:ser>
          <c:idx val="5"/>
          <c:order val="10"/>
          <c:tx>
            <c:v>NACA 2418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Data!$AP$3:$AP$22</c:f>
              <c:numCache>
                <c:formatCode>General</c:formatCode>
                <c:ptCount val="20"/>
                <c:pt idx="0">
                  <c:v>-0.31742936120677784</c:v>
                </c:pt>
                <c:pt idx="1">
                  <c:v>-0.10758504912417939</c:v>
                </c:pt>
                <c:pt idx="2">
                  <c:v>8.2940016375496459E-2</c:v>
                </c:pt>
                <c:pt idx="3">
                  <c:v>0.29914101886374977</c:v>
                </c:pt>
                <c:pt idx="4">
                  <c:v>0.53701763874368247</c:v>
                </c:pt>
                <c:pt idx="5">
                  <c:v>0.86471457830085008</c:v>
                </c:pt>
                <c:pt idx="6">
                  <c:v>1.1977445434604008</c:v>
                </c:pt>
                <c:pt idx="7">
                  <c:v>1.2732422551527576</c:v>
                </c:pt>
                <c:pt idx="9">
                  <c:v>1.3939538066526003</c:v>
                </c:pt>
                <c:pt idx="10">
                  <c:v>1.3900639785952418</c:v>
                </c:pt>
                <c:pt idx="11">
                  <c:v>1.4407427715691361</c:v>
                </c:pt>
                <c:pt idx="12">
                  <c:v>1.45754373875896</c:v>
                </c:pt>
                <c:pt idx="13">
                  <c:v>1.4816255390164061</c:v>
                </c:pt>
                <c:pt idx="14">
                  <c:v>1.4636492186347705</c:v>
                </c:pt>
                <c:pt idx="15">
                  <c:v>1.4795851957669401</c:v>
                </c:pt>
                <c:pt idx="16">
                  <c:v>1.4563118055866955</c:v>
                </c:pt>
                <c:pt idx="17">
                  <c:v>0.75737057697069998</c:v>
                </c:pt>
                <c:pt idx="18">
                  <c:v>0.75755024232690771</c:v>
                </c:pt>
                <c:pt idx="19">
                  <c:v>0.77120703904747856</c:v>
                </c:pt>
              </c:numCache>
            </c:numRef>
          </c:xVal>
          <c:yVal>
            <c:numRef>
              <c:f>Data!$AQ$3:$AQ$22</c:f>
              <c:numCache>
                <c:formatCode>General</c:formatCode>
                <c:ptCount val="20"/>
                <c:pt idx="0">
                  <c:v>2.9145188801744791E-2</c:v>
                </c:pt>
                <c:pt idx="1">
                  <c:v>2.3127933103375253E-2</c:v>
                </c:pt>
                <c:pt idx="2">
                  <c:v>2.0514565928776804E-2</c:v>
                </c:pt>
                <c:pt idx="3">
                  <c:v>2.1575055564999966E-2</c:v>
                </c:pt>
                <c:pt idx="4">
                  <c:v>2.57069942801058E-2</c:v>
                </c:pt>
                <c:pt idx="5">
                  <c:v>3.2479140105306364E-2</c:v>
                </c:pt>
                <c:pt idx="6">
                  <c:v>4.7454685810454107E-3</c:v>
                </c:pt>
                <c:pt idx="7">
                  <c:v>2.9627286172903652E-2</c:v>
                </c:pt>
                <c:pt idx="9">
                  <c:v>4.1909532685048469E-2</c:v>
                </c:pt>
                <c:pt idx="10">
                  <c:v>6.6336845752553053E-2</c:v>
                </c:pt>
                <c:pt idx="11">
                  <c:v>7.630157089856747E-2</c:v>
                </c:pt>
                <c:pt idx="12">
                  <c:v>8.7551570865357017E-2</c:v>
                </c:pt>
                <c:pt idx="13">
                  <c:v>0.10137229478119074</c:v>
                </c:pt>
                <c:pt idx="14">
                  <c:v>0.11348517870361335</c:v>
                </c:pt>
                <c:pt idx="15">
                  <c:v>0.13271392253661773</c:v>
                </c:pt>
                <c:pt idx="16">
                  <c:v>0.15223776722266458</c:v>
                </c:pt>
                <c:pt idx="17">
                  <c:v>0.32450949913656363</c:v>
                </c:pt>
                <c:pt idx="18">
                  <c:v>0.3425732022373365</c:v>
                </c:pt>
                <c:pt idx="19">
                  <c:v>0.36478973780100732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C07-8B41-90FF-937AAA858514}"/>
            </c:ext>
          </c:extLst>
        </c:ser>
        <c:ser>
          <c:idx val="4"/>
          <c:order val="11"/>
          <c:tx>
            <c:v>NACA 2421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Data!$AR$3:$AR$24</c:f>
              <c:numCache>
                <c:formatCode>General</c:formatCode>
                <c:ptCount val="22"/>
                <c:pt idx="0">
                  <c:v>-0.3527513945763035</c:v>
                </c:pt>
                <c:pt idx="1">
                  <c:v>-0.15941218782960312</c:v>
                </c:pt>
                <c:pt idx="2">
                  <c:v>3.2683655379075471E-2</c:v>
                </c:pt>
                <c:pt idx="3">
                  <c:v>0.22513094633749925</c:v>
                </c:pt>
                <c:pt idx="4">
                  <c:v>0.44102294339297288</c:v>
                </c:pt>
                <c:pt idx="5">
                  <c:v>0.67902699592671345</c:v>
                </c:pt>
                <c:pt idx="6">
                  <c:v>1.0525274433794796</c:v>
                </c:pt>
                <c:pt idx="7">
                  <c:v>1.1829564625975846</c:v>
                </c:pt>
                <c:pt idx="8">
                  <c:v>1.2374342953408615</c:v>
                </c:pt>
                <c:pt idx="9">
                  <c:v>1.292871646877537</c:v>
                </c:pt>
                <c:pt idx="10">
                  <c:v>1.359392176917434</c:v>
                </c:pt>
                <c:pt idx="11">
                  <c:v>1.4128272582602384</c:v>
                </c:pt>
                <c:pt idx="12">
                  <c:v>1.4477566195067033</c:v>
                </c:pt>
                <c:pt idx="13">
                  <c:v>1.4821689790580435</c:v>
                </c:pt>
                <c:pt idx="14">
                  <c:v>1.5073146053756705</c:v>
                </c:pt>
                <c:pt idx="15">
                  <c:v>1.5219141098425777</c:v>
                </c:pt>
                <c:pt idx="16">
                  <c:v>1.5147706292649987</c:v>
                </c:pt>
                <c:pt idx="17">
                  <c:v>1.5159702626628282</c:v>
                </c:pt>
                <c:pt idx="18">
                  <c:v>1.4901971254123303</c:v>
                </c:pt>
                <c:pt idx="19">
                  <c:v>0.70818475639527545</c:v>
                </c:pt>
                <c:pt idx="20">
                  <c:v>0.71307806298283816</c:v>
                </c:pt>
                <c:pt idx="21">
                  <c:v>0.71627627697172269</c:v>
                </c:pt>
              </c:numCache>
            </c:numRef>
          </c:xVal>
          <c:yVal>
            <c:numRef>
              <c:f>Data!$AS$3:$AS$24</c:f>
              <c:numCache>
                <c:formatCode>General</c:formatCode>
                <c:ptCount val="22"/>
                <c:pt idx="0">
                  <c:v>2.9063402765636809E-2</c:v>
                </c:pt>
                <c:pt idx="1">
                  <c:v>2.5464623623127746E-2</c:v>
                </c:pt>
                <c:pt idx="2">
                  <c:v>2.5187627576544913E-2</c:v>
                </c:pt>
                <c:pt idx="3">
                  <c:v>2.7665694787500021E-2</c:v>
                </c:pt>
                <c:pt idx="4">
                  <c:v>3.2194133562480284E-2</c:v>
                </c:pt>
                <c:pt idx="5">
                  <c:v>4.0874438934315957E-2</c:v>
                </c:pt>
                <c:pt idx="6">
                  <c:v>5.4853752163533408E-2</c:v>
                </c:pt>
                <c:pt idx="7">
                  <c:v>6.3401699491574232E-2</c:v>
                </c:pt>
                <c:pt idx="8">
                  <c:v>6.8695001235865319E-2</c:v>
                </c:pt>
                <c:pt idx="9">
                  <c:v>7.5619633635088696E-2</c:v>
                </c:pt>
                <c:pt idx="10">
                  <c:v>8.3890585400124076E-2</c:v>
                </c:pt>
                <c:pt idx="11">
                  <c:v>9.3575469866092442E-2</c:v>
                </c:pt>
                <c:pt idx="12">
                  <c:v>0.10438294096454075</c:v>
                </c:pt>
                <c:pt idx="13">
                  <c:v>0.1183468398659953</c:v>
                </c:pt>
                <c:pt idx="14">
                  <c:v>0.13382821926300562</c:v>
                </c:pt>
                <c:pt idx="15">
                  <c:v>0.14858753349619061</c:v>
                </c:pt>
                <c:pt idx="16">
                  <c:v>0.16753673533396307</c:v>
                </c:pt>
                <c:pt idx="17">
                  <c:v>0.18726465570485257</c:v>
                </c:pt>
                <c:pt idx="18">
                  <c:v>0.20780971759815256</c:v>
                </c:pt>
                <c:pt idx="19">
                  <c:v>0.36625730885464558</c:v>
                </c:pt>
                <c:pt idx="20">
                  <c:v>0.3833305270504373</c:v>
                </c:pt>
                <c:pt idx="21">
                  <c:v>0.40055554999206211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C07-8B41-90FF-937AAA85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98144"/>
        <c:axId val="1159874384"/>
      </c:scatterChart>
      <c:valAx>
        <c:axId val="11195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74384"/>
        <c:crosses val="autoZero"/>
        <c:crossBetween val="midCat"/>
      </c:valAx>
      <c:valAx>
        <c:axId val="1159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14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 curve from </a:t>
            </a:r>
            <a:r>
              <a:rPr lang="en-US" altLang="zh-CN"/>
              <a:t>XFLR5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NACA 1412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Data!$B$275:$B$329</c:f>
              <c:numCache>
                <c:formatCode>General</c:formatCode>
                <c:ptCount val="5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20.5</c:v>
                </c:pt>
                <c:pt idx="50">
                  <c:v>21</c:v>
                </c:pt>
                <c:pt idx="51">
                  <c:v>21.5</c:v>
                </c:pt>
                <c:pt idx="52">
                  <c:v>22</c:v>
                </c:pt>
                <c:pt idx="53">
                  <c:v>22.5</c:v>
                </c:pt>
                <c:pt idx="54">
                  <c:v>23</c:v>
                </c:pt>
              </c:numCache>
            </c:numRef>
          </c:xVal>
          <c:yVal>
            <c:numRef>
              <c:f>Data!$C$275:$C$329</c:f>
              <c:numCache>
                <c:formatCode>General</c:formatCode>
                <c:ptCount val="55"/>
                <c:pt idx="0">
                  <c:v>-0.45845760000000002</c:v>
                </c:pt>
                <c:pt idx="1">
                  <c:v>-0.41459629999999997</c:v>
                </c:pt>
                <c:pt idx="2">
                  <c:v>-0.35089979999999998</c:v>
                </c:pt>
                <c:pt idx="3">
                  <c:v>-0.26778429999999998</c:v>
                </c:pt>
                <c:pt idx="4">
                  <c:v>-0.18937899999999999</c:v>
                </c:pt>
                <c:pt idx="5">
                  <c:v>-0.1146768</c:v>
                </c:pt>
                <c:pt idx="6">
                  <c:v>-3.4991519999999998E-2</c:v>
                </c:pt>
                <c:pt idx="7">
                  <c:v>6.015761E-2</c:v>
                </c:pt>
                <c:pt idx="8">
                  <c:v>0.1654484</c:v>
                </c:pt>
                <c:pt idx="9">
                  <c:v>0.2707078</c:v>
                </c:pt>
                <c:pt idx="10">
                  <c:v>0.35080450000000002</c:v>
                </c:pt>
                <c:pt idx="11">
                  <c:v>0.39376800000000001</c:v>
                </c:pt>
                <c:pt idx="12">
                  <c:v>0.43875639999999999</c:v>
                </c:pt>
                <c:pt idx="13">
                  <c:v>0.48415849999999999</c:v>
                </c:pt>
                <c:pt idx="14">
                  <c:v>0.52913290000000002</c:v>
                </c:pt>
                <c:pt idx="15">
                  <c:v>0.57417969999999996</c:v>
                </c:pt>
                <c:pt idx="16">
                  <c:v>0.61839480000000002</c:v>
                </c:pt>
                <c:pt idx="17">
                  <c:v>0.66217380000000003</c:v>
                </c:pt>
                <c:pt idx="18">
                  <c:v>0.7049164</c:v>
                </c:pt>
                <c:pt idx="19">
                  <c:v>0.74646990000000002</c:v>
                </c:pt>
                <c:pt idx="20">
                  <c:v>0.78635480000000002</c:v>
                </c:pt>
                <c:pt idx="21">
                  <c:v>0.82415419999999995</c:v>
                </c:pt>
                <c:pt idx="22">
                  <c:v>0.85991240000000002</c:v>
                </c:pt>
                <c:pt idx="23">
                  <c:v>0.89386580000000004</c:v>
                </c:pt>
                <c:pt idx="24">
                  <c:v>0.93105349999999998</c:v>
                </c:pt>
                <c:pt idx="25">
                  <c:v>0.96741860000000002</c:v>
                </c:pt>
                <c:pt idx="26">
                  <c:v>1.0041500000000001</c:v>
                </c:pt>
                <c:pt idx="27">
                  <c:v>1.04206</c:v>
                </c:pt>
                <c:pt idx="28">
                  <c:v>1.079752</c:v>
                </c:pt>
                <c:pt idx="29">
                  <c:v>1.1159749999999999</c:v>
                </c:pt>
                <c:pt idx="30">
                  <c:v>1.1421889999999999</c:v>
                </c:pt>
                <c:pt idx="31">
                  <c:v>1.1668609999999999</c:v>
                </c:pt>
                <c:pt idx="32">
                  <c:v>1.175049</c:v>
                </c:pt>
                <c:pt idx="33">
                  <c:v>1.161284</c:v>
                </c:pt>
                <c:pt idx="34">
                  <c:v>1.1343110000000001</c:v>
                </c:pt>
                <c:pt idx="35">
                  <c:v>1.093979</c:v>
                </c:pt>
                <c:pt idx="36">
                  <c:v>1.0399309999999999</c:v>
                </c:pt>
                <c:pt idx="37">
                  <c:v>0.96795439999999999</c:v>
                </c:pt>
                <c:pt idx="38">
                  <c:v>0.74748020000000004</c:v>
                </c:pt>
                <c:pt idx="39">
                  <c:v>0.75458020000000003</c:v>
                </c:pt>
                <c:pt idx="40">
                  <c:v>0.77943220000000002</c:v>
                </c:pt>
                <c:pt idx="41">
                  <c:v>0.79511969999999998</c:v>
                </c:pt>
                <c:pt idx="42">
                  <c:v>0.77757920000000003</c:v>
                </c:pt>
                <c:pt idx="43">
                  <c:v>0.79031399999999996</c:v>
                </c:pt>
                <c:pt idx="44">
                  <c:v>0.82320210000000005</c:v>
                </c:pt>
                <c:pt idx="45">
                  <c:v>0.8217873</c:v>
                </c:pt>
                <c:pt idx="46">
                  <c:v>0.82728109999999999</c:v>
                </c:pt>
                <c:pt idx="47">
                  <c:v>0.84503910000000004</c:v>
                </c:pt>
                <c:pt idx="48">
                  <c:v>0.87225850000000005</c:v>
                </c:pt>
                <c:pt idx="49">
                  <c:v>0.87516050000000001</c:v>
                </c:pt>
                <c:pt idx="50">
                  <c:v>0.88434639999999998</c:v>
                </c:pt>
                <c:pt idx="51">
                  <c:v>0.89988049999999997</c:v>
                </c:pt>
                <c:pt idx="52">
                  <c:v>0.91618790000000006</c:v>
                </c:pt>
                <c:pt idx="53">
                  <c:v>0.93411149999999998</c:v>
                </c:pt>
                <c:pt idx="54">
                  <c:v>0.95473300000000005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5-964A-A740-1579DB326C75}"/>
            </c:ext>
          </c:extLst>
        </c:ser>
        <c:ser>
          <c:idx val="1"/>
          <c:order val="1"/>
          <c:tx>
            <c:v>NACA 2412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Data!$E$275:$E$328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23</c:v>
                </c:pt>
              </c:numCache>
            </c:numRef>
          </c:xVal>
          <c:yVal>
            <c:numRef>
              <c:f>Data!$F$275:$F$328</c:f>
              <c:numCache>
                <c:formatCode>General</c:formatCode>
                <c:ptCount val="54"/>
                <c:pt idx="0">
                  <c:v>-0.33922269999999999</c:v>
                </c:pt>
                <c:pt idx="1">
                  <c:v>-0.25972650000000003</c:v>
                </c:pt>
                <c:pt idx="2">
                  <c:v>-0.18209719999999999</c:v>
                </c:pt>
                <c:pt idx="3">
                  <c:v>-9.9988240000000006E-2</c:v>
                </c:pt>
                <c:pt idx="4">
                  <c:v>-3.4060319999999998E-2</c:v>
                </c:pt>
                <c:pt idx="5">
                  <c:v>2.9596770000000001E-2</c:v>
                </c:pt>
                <c:pt idx="6">
                  <c:v>0.1152128</c:v>
                </c:pt>
                <c:pt idx="7">
                  <c:v>0.22081880000000001</c:v>
                </c:pt>
                <c:pt idx="8">
                  <c:v>0.33128940000000001</c:v>
                </c:pt>
                <c:pt idx="9">
                  <c:v>0.37789479999999998</c:v>
                </c:pt>
                <c:pt idx="10">
                  <c:v>0.42255350000000003</c:v>
                </c:pt>
                <c:pt idx="11">
                  <c:v>0.46881299999999998</c:v>
                </c:pt>
                <c:pt idx="12">
                  <c:v>0.51630690000000001</c:v>
                </c:pt>
                <c:pt idx="13">
                  <c:v>0.56436889999999995</c:v>
                </c:pt>
                <c:pt idx="14">
                  <c:v>0.61216680000000001</c:v>
                </c:pt>
                <c:pt idx="15">
                  <c:v>0.65929110000000002</c:v>
                </c:pt>
                <c:pt idx="16">
                  <c:v>0.70654980000000001</c:v>
                </c:pt>
                <c:pt idx="17">
                  <c:v>0.75372170000000005</c:v>
                </c:pt>
                <c:pt idx="18">
                  <c:v>0.80064659999999999</c:v>
                </c:pt>
                <c:pt idx="19">
                  <c:v>0.8471708</c:v>
                </c:pt>
                <c:pt idx="20">
                  <c:v>0.89206890000000005</c:v>
                </c:pt>
                <c:pt idx="21">
                  <c:v>0.93537479999999995</c:v>
                </c:pt>
                <c:pt idx="22">
                  <c:v>0.97593300000000005</c:v>
                </c:pt>
                <c:pt idx="23">
                  <c:v>1.0114460000000001</c:v>
                </c:pt>
                <c:pt idx="24">
                  <c:v>1.0415380000000001</c:v>
                </c:pt>
                <c:pt idx="25">
                  <c:v>1.0668930000000001</c:v>
                </c:pt>
                <c:pt idx="26">
                  <c:v>1.0942350000000001</c:v>
                </c:pt>
                <c:pt idx="27">
                  <c:v>1.119232</c:v>
                </c:pt>
                <c:pt idx="28">
                  <c:v>1.1439170000000001</c:v>
                </c:pt>
                <c:pt idx="29">
                  <c:v>1.1718789999999999</c:v>
                </c:pt>
                <c:pt idx="30">
                  <c:v>1.200205</c:v>
                </c:pt>
                <c:pt idx="31">
                  <c:v>1.2288619999999999</c:v>
                </c:pt>
                <c:pt idx="32">
                  <c:v>1.2457640000000001</c:v>
                </c:pt>
                <c:pt idx="33">
                  <c:v>1.2665930000000001</c:v>
                </c:pt>
                <c:pt idx="34">
                  <c:v>1.2746200000000001</c:v>
                </c:pt>
                <c:pt idx="35">
                  <c:v>1.2639039999999999</c:v>
                </c:pt>
                <c:pt idx="36">
                  <c:v>1.241805</c:v>
                </c:pt>
                <c:pt idx="37">
                  <c:v>1.207055</c:v>
                </c:pt>
                <c:pt idx="38">
                  <c:v>1.158072</c:v>
                </c:pt>
                <c:pt idx="39">
                  <c:v>1.0918909999999999</c:v>
                </c:pt>
                <c:pt idx="40">
                  <c:v>0.9957878</c:v>
                </c:pt>
                <c:pt idx="41">
                  <c:v>0.8363756</c:v>
                </c:pt>
                <c:pt idx="42">
                  <c:v>0.85574550000000005</c:v>
                </c:pt>
                <c:pt idx="43">
                  <c:v>0.86492409999999997</c:v>
                </c:pt>
                <c:pt idx="44">
                  <c:v>0.87842989999999999</c:v>
                </c:pt>
                <c:pt idx="45">
                  <c:v>0.91090000000000004</c:v>
                </c:pt>
                <c:pt idx="46">
                  <c:v>0.90300170000000002</c:v>
                </c:pt>
                <c:pt idx="47">
                  <c:v>0.9145875</c:v>
                </c:pt>
                <c:pt idx="48">
                  <c:v>0.93357679999999998</c:v>
                </c:pt>
                <c:pt idx="49">
                  <c:v>0.95724699999999996</c:v>
                </c:pt>
                <c:pt idx="50">
                  <c:v>0.96159669999999997</c:v>
                </c:pt>
                <c:pt idx="51">
                  <c:v>0.97053809999999996</c:v>
                </c:pt>
                <c:pt idx="52">
                  <c:v>0.98531270000000004</c:v>
                </c:pt>
                <c:pt idx="53">
                  <c:v>1.0008049999999999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005-964A-A740-1579DB326C75}"/>
            </c:ext>
          </c:extLst>
        </c:ser>
        <c:ser>
          <c:idx val="2"/>
          <c:order val="2"/>
          <c:tx>
            <c:v>NACA 3412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Data!$H$275:$H$323</c:f>
              <c:numCache>
                <c:formatCode>General</c:formatCode>
                <c:ptCount val="4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  <c:pt idx="18">
                  <c:v>5.5</c:v>
                </c:pt>
                <c:pt idx="19">
                  <c:v>6</c:v>
                </c:pt>
                <c:pt idx="20">
                  <c:v>6.5</c:v>
                </c:pt>
                <c:pt idx="21">
                  <c:v>7</c:v>
                </c:pt>
                <c:pt idx="22">
                  <c:v>7.5</c:v>
                </c:pt>
                <c:pt idx="23">
                  <c:v>8</c:v>
                </c:pt>
                <c:pt idx="24">
                  <c:v>8.5</c:v>
                </c:pt>
                <c:pt idx="25">
                  <c:v>9</c:v>
                </c:pt>
                <c:pt idx="26">
                  <c:v>9.5</c:v>
                </c:pt>
                <c:pt idx="27">
                  <c:v>10</c:v>
                </c:pt>
                <c:pt idx="28">
                  <c:v>10.5</c:v>
                </c:pt>
                <c:pt idx="29">
                  <c:v>11</c:v>
                </c:pt>
                <c:pt idx="30">
                  <c:v>11.5</c:v>
                </c:pt>
                <c:pt idx="31">
                  <c:v>12</c:v>
                </c:pt>
                <c:pt idx="32">
                  <c:v>12.5</c:v>
                </c:pt>
                <c:pt idx="33">
                  <c:v>13</c:v>
                </c:pt>
                <c:pt idx="34">
                  <c:v>13.5</c:v>
                </c:pt>
                <c:pt idx="35">
                  <c:v>14</c:v>
                </c:pt>
                <c:pt idx="36">
                  <c:v>14.5</c:v>
                </c:pt>
                <c:pt idx="37">
                  <c:v>15</c:v>
                </c:pt>
                <c:pt idx="38">
                  <c:v>15.5</c:v>
                </c:pt>
                <c:pt idx="39">
                  <c:v>16</c:v>
                </c:pt>
                <c:pt idx="40">
                  <c:v>16.5</c:v>
                </c:pt>
                <c:pt idx="41">
                  <c:v>17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</c:numCache>
            </c:numRef>
          </c:xVal>
          <c:yVal>
            <c:numRef>
              <c:f>Data!$I$275:$I$323</c:f>
              <c:numCache>
                <c:formatCode>General</c:formatCode>
                <c:ptCount val="49"/>
                <c:pt idx="0">
                  <c:v>-0.1830311</c:v>
                </c:pt>
                <c:pt idx="1">
                  <c:v>-0.1103996</c:v>
                </c:pt>
                <c:pt idx="2">
                  <c:v>-2.6960250000000002E-2</c:v>
                </c:pt>
                <c:pt idx="3">
                  <c:v>4.0655379999999998E-2</c:v>
                </c:pt>
                <c:pt idx="4">
                  <c:v>0.16439590000000001</c:v>
                </c:pt>
                <c:pt idx="5">
                  <c:v>0.23792679999999999</c:v>
                </c:pt>
                <c:pt idx="6">
                  <c:v>0.35159109999999999</c:v>
                </c:pt>
                <c:pt idx="7">
                  <c:v>0.40016550000000001</c:v>
                </c:pt>
                <c:pt idx="8">
                  <c:v>0.44923010000000002</c:v>
                </c:pt>
                <c:pt idx="9">
                  <c:v>0.49879590000000001</c:v>
                </c:pt>
                <c:pt idx="10">
                  <c:v>0.54869060000000003</c:v>
                </c:pt>
                <c:pt idx="11">
                  <c:v>0.59909820000000003</c:v>
                </c:pt>
                <c:pt idx="12">
                  <c:v>0.65003290000000002</c:v>
                </c:pt>
                <c:pt idx="13">
                  <c:v>0.70152329999999996</c:v>
                </c:pt>
                <c:pt idx="14">
                  <c:v>0.75244080000000002</c:v>
                </c:pt>
                <c:pt idx="15">
                  <c:v>0.80245279999999997</c:v>
                </c:pt>
                <c:pt idx="16">
                  <c:v>0.85282080000000005</c:v>
                </c:pt>
                <c:pt idx="17">
                  <c:v>0.90292729999999999</c:v>
                </c:pt>
                <c:pt idx="18">
                  <c:v>0.9520902</c:v>
                </c:pt>
                <c:pt idx="19">
                  <c:v>0.99982749999999998</c:v>
                </c:pt>
                <c:pt idx="20">
                  <c:v>1.0459849999999999</c:v>
                </c:pt>
                <c:pt idx="21">
                  <c:v>1.090354</c:v>
                </c:pt>
                <c:pt idx="22">
                  <c:v>1.1318029999999999</c:v>
                </c:pt>
                <c:pt idx="23">
                  <c:v>1.1684479999999999</c:v>
                </c:pt>
                <c:pt idx="24">
                  <c:v>1.1977610000000001</c:v>
                </c:pt>
                <c:pt idx="25">
                  <c:v>1.214904</c:v>
                </c:pt>
                <c:pt idx="26">
                  <c:v>1.222505</c:v>
                </c:pt>
                <c:pt idx="27">
                  <c:v>1.231444</c:v>
                </c:pt>
                <c:pt idx="28">
                  <c:v>1.2415959999999999</c:v>
                </c:pt>
                <c:pt idx="29">
                  <c:v>1.254032</c:v>
                </c:pt>
                <c:pt idx="30">
                  <c:v>1.268508</c:v>
                </c:pt>
                <c:pt idx="31">
                  <c:v>1.2865340000000001</c:v>
                </c:pt>
                <c:pt idx="32">
                  <c:v>1.3051649999999999</c:v>
                </c:pt>
                <c:pt idx="33">
                  <c:v>1.319968</c:v>
                </c:pt>
                <c:pt idx="34">
                  <c:v>1.336492</c:v>
                </c:pt>
                <c:pt idx="35">
                  <c:v>1.3490260000000001</c:v>
                </c:pt>
                <c:pt idx="36">
                  <c:v>1.3428869999999999</c:v>
                </c:pt>
                <c:pt idx="37">
                  <c:v>1.3270230000000001</c:v>
                </c:pt>
                <c:pt idx="38">
                  <c:v>1.3002309999999999</c:v>
                </c:pt>
                <c:pt idx="39">
                  <c:v>1.260362</c:v>
                </c:pt>
                <c:pt idx="40">
                  <c:v>1.2041120000000001</c:v>
                </c:pt>
                <c:pt idx="41">
                  <c:v>1.117618</c:v>
                </c:pt>
                <c:pt idx="42">
                  <c:v>0.99241970000000002</c:v>
                </c:pt>
                <c:pt idx="43">
                  <c:v>0.98592930000000001</c:v>
                </c:pt>
                <c:pt idx="44">
                  <c:v>1.0004869999999999</c:v>
                </c:pt>
                <c:pt idx="45">
                  <c:v>1.019741</c:v>
                </c:pt>
                <c:pt idx="46">
                  <c:v>1.0404720000000001</c:v>
                </c:pt>
                <c:pt idx="47">
                  <c:v>1.0440430000000001</c:v>
                </c:pt>
                <c:pt idx="48">
                  <c:v>1.0530630000000001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05-964A-A740-1579DB32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11200"/>
        <c:axId val="1216838272"/>
      </c:scatterChart>
      <c:valAx>
        <c:axId val="12092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Attack</a:t>
                </a:r>
                <a:r>
                  <a:rPr lang="zh-CN" altLang="en-US"/>
                  <a:t> </a:t>
                </a:r>
                <a:r>
                  <a:rPr lang="en-US" altLang="zh-CN"/>
                  <a:t>(degree)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8272"/>
        <c:crosses val="autoZero"/>
        <c:crossBetween val="midCat"/>
      </c:valAx>
      <c:valAx>
        <c:axId val="1216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 curve from</a:t>
            </a:r>
            <a:r>
              <a:rPr lang="zh-CN"/>
              <a:t> </a:t>
            </a:r>
            <a:r>
              <a:rPr lang="en-US"/>
              <a:t>experiments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NACA 1412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Data!$AT$3:$AT$26</c:f>
              <c:numCache>
                <c:formatCode>General</c:formatCode>
                <c:ptCount val="24"/>
                <c:pt idx="0">
                  <c:v>-0.5901311388840399</c:v>
                </c:pt>
                <c:pt idx="1">
                  <c:v>-0.39384878157738873</c:v>
                </c:pt>
                <c:pt idx="2">
                  <c:v>-9.0436635303210722E-2</c:v>
                </c:pt>
                <c:pt idx="3">
                  <c:v>0.16424266636750134</c:v>
                </c:pt>
                <c:pt idx="4">
                  <c:v>0.43139810340398183</c:v>
                </c:pt>
                <c:pt idx="5">
                  <c:v>0.63536704935436894</c:v>
                </c:pt>
                <c:pt idx="6">
                  <c:v>0.83583885920468615</c:v>
                </c:pt>
                <c:pt idx="7">
                  <c:v>1.00263431488535</c:v>
                </c:pt>
                <c:pt idx="8">
                  <c:v>1.073051317722334</c:v>
                </c:pt>
                <c:pt idx="9">
                  <c:v>1.1354261474703788</c:v>
                </c:pt>
                <c:pt idx="10">
                  <c:v>1.181534171611504</c:v>
                </c:pt>
                <c:pt idx="11">
                  <c:v>0.85987146923763691</c:v>
                </c:pt>
                <c:pt idx="12">
                  <c:v>0.82390695506527734</c:v>
                </c:pt>
                <c:pt idx="13">
                  <c:v>0.82053370029307215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A-E248-AD2D-717D78160C7D}"/>
            </c:ext>
          </c:extLst>
        </c:ser>
        <c:ser>
          <c:idx val="0"/>
          <c:order val="1"/>
          <c:tx>
            <c:v>NACA 2412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Data!$AL$3:$AL$26</c:f>
              <c:numCache>
                <c:formatCode>General</c:formatCode>
                <c:ptCount val="24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A-E248-AD2D-717D78160C7D}"/>
            </c:ext>
          </c:extLst>
        </c:ser>
        <c:ser>
          <c:idx val="2"/>
          <c:order val="2"/>
          <c:tx>
            <c:v>NACA 3412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Data!$AV$3:$AV$26</c:f>
              <c:numCache>
                <c:formatCode>General</c:formatCode>
                <c:ptCount val="24"/>
                <c:pt idx="0">
                  <c:v>-0.31235493454954755</c:v>
                </c:pt>
                <c:pt idx="1">
                  <c:v>-1.784664826454449E-2</c:v>
                </c:pt>
                <c:pt idx="2">
                  <c:v>0.21574011361676665</c:v>
                </c:pt>
                <c:pt idx="3">
                  <c:v>0.46642449512750356</c:v>
                </c:pt>
                <c:pt idx="4">
                  <c:v>0.68705896218271356</c:v>
                </c:pt>
                <c:pt idx="5">
                  <c:v>0.90910691940086408</c:v>
                </c:pt>
                <c:pt idx="6">
                  <c:v>1.1355812032224404</c:v>
                </c:pt>
                <c:pt idx="7">
                  <c:v>1.336512659954187</c:v>
                </c:pt>
                <c:pt idx="8">
                  <c:v>1.3914643198725027</c:v>
                </c:pt>
                <c:pt idx="9">
                  <c:v>1.411383814967792</c:v>
                </c:pt>
                <c:pt idx="10">
                  <c:v>1.4313431766415248</c:v>
                </c:pt>
                <c:pt idx="11">
                  <c:v>1.4630722922265069</c:v>
                </c:pt>
                <c:pt idx="12">
                  <c:v>1.4585930832104557</c:v>
                </c:pt>
                <c:pt idx="13">
                  <c:v>1.4306856463966808</c:v>
                </c:pt>
                <c:pt idx="14">
                  <c:v>0.99895529732392652</c:v>
                </c:pt>
                <c:pt idx="15">
                  <c:v>0.97719136304110221</c:v>
                </c:pt>
                <c:pt idx="16">
                  <c:v>0.97826451060157771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5A-E248-AD2D-717D7816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79888"/>
        <c:axId val="1148419072"/>
      </c:scatterChart>
      <c:valAx>
        <c:axId val="125957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Attack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19072"/>
        <c:crosses val="autoZero"/>
        <c:crossBetween val="midCat"/>
      </c:valAx>
      <c:valAx>
        <c:axId val="11484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Lift</a:t>
            </a:r>
            <a:r>
              <a:rPr lang="zh-CN" altLang="en-US"/>
              <a:t> </a:t>
            </a:r>
            <a:r>
              <a:rPr lang="en-US" altLang="zh-CN"/>
              <a:t>curve</a:t>
            </a:r>
            <a:r>
              <a:rPr lang="zh-CN" altLang="en-US" baseline="0"/>
              <a:t> </a:t>
            </a:r>
            <a:r>
              <a:rPr lang="en-US" altLang="zh-CN" baseline="0"/>
              <a:t>from</a:t>
            </a:r>
            <a:r>
              <a:rPr lang="zh-CN" altLang="en-US" baseline="0"/>
              <a:t> </a:t>
            </a:r>
            <a:r>
              <a:rPr lang="en-US" altLang="zh-CN" baseline="0"/>
              <a:t>TAT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NACA 1412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Data!$G$61:$G$89</c:f>
              <c:numCache>
                <c:formatCode>General</c:formatCode>
                <c:ptCount val="29"/>
                <c:pt idx="0">
                  <c:v>-0.32475162301387028</c:v>
                </c:pt>
                <c:pt idx="1">
                  <c:v>-0.26992048745226277</c:v>
                </c:pt>
                <c:pt idx="2">
                  <c:v>-0.21508935189065523</c:v>
                </c:pt>
                <c:pt idx="3">
                  <c:v>-0.16025821632904769</c:v>
                </c:pt>
                <c:pt idx="4">
                  <c:v>-0.10542708076744015</c:v>
                </c:pt>
                <c:pt idx="5">
                  <c:v>-5.059594520583259E-2</c:v>
                </c:pt>
                <c:pt idx="6">
                  <c:v>4.2351903557749405E-3</c:v>
                </c:pt>
                <c:pt idx="7">
                  <c:v>5.9066325917382485E-2</c:v>
                </c:pt>
                <c:pt idx="8">
                  <c:v>0.11389746147899003</c:v>
                </c:pt>
                <c:pt idx="9">
                  <c:v>0.16872859704059759</c:v>
                </c:pt>
                <c:pt idx="10">
                  <c:v>0.22355973260220513</c:v>
                </c:pt>
                <c:pt idx="11">
                  <c:v>0.27839086816381264</c:v>
                </c:pt>
                <c:pt idx="12">
                  <c:v>0.33322200372542021</c:v>
                </c:pt>
                <c:pt idx="13">
                  <c:v>0.38805313928702773</c:v>
                </c:pt>
                <c:pt idx="14">
                  <c:v>0.44288427484863524</c:v>
                </c:pt>
                <c:pt idx="15">
                  <c:v>0.49771541041024286</c:v>
                </c:pt>
                <c:pt idx="16">
                  <c:v>0.55254654597185038</c:v>
                </c:pt>
                <c:pt idx="17">
                  <c:v>0.60737768153345795</c:v>
                </c:pt>
                <c:pt idx="18">
                  <c:v>0.66220881709506552</c:v>
                </c:pt>
                <c:pt idx="19">
                  <c:v>0.71703995265667297</c:v>
                </c:pt>
                <c:pt idx="20">
                  <c:v>0.77187108821828054</c:v>
                </c:pt>
                <c:pt idx="21">
                  <c:v>0.82670222377988811</c:v>
                </c:pt>
                <c:pt idx="22">
                  <c:v>0.88153335934149557</c:v>
                </c:pt>
                <c:pt idx="23">
                  <c:v>0.93636449490310303</c:v>
                </c:pt>
                <c:pt idx="24">
                  <c:v>0.99119563046471071</c:v>
                </c:pt>
                <c:pt idx="25">
                  <c:v>1.0460267660263183</c:v>
                </c:pt>
                <c:pt idx="26">
                  <c:v>1.1008579015879258</c:v>
                </c:pt>
                <c:pt idx="27">
                  <c:v>1.1556890371495332</c:v>
                </c:pt>
                <c:pt idx="28">
                  <c:v>1.2105201727111408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A-F546-AFAA-6314D579D859}"/>
            </c:ext>
          </c:extLst>
        </c:ser>
        <c:ser>
          <c:idx val="0"/>
          <c:order val="1"/>
          <c:tx>
            <c:v>NACA 2412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Data!$F$61:$F$89</c:f>
              <c:numCache>
                <c:formatCode>General</c:formatCode>
                <c:ptCount val="29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A-F546-AFAA-6314D579D859}"/>
            </c:ext>
          </c:extLst>
        </c:ser>
        <c:ser>
          <c:idx val="2"/>
          <c:order val="2"/>
          <c:tx>
            <c:v>NACA 3412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Data!$H$61:$H$89</c:f>
              <c:numCache>
                <c:formatCode>General</c:formatCode>
                <c:ptCount val="29"/>
                <c:pt idx="0">
                  <c:v>-9.6956706339075591E-2</c:v>
                </c:pt>
                <c:pt idx="1">
                  <c:v>-4.2125570777468063E-2</c:v>
                </c:pt>
                <c:pt idx="2">
                  <c:v>1.2705564784139518E-2</c:v>
                </c:pt>
                <c:pt idx="3">
                  <c:v>6.7536700345747047E-2</c:v>
                </c:pt>
                <c:pt idx="4">
                  <c:v>0.12236783590735459</c:v>
                </c:pt>
                <c:pt idx="5">
                  <c:v>0.17719897146896213</c:v>
                </c:pt>
                <c:pt idx="6">
                  <c:v>0.2320301070305697</c:v>
                </c:pt>
                <c:pt idx="7">
                  <c:v>0.28686124259217721</c:v>
                </c:pt>
                <c:pt idx="8">
                  <c:v>0.34169237815378478</c:v>
                </c:pt>
                <c:pt idx="9">
                  <c:v>0.3965235137153923</c:v>
                </c:pt>
                <c:pt idx="10">
                  <c:v>0.45135464927699981</c:v>
                </c:pt>
                <c:pt idx="11">
                  <c:v>0.50618578483860732</c:v>
                </c:pt>
                <c:pt idx="12">
                  <c:v>0.56101692040021489</c:v>
                </c:pt>
                <c:pt idx="13">
                  <c:v>0.61584805596182257</c:v>
                </c:pt>
                <c:pt idx="14">
                  <c:v>0.67067919152342992</c:v>
                </c:pt>
                <c:pt idx="15">
                  <c:v>0.7255103270850376</c:v>
                </c:pt>
                <c:pt idx="16">
                  <c:v>0.78034146264664517</c:v>
                </c:pt>
                <c:pt idx="17">
                  <c:v>0.83517259820825263</c:v>
                </c:pt>
                <c:pt idx="18">
                  <c:v>0.89000373376986031</c:v>
                </c:pt>
                <c:pt idx="19">
                  <c:v>0.94483486933146776</c:v>
                </c:pt>
                <c:pt idx="20">
                  <c:v>0.99966600489307522</c:v>
                </c:pt>
                <c:pt idx="21">
                  <c:v>1.0544971404546828</c:v>
                </c:pt>
                <c:pt idx="22">
                  <c:v>1.1093282760162904</c:v>
                </c:pt>
                <c:pt idx="23">
                  <c:v>1.1641594115778979</c:v>
                </c:pt>
                <c:pt idx="24">
                  <c:v>1.2189905471395055</c:v>
                </c:pt>
                <c:pt idx="25">
                  <c:v>1.2738216827011131</c:v>
                </c:pt>
                <c:pt idx="26">
                  <c:v>1.3286528182627206</c:v>
                </c:pt>
                <c:pt idx="27">
                  <c:v>1.383483953824328</c:v>
                </c:pt>
                <c:pt idx="28">
                  <c:v>1.4383150893859356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A-F546-AFAA-6314D579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79248"/>
        <c:axId val="1236416128"/>
      </c:scatterChart>
      <c:valAx>
        <c:axId val="123697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6128"/>
        <c:crosses val="autoZero"/>
        <c:crossBetween val="midCat"/>
      </c:valAx>
      <c:valAx>
        <c:axId val="12364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  <a:r>
              <a:rPr lang="zh-CN"/>
              <a:t> </a:t>
            </a:r>
            <a:r>
              <a:rPr lang="en-US"/>
              <a:t>curve</a:t>
            </a:r>
            <a:r>
              <a:rPr lang="zh-CN"/>
              <a:t> </a:t>
            </a:r>
            <a:r>
              <a:rPr lang="en-US"/>
              <a:t>of</a:t>
            </a:r>
            <a:r>
              <a:rPr lang="zh-CN"/>
              <a:t> </a:t>
            </a:r>
            <a:r>
              <a:rPr lang="en-US"/>
              <a:t>different</a:t>
            </a:r>
            <a:r>
              <a:rPr lang="zh-CN"/>
              <a:t> </a:t>
            </a:r>
            <a:r>
              <a:rPr lang="en-US"/>
              <a:t>camber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NACA 1412 Experiments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Data!$AT$3:$AT$26</c:f>
              <c:numCache>
                <c:formatCode>General</c:formatCode>
                <c:ptCount val="24"/>
                <c:pt idx="0">
                  <c:v>-0.5901311388840399</c:v>
                </c:pt>
                <c:pt idx="1">
                  <c:v>-0.39384878157738873</c:v>
                </c:pt>
                <c:pt idx="2">
                  <c:v>-9.0436635303210722E-2</c:v>
                </c:pt>
                <c:pt idx="3">
                  <c:v>0.16424266636750134</c:v>
                </c:pt>
                <c:pt idx="4">
                  <c:v>0.43139810340398183</c:v>
                </c:pt>
                <c:pt idx="5">
                  <c:v>0.63536704935436894</c:v>
                </c:pt>
                <c:pt idx="6">
                  <c:v>0.83583885920468615</c:v>
                </c:pt>
                <c:pt idx="7">
                  <c:v>1.00263431488535</c:v>
                </c:pt>
                <c:pt idx="8">
                  <c:v>1.073051317722334</c:v>
                </c:pt>
                <c:pt idx="9">
                  <c:v>1.1354261474703788</c:v>
                </c:pt>
                <c:pt idx="10">
                  <c:v>1.181534171611504</c:v>
                </c:pt>
                <c:pt idx="11">
                  <c:v>0.85987146923763691</c:v>
                </c:pt>
                <c:pt idx="12">
                  <c:v>0.82390695506527734</c:v>
                </c:pt>
                <c:pt idx="13">
                  <c:v>0.82053370029307215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0B-7243-BA53-DCD267F191B5}"/>
            </c:ext>
          </c:extLst>
        </c:ser>
        <c:ser>
          <c:idx val="4"/>
          <c:order val="1"/>
          <c:tx>
            <c:v>NACA 2412 Experiments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Data!$AL$3:$AL$26</c:f>
              <c:numCache>
                <c:formatCode>General</c:formatCode>
                <c:ptCount val="24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0B-7243-BA53-DCD267F191B5}"/>
            </c:ext>
          </c:extLst>
        </c:ser>
        <c:ser>
          <c:idx val="5"/>
          <c:order val="2"/>
          <c:tx>
            <c:v>NACA 3412 Experiments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Data!$AV$3:$AV$26</c:f>
              <c:numCache>
                <c:formatCode>General</c:formatCode>
                <c:ptCount val="24"/>
                <c:pt idx="0">
                  <c:v>-0.31235493454954755</c:v>
                </c:pt>
                <c:pt idx="1">
                  <c:v>-1.784664826454449E-2</c:v>
                </c:pt>
                <c:pt idx="2">
                  <c:v>0.21574011361676665</c:v>
                </c:pt>
                <c:pt idx="3">
                  <c:v>0.46642449512750356</c:v>
                </c:pt>
                <c:pt idx="4">
                  <c:v>0.68705896218271356</c:v>
                </c:pt>
                <c:pt idx="5">
                  <c:v>0.90910691940086408</c:v>
                </c:pt>
                <c:pt idx="6">
                  <c:v>1.1355812032224404</c:v>
                </c:pt>
                <c:pt idx="7">
                  <c:v>1.336512659954187</c:v>
                </c:pt>
                <c:pt idx="8">
                  <c:v>1.3914643198725027</c:v>
                </c:pt>
                <c:pt idx="9">
                  <c:v>1.411383814967792</c:v>
                </c:pt>
                <c:pt idx="10">
                  <c:v>1.4313431766415248</c:v>
                </c:pt>
                <c:pt idx="11">
                  <c:v>1.4630722922265069</c:v>
                </c:pt>
                <c:pt idx="12">
                  <c:v>1.4585930832104557</c:v>
                </c:pt>
                <c:pt idx="13">
                  <c:v>1.4306856463966808</c:v>
                </c:pt>
                <c:pt idx="14">
                  <c:v>0.99895529732392652</c:v>
                </c:pt>
                <c:pt idx="15">
                  <c:v>0.97719136304110221</c:v>
                </c:pt>
                <c:pt idx="16">
                  <c:v>0.97826451060157771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0B-7243-BA53-DCD267F191B5}"/>
            </c:ext>
          </c:extLst>
        </c:ser>
        <c:ser>
          <c:idx val="6"/>
          <c:order val="3"/>
          <c:tx>
            <c:v>NACA 1412 XFLR5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Data!$B$275:$B$329</c:f>
              <c:numCache>
                <c:formatCode>General</c:formatCode>
                <c:ptCount val="5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20.5</c:v>
                </c:pt>
                <c:pt idx="50">
                  <c:v>21</c:v>
                </c:pt>
                <c:pt idx="51">
                  <c:v>21.5</c:v>
                </c:pt>
                <c:pt idx="52">
                  <c:v>22</c:v>
                </c:pt>
                <c:pt idx="53">
                  <c:v>22.5</c:v>
                </c:pt>
                <c:pt idx="54">
                  <c:v>23</c:v>
                </c:pt>
              </c:numCache>
            </c:numRef>
          </c:xVal>
          <c:yVal>
            <c:numRef>
              <c:f>Data!$C$275:$C$329</c:f>
              <c:numCache>
                <c:formatCode>General</c:formatCode>
                <c:ptCount val="55"/>
                <c:pt idx="0">
                  <c:v>-0.45845760000000002</c:v>
                </c:pt>
                <c:pt idx="1">
                  <c:v>-0.41459629999999997</c:v>
                </c:pt>
                <c:pt idx="2">
                  <c:v>-0.35089979999999998</c:v>
                </c:pt>
                <c:pt idx="3">
                  <c:v>-0.26778429999999998</c:v>
                </c:pt>
                <c:pt idx="4">
                  <c:v>-0.18937899999999999</c:v>
                </c:pt>
                <c:pt idx="5">
                  <c:v>-0.1146768</c:v>
                </c:pt>
                <c:pt idx="6">
                  <c:v>-3.4991519999999998E-2</c:v>
                </c:pt>
                <c:pt idx="7">
                  <c:v>6.015761E-2</c:v>
                </c:pt>
                <c:pt idx="8">
                  <c:v>0.1654484</c:v>
                </c:pt>
                <c:pt idx="9">
                  <c:v>0.2707078</c:v>
                </c:pt>
                <c:pt idx="10">
                  <c:v>0.35080450000000002</c:v>
                </c:pt>
                <c:pt idx="11">
                  <c:v>0.39376800000000001</c:v>
                </c:pt>
                <c:pt idx="12">
                  <c:v>0.43875639999999999</c:v>
                </c:pt>
                <c:pt idx="13">
                  <c:v>0.48415849999999999</c:v>
                </c:pt>
                <c:pt idx="14">
                  <c:v>0.52913290000000002</c:v>
                </c:pt>
                <c:pt idx="15">
                  <c:v>0.57417969999999996</c:v>
                </c:pt>
                <c:pt idx="16">
                  <c:v>0.61839480000000002</c:v>
                </c:pt>
                <c:pt idx="17">
                  <c:v>0.66217380000000003</c:v>
                </c:pt>
                <c:pt idx="18">
                  <c:v>0.7049164</c:v>
                </c:pt>
                <c:pt idx="19">
                  <c:v>0.74646990000000002</c:v>
                </c:pt>
                <c:pt idx="20">
                  <c:v>0.78635480000000002</c:v>
                </c:pt>
                <c:pt idx="21">
                  <c:v>0.82415419999999995</c:v>
                </c:pt>
                <c:pt idx="22">
                  <c:v>0.85991240000000002</c:v>
                </c:pt>
                <c:pt idx="23">
                  <c:v>0.89386580000000004</c:v>
                </c:pt>
                <c:pt idx="24">
                  <c:v>0.93105349999999998</c:v>
                </c:pt>
                <c:pt idx="25">
                  <c:v>0.96741860000000002</c:v>
                </c:pt>
                <c:pt idx="26">
                  <c:v>1.0041500000000001</c:v>
                </c:pt>
                <c:pt idx="27">
                  <c:v>1.04206</c:v>
                </c:pt>
                <c:pt idx="28">
                  <c:v>1.079752</c:v>
                </c:pt>
                <c:pt idx="29">
                  <c:v>1.1159749999999999</c:v>
                </c:pt>
                <c:pt idx="30">
                  <c:v>1.1421889999999999</c:v>
                </c:pt>
                <c:pt idx="31">
                  <c:v>1.1668609999999999</c:v>
                </c:pt>
                <c:pt idx="32">
                  <c:v>1.175049</c:v>
                </c:pt>
                <c:pt idx="33">
                  <c:v>1.161284</c:v>
                </c:pt>
                <c:pt idx="34">
                  <c:v>1.1343110000000001</c:v>
                </c:pt>
                <c:pt idx="35">
                  <c:v>1.093979</c:v>
                </c:pt>
                <c:pt idx="36">
                  <c:v>1.0399309999999999</c:v>
                </c:pt>
                <c:pt idx="37">
                  <c:v>0.96795439999999999</c:v>
                </c:pt>
                <c:pt idx="38">
                  <c:v>0.74748020000000004</c:v>
                </c:pt>
                <c:pt idx="39">
                  <c:v>0.75458020000000003</c:v>
                </c:pt>
                <c:pt idx="40">
                  <c:v>0.77943220000000002</c:v>
                </c:pt>
                <c:pt idx="41">
                  <c:v>0.79511969999999998</c:v>
                </c:pt>
                <c:pt idx="42">
                  <c:v>0.77757920000000003</c:v>
                </c:pt>
                <c:pt idx="43">
                  <c:v>0.79031399999999996</c:v>
                </c:pt>
                <c:pt idx="44">
                  <c:v>0.82320210000000005</c:v>
                </c:pt>
                <c:pt idx="45">
                  <c:v>0.8217873</c:v>
                </c:pt>
                <c:pt idx="46">
                  <c:v>0.82728109999999999</c:v>
                </c:pt>
                <c:pt idx="47">
                  <c:v>0.84503910000000004</c:v>
                </c:pt>
                <c:pt idx="48">
                  <c:v>0.87225850000000005</c:v>
                </c:pt>
                <c:pt idx="49">
                  <c:v>0.87516050000000001</c:v>
                </c:pt>
                <c:pt idx="50">
                  <c:v>0.88434639999999998</c:v>
                </c:pt>
                <c:pt idx="51">
                  <c:v>0.89988049999999997</c:v>
                </c:pt>
                <c:pt idx="52">
                  <c:v>0.91618790000000006</c:v>
                </c:pt>
                <c:pt idx="53">
                  <c:v>0.93411149999999998</c:v>
                </c:pt>
                <c:pt idx="54">
                  <c:v>0.95473300000000005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0B-7243-BA53-DCD267F191B5}"/>
            </c:ext>
          </c:extLst>
        </c:ser>
        <c:ser>
          <c:idx val="7"/>
          <c:order val="4"/>
          <c:tx>
            <c:v>NACA 2412 XFLR5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Data!$E$275:$E$328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23</c:v>
                </c:pt>
              </c:numCache>
            </c:numRef>
          </c:xVal>
          <c:yVal>
            <c:numRef>
              <c:f>Data!$F$275:$F$328</c:f>
              <c:numCache>
                <c:formatCode>General</c:formatCode>
                <c:ptCount val="54"/>
                <c:pt idx="0">
                  <c:v>-0.33922269999999999</c:v>
                </c:pt>
                <c:pt idx="1">
                  <c:v>-0.25972650000000003</c:v>
                </c:pt>
                <c:pt idx="2">
                  <c:v>-0.18209719999999999</c:v>
                </c:pt>
                <c:pt idx="3">
                  <c:v>-9.9988240000000006E-2</c:v>
                </c:pt>
                <c:pt idx="4">
                  <c:v>-3.4060319999999998E-2</c:v>
                </c:pt>
                <c:pt idx="5">
                  <c:v>2.9596770000000001E-2</c:v>
                </c:pt>
                <c:pt idx="6">
                  <c:v>0.1152128</c:v>
                </c:pt>
                <c:pt idx="7">
                  <c:v>0.22081880000000001</c:v>
                </c:pt>
                <c:pt idx="8">
                  <c:v>0.33128940000000001</c:v>
                </c:pt>
                <c:pt idx="9">
                  <c:v>0.37789479999999998</c:v>
                </c:pt>
                <c:pt idx="10">
                  <c:v>0.42255350000000003</c:v>
                </c:pt>
                <c:pt idx="11">
                  <c:v>0.46881299999999998</c:v>
                </c:pt>
                <c:pt idx="12">
                  <c:v>0.51630690000000001</c:v>
                </c:pt>
                <c:pt idx="13">
                  <c:v>0.56436889999999995</c:v>
                </c:pt>
                <c:pt idx="14">
                  <c:v>0.61216680000000001</c:v>
                </c:pt>
                <c:pt idx="15">
                  <c:v>0.65929110000000002</c:v>
                </c:pt>
                <c:pt idx="16">
                  <c:v>0.70654980000000001</c:v>
                </c:pt>
                <c:pt idx="17">
                  <c:v>0.75372170000000005</c:v>
                </c:pt>
                <c:pt idx="18">
                  <c:v>0.80064659999999999</c:v>
                </c:pt>
                <c:pt idx="19">
                  <c:v>0.8471708</c:v>
                </c:pt>
                <c:pt idx="20">
                  <c:v>0.89206890000000005</c:v>
                </c:pt>
                <c:pt idx="21">
                  <c:v>0.93537479999999995</c:v>
                </c:pt>
                <c:pt idx="22">
                  <c:v>0.97593300000000005</c:v>
                </c:pt>
                <c:pt idx="23">
                  <c:v>1.0114460000000001</c:v>
                </c:pt>
                <c:pt idx="24">
                  <c:v>1.0415380000000001</c:v>
                </c:pt>
                <c:pt idx="25">
                  <c:v>1.0668930000000001</c:v>
                </c:pt>
                <c:pt idx="26">
                  <c:v>1.0942350000000001</c:v>
                </c:pt>
                <c:pt idx="27">
                  <c:v>1.119232</c:v>
                </c:pt>
                <c:pt idx="28">
                  <c:v>1.1439170000000001</c:v>
                </c:pt>
                <c:pt idx="29">
                  <c:v>1.1718789999999999</c:v>
                </c:pt>
                <c:pt idx="30">
                  <c:v>1.200205</c:v>
                </c:pt>
                <c:pt idx="31">
                  <c:v>1.2288619999999999</c:v>
                </c:pt>
                <c:pt idx="32">
                  <c:v>1.2457640000000001</c:v>
                </c:pt>
                <c:pt idx="33">
                  <c:v>1.2665930000000001</c:v>
                </c:pt>
                <c:pt idx="34">
                  <c:v>1.2746200000000001</c:v>
                </c:pt>
                <c:pt idx="35">
                  <c:v>1.2639039999999999</c:v>
                </c:pt>
                <c:pt idx="36">
                  <c:v>1.241805</c:v>
                </c:pt>
                <c:pt idx="37">
                  <c:v>1.207055</c:v>
                </c:pt>
                <c:pt idx="38">
                  <c:v>1.158072</c:v>
                </c:pt>
                <c:pt idx="39">
                  <c:v>1.0918909999999999</c:v>
                </c:pt>
                <c:pt idx="40">
                  <c:v>0.9957878</c:v>
                </c:pt>
                <c:pt idx="41">
                  <c:v>0.8363756</c:v>
                </c:pt>
                <c:pt idx="42">
                  <c:v>0.85574550000000005</c:v>
                </c:pt>
                <c:pt idx="43">
                  <c:v>0.86492409999999997</c:v>
                </c:pt>
                <c:pt idx="44">
                  <c:v>0.87842989999999999</c:v>
                </c:pt>
                <c:pt idx="45">
                  <c:v>0.91090000000000004</c:v>
                </c:pt>
                <c:pt idx="46">
                  <c:v>0.90300170000000002</c:v>
                </c:pt>
                <c:pt idx="47">
                  <c:v>0.9145875</c:v>
                </c:pt>
                <c:pt idx="48">
                  <c:v>0.93357679999999998</c:v>
                </c:pt>
                <c:pt idx="49">
                  <c:v>0.95724699999999996</c:v>
                </c:pt>
                <c:pt idx="50">
                  <c:v>0.96159669999999997</c:v>
                </c:pt>
                <c:pt idx="51">
                  <c:v>0.97053809999999996</c:v>
                </c:pt>
                <c:pt idx="52">
                  <c:v>0.98531270000000004</c:v>
                </c:pt>
                <c:pt idx="53">
                  <c:v>1.0008049999999999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0B-7243-BA53-DCD267F191B5}"/>
            </c:ext>
          </c:extLst>
        </c:ser>
        <c:ser>
          <c:idx val="8"/>
          <c:order val="5"/>
          <c:tx>
            <c:v>NACA 3412 XFLR5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Data!$H$275:$H$323</c:f>
              <c:numCache>
                <c:formatCode>General</c:formatCode>
                <c:ptCount val="4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  <c:pt idx="18">
                  <c:v>5.5</c:v>
                </c:pt>
                <c:pt idx="19">
                  <c:v>6</c:v>
                </c:pt>
                <c:pt idx="20">
                  <c:v>6.5</c:v>
                </c:pt>
                <c:pt idx="21">
                  <c:v>7</c:v>
                </c:pt>
                <c:pt idx="22">
                  <c:v>7.5</c:v>
                </c:pt>
                <c:pt idx="23">
                  <c:v>8</c:v>
                </c:pt>
                <c:pt idx="24">
                  <c:v>8.5</c:v>
                </c:pt>
                <c:pt idx="25">
                  <c:v>9</c:v>
                </c:pt>
                <c:pt idx="26">
                  <c:v>9.5</c:v>
                </c:pt>
                <c:pt idx="27">
                  <c:v>10</c:v>
                </c:pt>
                <c:pt idx="28">
                  <c:v>10.5</c:v>
                </c:pt>
                <c:pt idx="29">
                  <c:v>11</c:v>
                </c:pt>
                <c:pt idx="30">
                  <c:v>11.5</c:v>
                </c:pt>
                <c:pt idx="31">
                  <c:v>12</c:v>
                </c:pt>
                <c:pt idx="32">
                  <c:v>12.5</c:v>
                </c:pt>
                <c:pt idx="33">
                  <c:v>13</c:v>
                </c:pt>
                <c:pt idx="34">
                  <c:v>13.5</c:v>
                </c:pt>
                <c:pt idx="35">
                  <c:v>14</c:v>
                </c:pt>
                <c:pt idx="36">
                  <c:v>14.5</c:v>
                </c:pt>
                <c:pt idx="37">
                  <c:v>15</c:v>
                </c:pt>
                <c:pt idx="38">
                  <c:v>15.5</c:v>
                </c:pt>
                <c:pt idx="39">
                  <c:v>16</c:v>
                </c:pt>
                <c:pt idx="40">
                  <c:v>16.5</c:v>
                </c:pt>
                <c:pt idx="41">
                  <c:v>17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</c:numCache>
            </c:numRef>
          </c:xVal>
          <c:yVal>
            <c:numRef>
              <c:f>Data!$I$275:$I$323</c:f>
              <c:numCache>
                <c:formatCode>General</c:formatCode>
                <c:ptCount val="49"/>
                <c:pt idx="0">
                  <c:v>-0.1830311</c:v>
                </c:pt>
                <c:pt idx="1">
                  <c:v>-0.1103996</c:v>
                </c:pt>
                <c:pt idx="2">
                  <c:v>-2.6960250000000002E-2</c:v>
                </c:pt>
                <c:pt idx="3">
                  <c:v>4.0655379999999998E-2</c:v>
                </c:pt>
                <c:pt idx="4">
                  <c:v>0.16439590000000001</c:v>
                </c:pt>
                <c:pt idx="5">
                  <c:v>0.23792679999999999</c:v>
                </c:pt>
                <c:pt idx="6">
                  <c:v>0.35159109999999999</c:v>
                </c:pt>
                <c:pt idx="7">
                  <c:v>0.40016550000000001</c:v>
                </c:pt>
                <c:pt idx="8">
                  <c:v>0.44923010000000002</c:v>
                </c:pt>
                <c:pt idx="9">
                  <c:v>0.49879590000000001</c:v>
                </c:pt>
                <c:pt idx="10">
                  <c:v>0.54869060000000003</c:v>
                </c:pt>
                <c:pt idx="11">
                  <c:v>0.59909820000000003</c:v>
                </c:pt>
                <c:pt idx="12">
                  <c:v>0.65003290000000002</c:v>
                </c:pt>
                <c:pt idx="13">
                  <c:v>0.70152329999999996</c:v>
                </c:pt>
                <c:pt idx="14">
                  <c:v>0.75244080000000002</c:v>
                </c:pt>
                <c:pt idx="15">
                  <c:v>0.80245279999999997</c:v>
                </c:pt>
                <c:pt idx="16">
                  <c:v>0.85282080000000005</c:v>
                </c:pt>
                <c:pt idx="17">
                  <c:v>0.90292729999999999</c:v>
                </c:pt>
                <c:pt idx="18">
                  <c:v>0.9520902</c:v>
                </c:pt>
                <c:pt idx="19">
                  <c:v>0.99982749999999998</c:v>
                </c:pt>
                <c:pt idx="20">
                  <c:v>1.0459849999999999</c:v>
                </c:pt>
                <c:pt idx="21">
                  <c:v>1.090354</c:v>
                </c:pt>
                <c:pt idx="22">
                  <c:v>1.1318029999999999</c:v>
                </c:pt>
                <c:pt idx="23">
                  <c:v>1.1684479999999999</c:v>
                </c:pt>
                <c:pt idx="24">
                  <c:v>1.1977610000000001</c:v>
                </c:pt>
                <c:pt idx="25">
                  <c:v>1.214904</c:v>
                </c:pt>
                <c:pt idx="26">
                  <c:v>1.222505</c:v>
                </c:pt>
                <c:pt idx="27">
                  <c:v>1.231444</c:v>
                </c:pt>
                <c:pt idx="28">
                  <c:v>1.2415959999999999</c:v>
                </c:pt>
                <c:pt idx="29">
                  <c:v>1.254032</c:v>
                </c:pt>
                <c:pt idx="30">
                  <c:v>1.268508</c:v>
                </c:pt>
                <c:pt idx="31">
                  <c:v>1.2865340000000001</c:v>
                </c:pt>
                <c:pt idx="32">
                  <c:v>1.3051649999999999</c:v>
                </c:pt>
                <c:pt idx="33">
                  <c:v>1.319968</c:v>
                </c:pt>
                <c:pt idx="34">
                  <c:v>1.336492</c:v>
                </c:pt>
                <c:pt idx="35">
                  <c:v>1.3490260000000001</c:v>
                </c:pt>
                <c:pt idx="36">
                  <c:v>1.3428869999999999</c:v>
                </c:pt>
                <c:pt idx="37">
                  <c:v>1.3270230000000001</c:v>
                </c:pt>
                <c:pt idx="38">
                  <c:v>1.3002309999999999</c:v>
                </c:pt>
                <c:pt idx="39">
                  <c:v>1.260362</c:v>
                </c:pt>
                <c:pt idx="40">
                  <c:v>1.2041120000000001</c:v>
                </c:pt>
                <c:pt idx="41">
                  <c:v>1.117618</c:v>
                </c:pt>
                <c:pt idx="42">
                  <c:v>0.99241970000000002</c:v>
                </c:pt>
                <c:pt idx="43">
                  <c:v>0.98592930000000001</c:v>
                </c:pt>
                <c:pt idx="44">
                  <c:v>1.0004869999999999</c:v>
                </c:pt>
                <c:pt idx="45">
                  <c:v>1.019741</c:v>
                </c:pt>
                <c:pt idx="46">
                  <c:v>1.0404720000000001</c:v>
                </c:pt>
                <c:pt idx="47">
                  <c:v>1.0440430000000001</c:v>
                </c:pt>
                <c:pt idx="48">
                  <c:v>1.0530630000000001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0B-7243-BA53-DCD267F191B5}"/>
            </c:ext>
          </c:extLst>
        </c:ser>
        <c:ser>
          <c:idx val="1"/>
          <c:order val="6"/>
          <c:tx>
            <c:v>NACA 1412 TAT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Data!$G$61:$G$89</c:f>
              <c:numCache>
                <c:formatCode>General</c:formatCode>
                <c:ptCount val="29"/>
                <c:pt idx="0">
                  <c:v>-0.32475162301387028</c:v>
                </c:pt>
                <c:pt idx="1">
                  <c:v>-0.26992048745226277</c:v>
                </c:pt>
                <c:pt idx="2">
                  <c:v>-0.21508935189065523</c:v>
                </c:pt>
                <c:pt idx="3">
                  <c:v>-0.16025821632904769</c:v>
                </c:pt>
                <c:pt idx="4">
                  <c:v>-0.10542708076744015</c:v>
                </c:pt>
                <c:pt idx="5">
                  <c:v>-5.059594520583259E-2</c:v>
                </c:pt>
                <c:pt idx="6">
                  <c:v>4.2351903557749405E-3</c:v>
                </c:pt>
                <c:pt idx="7">
                  <c:v>5.9066325917382485E-2</c:v>
                </c:pt>
                <c:pt idx="8">
                  <c:v>0.11389746147899003</c:v>
                </c:pt>
                <c:pt idx="9">
                  <c:v>0.16872859704059759</c:v>
                </c:pt>
                <c:pt idx="10">
                  <c:v>0.22355973260220513</c:v>
                </c:pt>
                <c:pt idx="11">
                  <c:v>0.27839086816381264</c:v>
                </c:pt>
                <c:pt idx="12">
                  <c:v>0.33322200372542021</c:v>
                </c:pt>
                <c:pt idx="13">
                  <c:v>0.38805313928702773</c:v>
                </c:pt>
                <c:pt idx="14">
                  <c:v>0.44288427484863524</c:v>
                </c:pt>
                <c:pt idx="15">
                  <c:v>0.49771541041024286</c:v>
                </c:pt>
                <c:pt idx="16">
                  <c:v>0.55254654597185038</c:v>
                </c:pt>
                <c:pt idx="17">
                  <c:v>0.60737768153345795</c:v>
                </c:pt>
                <c:pt idx="18">
                  <c:v>0.66220881709506552</c:v>
                </c:pt>
                <c:pt idx="19">
                  <c:v>0.71703995265667297</c:v>
                </c:pt>
                <c:pt idx="20">
                  <c:v>0.77187108821828054</c:v>
                </c:pt>
                <c:pt idx="21">
                  <c:v>0.82670222377988811</c:v>
                </c:pt>
                <c:pt idx="22">
                  <c:v>0.88153335934149557</c:v>
                </c:pt>
                <c:pt idx="23">
                  <c:v>0.93636449490310303</c:v>
                </c:pt>
                <c:pt idx="24">
                  <c:v>0.99119563046471071</c:v>
                </c:pt>
                <c:pt idx="25">
                  <c:v>1.0460267660263183</c:v>
                </c:pt>
                <c:pt idx="26">
                  <c:v>1.1008579015879258</c:v>
                </c:pt>
                <c:pt idx="27">
                  <c:v>1.1556890371495332</c:v>
                </c:pt>
                <c:pt idx="28">
                  <c:v>1.2105201727111408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0B-7243-BA53-DCD267F191B5}"/>
            </c:ext>
          </c:extLst>
        </c:ser>
        <c:ser>
          <c:idx val="0"/>
          <c:order val="7"/>
          <c:tx>
            <c:v>NACA 2412 TAT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Data!$F$61:$F$89</c:f>
              <c:numCache>
                <c:formatCode>General</c:formatCode>
                <c:ptCount val="29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0B-7243-BA53-DCD267F191B5}"/>
            </c:ext>
          </c:extLst>
        </c:ser>
        <c:ser>
          <c:idx val="2"/>
          <c:order val="8"/>
          <c:tx>
            <c:v>NACA 3412 TAT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Data!$H$61:$H$89</c:f>
              <c:numCache>
                <c:formatCode>General</c:formatCode>
                <c:ptCount val="29"/>
                <c:pt idx="0">
                  <c:v>-9.6956706339075591E-2</c:v>
                </c:pt>
                <c:pt idx="1">
                  <c:v>-4.2125570777468063E-2</c:v>
                </c:pt>
                <c:pt idx="2">
                  <c:v>1.2705564784139518E-2</c:v>
                </c:pt>
                <c:pt idx="3">
                  <c:v>6.7536700345747047E-2</c:v>
                </c:pt>
                <c:pt idx="4">
                  <c:v>0.12236783590735459</c:v>
                </c:pt>
                <c:pt idx="5">
                  <c:v>0.17719897146896213</c:v>
                </c:pt>
                <c:pt idx="6">
                  <c:v>0.2320301070305697</c:v>
                </c:pt>
                <c:pt idx="7">
                  <c:v>0.28686124259217721</c:v>
                </c:pt>
                <c:pt idx="8">
                  <c:v>0.34169237815378478</c:v>
                </c:pt>
                <c:pt idx="9">
                  <c:v>0.3965235137153923</c:v>
                </c:pt>
                <c:pt idx="10">
                  <c:v>0.45135464927699981</c:v>
                </c:pt>
                <c:pt idx="11">
                  <c:v>0.50618578483860732</c:v>
                </c:pt>
                <c:pt idx="12">
                  <c:v>0.56101692040021489</c:v>
                </c:pt>
                <c:pt idx="13">
                  <c:v>0.61584805596182257</c:v>
                </c:pt>
                <c:pt idx="14">
                  <c:v>0.67067919152342992</c:v>
                </c:pt>
                <c:pt idx="15">
                  <c:v>0.7255103270850376</c:v>
                </c:pt>
                <c:pt idx="16">
                  <c:v>0.78034146264664517</c:v>
                </c:pt>
                <c:pt idx="17">
                  <c:v>0.83517259820825263</c:v>
                </c:pt>
                <c:pt idx="18">
                  <c:v>0.89000373376986031</c:v>
                </c:pt>
                <c:pt idx="19">
                  <c:v>0.94483486933146776</c:v>
                </c:pt>
                <c:pt idx="20">
                  <c:v>0.99966600489307522</c:v>
                </c:pt>
                <c:pt idx="21">
                  <c:v>1.0544971404546828</c:v>
                </c:pt>
                <c:pt idx="22">
                  <c:v>1.1093282760162904</c:v>
                </c:pt>
                <c:pt idx="23">
                  <c:v>1.1641594115778979</c:v>
                </c:pt>
                <c:pt idx="24">
                  <c:v>1.2189905471395055</c:v>
                </c:pt>
                <c:pt idx="25">
                  <c:v>1.2738216827011131</c:v>
                </c:pt>
                <c:pt idx="26">
                  <c:v>1.3286528182627206</c:v>
                </c:pt>
                <c:pt idx="27">
                  <c:v>1.383483953824328</c:v>
                </c:pt>
                <c:pt idx="28">
                  <c:v>1.4383150893859356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0B-7243-BA53-DCD267F1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79248"/>
        <c:axId val="1236416128"/>
      </c:scatterChart>
      <c:valAx>
        <c:axId val="123697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6128"/>
        <c:crosses val="autoZero"/>
        <c:crossBetween val="midCat"/>
      </c:valAx>
      <c:valAx>
        <c:axId val="12364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zh-CN"/>
              <a:t> </a:t>
            </a:r>
            <a:r>
              <a:rPr lang="en-US" altLang="zh-CN"/>
              <a:t>polar</a:t>
            </a:r>
            <a:r>
              <a:rPr lang="zh-CN" altLang="en-US"/>
              <a:t> </a:t>
            </a:r>
            <a:r>
              <a:rPr lang="en-US"/>
              <a:t>from</a:t>
            </a:r>
            <a:r>
              <a:rPr lang="zh-CN"/>
              <a:t> </a:t>
            </a:r>
            <a:r>
              <a:rPr lang="en-US"/>
              <a:t>experiments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NACA 1412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Data!$AT$3:$AT$16</c:f>
              <c:numCache>
                <c:formatCode>General</c:formatCode>
                <c:ptCount val="14"/>
                <c:pt idx="0">
                  <c:v>-0.5901311388840399</c:v>
                </c:pt>
                <c:pt idx="1">
                  <c:v>-0.39384878157738873</c:v>
                </c:pt>
                <c:pt idx="2">
                  <c:v>-9.0436635303210722E-2</c:v>
                </c:pt>
                <c:pt idx="3">
                  <c:v>0.16424266636750134</c:v>
                </c:pt>
                <c:pt idx="4">
                  <c:v>0.43139810340398183</c:v>
                </c:pt>
                <c:pt idx="5">
                  <c:v>0.63536704935436894</c:v>
                </c:pt>
                <c:pt idx="6">
                  <c:v>0.83583885920468615</c:v>
                </c:pt>
                <c:pt idx="7">
                  <c:v>1.00263431488535</c:v>
                </c:pt>
                <c:pt idx="8">
                  <c:v>1.073051317722334</c:v>
                </c:pt>
                <c:pt idx="9">
                  <c:v>1.1354261474703788</c:v>
                </c:pt>
                <c:pt idx="10">
                  <c:v>1.181534171611504</c:v>
                </c:pt>
                <c:pt idx="11">
                  <c:v>0.85987146923763691</c:v>
                </c:pt>
                <c:pt idx="12">
                  <c:v>0.82390695506527734</c:v>
                </c:pt>
                <c:pt idx="13">
                  <c:v>0.82053370029307215</c:v>
                </c:pt>
              </c:numCache>
            </c:numRef>
          </c:xVal>
          <c:yVal>
            <c:numRef>
              <c:f>Data!$AU$3:$AU$16</c:f>
              <c:numCache>
                <c:formatCode>General</c:formatCode>
                <c:ptCount val="14"/>
                <c:pt idx="0">
                  <c:v>2.7811665170726186E-2</c:v>
                </c:pt>
                <c:pt idx="1">
                  <c:v>2.2015848133298911E-2</c:v>
                </c:pt>
                <c:pt idx="2">
                  <c:v>1.6163523289714061E-2</c:v>
                </c:pt>
                <c:pt idx="3">
                  <c:v>1.4552365082499999E-2</c:v>
                </c:pt>
                <c:pt idx="4">
                  <c:v>1.4001776767553879E-2</c:v>
                </c:pt>
                <c:pt idx="5">
                  <c:v>1.7375212551921732E-2</c:v>
                </c:pt>
                <c:pt idx="6">
                  <c:v>2.3002430162518826E-2</c:v>
                </c:pt>
                <c:pt idx="7">
                  <c:v>3.2817985851411546E-2</c:v>
                </c:pt>
                <c:pt idx="8">
                  <c:v>4.0658613329038952E-2</c:v>
                </c:pt>
                <c:pt idx="9">
                  <c:v>5.0510607316723986E-2</c:v>
                </c:pt>
                <c:pt idx="10">
                  <c:v>6.2736006681482465E-2</c:v>
                </c:pt>
                <c:pt idx="11">
                  <c:v>0.18568845488031538</c:v>
                </c:pt>
                <c:pt idx="12">
                  <c:v>0.208780871201145</c:v>
                </c:pt>
                <c:pt idx="13">
                  <c:v>0.23298993837653512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1-334A-982E-31D0C3095088}"/>
            </c:ext>
          </c:extLst>
        </c:ser>
        <c:ser>
          <c:idx val="0"/>
          <c:order val="1"/>
          <c:tx>
            <c:v>NACA 2412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Data!$AL$3:$AL$20</c:f>
              <c:numCache>
                <c:formatCode>General</c:formatCode>
                <c:ptCount val="18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xVal>
          <c:yVal>
            <c:numRef>
              <c:f>Data!$AM$3:$AM$20</c:f>
              <c:numCache>
                <c:formatCode>General</c:formatCode>
                <c:ptCount val="18"/>
                <c:pt idx="0">
                  <c:v>2.4915810997775872E-2</c:v>
                </c:pt>
                <c:pt idx="1">
                  <c:v>1.9777116917855428E-2</c:v>
                </c:pt>
                <c:pt idx="2">
                  <c:v>1.6844650431471611E-2</c:v>
                </c:pt>
                <c:pt idx="3">
                  <c:v>1.889711462625001E-2</c:v>
                </c:pt>
                <c:pt idx="4">
                  <c:v>2.2969081363027576E-2</c:v>
                </c:pt>
                <c:pt idx="6">
                  <c:v>3.9742780064414535E-2</c:v>
                </c:pt>
                <c:pt idx="7">
                  <c:v>5.2665846553912522E-2</c:v>
                </c:pt>
                <c:pt idx="8">
                  <c:v>6.1439435410122589E-2</c:v>
                </c:pt>
                <c:pt idx="9">
                  <c:v>7.2714396774059109E-2</c:v>
                </c:pt>
                <c:pt idx="10">
                  <c:v>7.9868269847272383E-2</c:v>
                </c:pt>
                <c:pt idx="11">
                  <c:v>0.10248415737802334</c:v>
                </c:pt>
                <c:pt idx="12">
                  <c:v>0.1206022036591219</c:v>
                </c:pt>
                <c:pt idx="13">
                  <c:v>0.24709500092477366</c:v>
                </c:pt>
                <c:pt idx="14">
                  <c:v>0.27354217912963746</c:v>
                </c:pt>
                <c:pt idx="15">
                  <c:v>0.29733659769828152</c:v>
                </c:pt>
                <c:pt idx="16">
                  <c:v>0.32303840313303872</c:v>
                </c:pt>
                <c:pt idx="17">
                  <c:v>0.34538527261874219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1-334A-982E-31D0C3095088}"/>
            </c:ext>
          </c:extLst>
        </c:ser>
        <c:ser>
          <c:idx val="2"/>
          <c:order val="2"/>
          <c:tx>
            <c:v>NACA 3412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Data!$AV$3:$AV$19</c:f>
              <c:numCache>
                <c:formatCode>General</c:formatCode>
                <c:ptCount val="17"/>
                <c:pt idx="0">
                  <c:v>-0.31235493454954755</c:v>
                </c:pt>
                <c:pt idx="1">
                  <c:v>-1.784664826454449E-2</c:v>
                </c:pt>
                <c:pt idx="2">
                  <c:v>0.21574011361676665</c:v>
                </c:pt>
                <c:pt idx="3">
                  <c:v>0.46642449512750356</c:v>
                </c:pt>
                <c:pt idx="4">
                  <c:v>0.68705896218271356</c:v>
                </c:pt>
                <c:pt idx="5">
                  <c:v>0.90910691940086408</c:v>
                </c:pt>
                <c:pt idx="6">
                  <c:v>1.1355812032224404</c:v>
                </c:pt>
                <c:pt idx="7">
                  <c:v>1.336512659954187</c:v>
                </c:pt>
                <c:pt idx="8">
                  <c:v>1.3914643198725027</c:v>
                </c:pt>
                <c:pt idx="9">
                  <c:v>1.411383814967792</c:v>
                </c:pt>
                <c:pt idx="10">
                  <c:v>1.4313431766415248</c:v>
                </c:pt>
                <c:pt idx="11">
                  <c:v>1.4630722922265069</c:v>
                </c:pt>
                <c:pt idx="12">
                  <c:v>1.4585930832104557</c:v>
                </c:pt>
                <c:pt idx="13">
                  <c:v>1.4306856463966808</c:v>
                </c:pt>
                <c:pt idx="14">
                  <c:v>0.99895529732392652</c:v>
                </c:pt>
                <c:pt idx="15">
                  <c:v>0.97719136304110221</c:v>
                </c:pt>
                <c:pt idx="16">
                  <c:v>0.97826451060157771</c:v>
                </c:pt>
              </c:numCache>
            </c:numRef>
          </c:xVal>
          <c:yVal>
            <c:numRef>
              <c:f>Data!$AW$3:$AW$19</c:f>
              <c:numCache>
                <c:formatCode>General</c:formatCode>
                <c:ptCount val="17"/>
                <c:pt idx="0">
                  <c:v>3.0745634406027709E-2</c:v>
                </c:pt>
                <c:pt idx="1">
                  <c:v>2.2266778161062123E-2</c:v>
                </c:pt>
                <c:pt idx="2">
                  <c:v>1.8254883525547876E-2</c:v>
                </c:pt>
                <c:pt idx="3">
                  <c:v>1.9245930479999986E-2</c:v>
                </c:pt>
                <c:pt idx="4">
                  <c:v>2.3000369072258997E-2</c:v>
                </c:pt>
                <c:pt idx="5">
                  <c:v>2.9095610655254813E-2</c:v>
                </c:pt>
                <c:pt idx="6">
                  <c:v>3.7134244853451334E-2</c:v>
                </c:pt>
                <c:pt idx="7">
                  <c:v>4.8689910509012398E-2</c:v>
                </c:pt>
                <c:pt idx="8">
                  <c:v>5.771924803599824E-2</c:v>
                </c:pt>
                <c:pt idx="9">
                  <c:v>7.0014823403966933E-2</c:v>
                </c:pt>
                <c:pt idx="10">
                  <c:v>8.4042636215554592E-2</c:v>
                </c:pt>
                <c:pt idx="11">
                  <c:v>0.10089965311614461</c:v>
                </c:pt>
                <c:pt idx="12">
                  <c:v>0.11617295638778566</c:v>
                </c:pt>
                <c:pt idx="13">
                  <c:v>0.1384955510437817</c:v>
                </c:pt>
                <c:pt idx="14">
                  <c:v>0.27244177978136913</c:v>
                </c:pt>
                <c:pt idx="15">
                  <c:v>0.30206490171224931</c:v>
                </c:pt>
                <c:pt idx="16">
                  <c:v>0.32975415200332459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1-334A-982E-31D0C309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22191"/>
        <c:axId val="1920533039"/>
      </c:scatterChart>
      <c:valAx>
        <c:axId val="192632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33039"/>
        <c:crosses val="autoZero"/>
        <c:crossBetween val="midCat"/>
      </c:valAx>
      <c:valAx>
        <c:axId val="19205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2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Drag</a:t>
            </a:r>
            <a:r>
              <a:rPr lang="zh-CN" altLang="en-US"/>
              <a:t> </a:t>
            </a:r>
            <a:r>
              <a:rPr lang="en-US" altLang="zh-CN"/>
              <a:t>Polar</a:t>
            </a:r>
            <a:r>
              <a:rPr lang="en-US" altLang="zh-CN" baseline="0"/>
              <a:t>(NACA</a:t>
            </a:r>
            <a:r>
              <a:rPr lang="zh-CN" altLang="en-US" baseline="0"/>
              <a:t> </a:t>
            </a:r>
            <a:r>
              <a:rPr lang="en-US" altLang="zh-CN" baseline="0"/>
              <a:t>2412)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XFLR5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Data!$B$61:$B$114</c:f>
              <c:numCache>
                <c:formatCode>General</c:formatCode>
                <c:ptCount val="54"/>
                <c:pt idx="0">
                  <c:v>-0.3392</c:v>
                </c:pt>
                <c:pt idx="1">
                  <c:v>-0.25969999999999999</c:v>
                </c:pt>
                <c:pt idx="2">
                  <c:v>-0.18210000000000001</c:v>
                </c:pt>
                <c:pt idx="3">
                  <c:v>-0.1</c:v>
                </c:pt>
                <c:pt idx="4">
                  <c:v>-3.4099999999999998E-2</c:v>
                </c:pt>
                <c:pt idx="5">
                  <c:v>2.9600000000000001E-2</c:v>
                </c:pt>
                <c:pt idx="6">
                  <c:v>0.1152</c:v>
                </c:pt>
                <c:pt idx="7">
                  <c:v>0.2208</c:v>
                </c:pt>
                <c:pt idx="8">
                  <c:v>0.33129999999999998</c:v>
                </c:pt>
                <c:pt idx="9">
                  <c:v>0.37790000000000001</c:v>
                </c:pt>
                <c:pt idx="10">
                  <c:v>0.42259999999999998</c:v>
                </c:pt>
                <c:pt idx="11">
                  <c:v>0.46879999999999999</c:v>
                </c:pt>
                <c:pt idx="12">
                  <c:v>0.51629999999999998</c:v>
                </c:pt>
                <c:pt idx="13">
                  <c:v>0.56440000000000001</c:v>
                </c:pt>
                <c:pt idx="14">
                  <c:v>0.61219999999999997</c:v>
                </c:pt>
                <c:pt idx="15">
                  <c:v>0.6593</c:v>
                </c:pt>
                <c:pt idx="16">
                  <c:v>0.70650000000000002</c:v>
                </c:pt>
                <c:pt idx="17">
                  <c:v>0.75370000000000004</c:v>
                </c:pt>
                <c:pt idx="18">
                  <c:v>0.80059999999999998</c:v>
                </c:pt>
                <c:pt idx="19">
                  <c:v>0.84719999999999995</c:v>
                </c:pt>
                <c:pt idx="20">
                  <c:v>0.8921</c:v>
                </c:pt>
                <c:pt idx="21">
                  <c:v>0.93540000000000001</c:v>
                </c:pt>
                <c:pt idx="22">
                  <c:v>0.97589999999999999</c:v>
                </c:pt>
                <c:pt idx="23">
                  <c:v>1.0114000000000001</c:v>
                </c:pt>
                <c:pt idx="24">
                  <c:v>1.0415000000000001</c:v>
                </c:pt>
                <c:pt idx="25">
                  <c:v>1.0669</c:v>
                </c:pt>
                <c:pt idx="26">
                  <c:v>1.0942000000000001</c:v>
                </c:pt>
                <c:pt idx="27">
                  <c:v>1.1192</c:v>
                </c:pt>
                <c:pt idx="28">
                  <c:v>1.1438999999999999</c:v>
                </c:pt>
                <c:pt idx="29">
                  <c:v>1.1718999999999999</c:v>
                </c:pt>
                <c:pt idx="30">
                  <c:v>1.2001999999999999</c:v>
                </c:pt>
                <c:pt idx="31">
                  <c:v>1.2289000000000001</c:v>
                </c:pt>
                <c:pt idx="32">
                  <c:v>1.2458</c:v>
                </c:pt>
                <c:pt idx="33">
                  <c:v>1.2665999999999999</c:v>
                </c:pt>
                <c:pt idx="34">
                  <c:v>1.2746</c:v>
                </c:pt>
                <c:pt idx="35">
                  <c:v>1.2639</c:v>
                </c:pt>
                <c:pt idx="36">
                  <c:v>1.2418</c:v>
                </c:pt>
                <c:pt idx="37">
                  <c:v>1.2071000000000001</c:v>
                </c:pt>
                <c:pt idx="38">
                  <c:v>1.1580999999999999</c:v>
                </c:pt>
                <c:pt idx="39">
                  <c:v>1.0919000000000001</c:v>
                </c:pt>
                <c:pt idx="40">
                  <c:v>0.99580000000000002</c:v>
                </c:pt>
                <c:pt idx="41">
                  <c:v>0.83640000000000003</c:v>
                </c:pt>
                <c:pt idx="42">
                  <c:v>0.85570000000000002</c:v>
                </c:pt>
                <c:pt idx="43">
                  <c:v>0.8649</c:v>
                </c:pt>
                <c:pt idx="44">
                  <c:v>0.87839999999999996</c:v>
                </c:pt>
                <c:pt idx="45">
                  <c:v>0.91090000000000004</c:v>
                </c:pt>
                <c:pt idx="46">
                  <c:v>0.90300000000000002</c:v>
                </c:pt>
                <c:pt idx="47">
                  <c:v>0.91459999999999997</c:v>
                </c:pt>
                <c:pt idx="48">
                  <c:v>0.93359999999999999</c:v>
                </c:pt>
                <c:pt idx="49">
                  <c:v>0.95720000000000005</c:v>
                </c:pt>
                <c:pt idx="50">
                  <c:v>0.96160000000000001</c:v>
                </c:pt>
                <c:pt idx="51">
                  <c:v>0.97050000000000003</c:v>
                </c:pt>
                <c:pt idx="52">
                  <c:v>0.98529999999999995</c:v>
                </c:pt>
                <c:pt idx="53">
                  <c:v>1.0007999999999999</c:v>
                </c:pt>
              </c:numCache>
            </c:numRef>
          </c:xVal>
          <c:yVal>
            <c:numRef>
              <c:f>Data!$C$61:$C$114</c:f>
              <c:numCache>
                <c:formatCode>General</c:formatCode>
                <c:ptCount val="54"/>
                <c:pt idx="0">
                  <c:v>1.685E-2</c:v>
                </c:pt>
                <c:pt idx="1">
                  <c:v>1.5900000000000001E-2</c:v>
                </c:pt>
                <c:pt idx="2">
                  <c:v>1.502E-2</c:v>
                </c:pt>
                <c:pt idx="3">
                  <c:v>1.397E-2</c:v>
                </c:pt>
                <c:pt idx="4">
                  <c:v>1.303E-2</c:v>
                </c:pt>
                <c:pt idx="5">
                  <c:v>1.248E-2</c:v>
                </c:pt>
                <c:pt idx="6">
                  <c:v>1.223E-2</c:v>
                </c:pt>
                <c:pt idx="7">
                  <c:v>1.206E-2</c:v>
                </c:pt>
                <c:pt idx="8">
                  <c:v>1.162E-2</c:v>
                </c:pt>
                <c:pt idx="9">
                  <c:v>1.129E-2</c:v>
                </c:pt>
                <c:pt idx="10">
                  <c:v>1.1220000000000001E-2</c:v>
                </c:pt>
                <c:pt idx="11">
                  <c:v>1.1259999999999999E-2</c:v>
                </c:pt>
                <c:pt idx="12">
                  <c:v>1.141E-2</c:v>
                </c:pt>
                <c:pt idx="13">
                  <c:v>1.167E-2</c:v>
                </c:pt>
                <c:pt idx="14">
                  <c:v>1.201E-2</c:v>
                </c:pt>
                <c:pt idx="15">
                  <c:v>1.238E-2</c:v>
                </c:pt>
                <c:pt idx="16">
                  <c:v>1.277E-2</c:v>
                </c:pt>
                <c:pt idx="17">
                  <c:v>1.3180000000000001E-2</c:v>
                </c:pt>
                <c:pt idx="18">
                  <c:v>1.362E-2</c:v>
                </c:pt>
                <c:pt idx="19">
                  <c:v>1.4160000000000001E-2</c:v>
                </c:pt>
                <c:pt idx="20">
                  <c:v>1.461E-2</c:v>
                </c:pt>
                <c:pt idx="21">
                  <c:v>1.521E-2</c:v>
                </c:pt>
                <c:pt idx="22">
                  <c:v>1.5970000000000002E-2</c:v>
                </c:pt>
                <c:pt idx="23">
                  <c:v>1.7180000000000001E-2</c:v>
                </c:pt>
                <c:pt idx="24">
                  <c:v>1.898E-2</c:v>
                </c:pt>
                <c:pt idx="25">
                  <c:v>2.1260000000000001E-2</c:v>
                </c:pt>
                <c:pt idx="26">
                  <c:v>2.342E-2</c:v>
                </c:pt>
                <c:pt idx="27">
                  <c:v>2.5700000000000001E-2</c:v>
                </c:pt>
                <c:pt idx="28">
                  <c:v>2.8000000000000001E-2</c:v>
                </c:pt>
                <c:pt idx="29">
                  <c:v>3.0980000000000001E-2</c:v>
                </c:pt>
                <c:pt idx="30">
                  <c:v>3.356E-2</c:v>
                </c:pt>
                <c:pt idx="31">
                  <c:v>3.721E-2</c:v>
                </c:pt>
                <c:pt idx="32">
                  <c:v>4.0030000000000003E-2</c:v>
                </c:pt>
                <c:pt idx="33">
                  <c:v>4.3720000000000002E-2</c:v>
                </c:pt>
                <c:pt idx="34">
                  <c:v>0.05</c:v>
                </c:pt>
                <c:pt idx="35">
                  <c:v>5.5370000000000003E-2</c:v>
                </c:pt>
                <c:pt idx="36">
                  <c:v>6.2480000000000001E-2</c:v>
                </c:pt>
                <c:pt idx="37">
                  <c:v>7.1809999999999999E-2</c:v>
                </c:pt>
                <c:pt idx="38">
                  <c:v>8.4250000000000005E-2</c:v>
                </c:pt>
                <c:pt idx="39">
                  <c:v>0.1017</c:v>
                </c:pt>
                <c:pt idx="40">
                  <c:v>0.13006000000000001</c:v>
                </c:pt>
                <c:pt idx="41">
                  <c:v>0.19775999999999999</c:v>
                </c:pt>
                <c:pt idx="42">
                  <c:v>0.20419000000000001</c:v>
                </c:pt>
                <c:pt idx="43">
                  <c:v>0.22289</c:v>
                </c:pt>
                <c:pt idx="44">
                  <c:v>0.22939999999999999</c:v>
                </c:pt>
                <c:pt idx="45">
                  <c:v>0.23849999999999999</c:v>
                </c:pt>
                <c:pt idx="46">
                  <c:v>0.24565000000000001</c:v>
                </c:pt>
                <c:pt idx="47">
                  <c:v>0.25255</c:v>
                </c:pt>
                <c:pt idx="48">
                  <c:v>0.25852000000000003</c:v>
                </c:pt>
                <c:pt idx="49">
                  <c:v>0.27133000000000002</c:v>
                </c:pt>
                <c:pt idx="50">
                  <c:v>0.27594000000000002</c:v>
                </c:pt>
                <c:pt idx="51">
                  <c:v>0.28182000000000001</c:v>
                </c:pt>
                <c:pt idx="52">
                  <c:v>0.28866999999999998</c:v>
                </c:pt>
                <c:pt idx="53">
                  <c:v>0.29521999999999998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2-4C4F-B7DD-9F3FACD7986C}"/>
            </c:ext>
          </c:extLst>
        </c:ser>
        <c:ser>
          <c:idx val="2"/>
          <c:order val="1"/>
          <c:tx>
            <c:v>Wind Tunnel Experiments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(Data!$AL$3:$AL$7,Data!$AL$9:$AL$20)</c:f>
              <c:numCache>
                <c:formatCode>General</c:formatCode>
                <c:ptCount val="17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5">
                  <c:v>0.98210252974591794</c:v>
                </c:pt>
                <c:pt idx="6">
                  <c:v>1.1627640248942015</c:v>
                </c:pt>
                <c:pt idx="7">
                  <c:v>1.2146135827131244</c:v>
                </c:pt>
                <c:pt idx="8">
                  <c:v>1.2647755831115479</c:v>
                </c:pt>
                <c:pt idx="9">
                  <c:v>1.320333182994603</c:v>
                </c:pt>
                <c:pt idx="10">
                  <c:v>1.3240555743692506</c:v>
                </c:pt>
                <c:pt idx="11">
                  <c:v>1.3182852531356406</c:v>
                </c:pt>
                <c:pt idx="12">
                  <c:v>0.91447029213950604</c:v>
                </c:pt>
                <c:pt idx="13">
                  <c:v>0.89320668788258983</c:v>
                </c:pt>
                <c:pt idx="14">
                  <c:v>0.88358761953215348</c:v>
                </c:pt>
                <c:pt idx="15">
                  <c:v>0.89088698043844272</c:v>
                </c:pt>
                <c:pt idx="16">
                  <c:v>0.89239516412512099</c:v>
                </c:pt>
              </c:numCache>
            </c:numRef>
          </c:xVal>
          <c:yVal>
            <c:numRef>
              <c:f>(Data!$AM$3:$AM$7,Data!$AM$9:$AM$20)</c:f>
              <c:numCache>
                <c:formatCode>General</c:formatCode>
                <c:ptCount val="17"/>
                <c:pt idx="0">
                  <c:v>2.4915810997775872E-2</c:v>
                </c:pt>
                <c:pt idx="1">
                  <c:v>1.9777116917855428E-2</c:v>
                </c:pt>
                <c:pt idx="2">
                  <c:v>1.6844650431471611E-2</c:v>
                </c:pt>
                <c:pt idx="3">
                  <c:v>1.889711462625001E-2</c:v>
                </c:pt>
                <c:pt idx="4">
                  <c:v>2.2969081363027576E-2</c:v>
                </c:pt>
                <c:pt idx="5">
                  <c:v>3.9742780064414535E-2</c:v>
                </c:pt>
                <c:pt idx="6">
                  <c:v>5.2665846553912522E-2</c:v>
                </c:pt>
                <c:pt idx="7">
                  <c:v>6.1439435410122589E-2</c:v>
                </c:pt>
                <c:pt idx="8">
                  <c:v>7.2714396774059109E-2</c:v>
                </c:pt>
                <c:pt idx="9">
                  <c:v>7.9868269847272383E-2</c:v>
                </c:pt>
                <c:pt idx="10">
                  <c:v>0.10248415737802334</c:v>
                </c:pt>
                <c:pt idx="11">
                  <c:v>0.1206022036591219</c:v>
                </c:pt>
                <c:pt idx="12">
                  <c:v>0.24709500092477366</c:v>
                </c:pt>
                <c:pt idx="13">
                  <c:v>0.27354217912963746</c:v>
                </c:pt>
                <c:pt idx="14">
                  <c:v>0.29733659769828152</c:v>
                </c:pt>
                <c:pt idx="15">
                  <c:v>0.32303840313303872</c:v>
                </c:pt>
                <c:pt idx="16">
                  <c:v>0.34538527261874219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2-4C4F-B7DD-9F3FACD7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388479"/>
        <c:axId val="1372667775"/>
      </c:scatterChart>
      <c:valAx>
        <c:axId val="136838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7775"/>
        <c:crosses val="autoZero"/>
        <c:crossBetween val="midCat"/>
      </c:valAx>
      <c:valAx>
        <c:axId val="1372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8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/>
              <a:t>Drag</a:t>
            </a:r>
            <a:r>
              <a:rPr lang="zh-CN"/>
              <a:t> </a:t>
            </a:r>
            <a:r>
              <a:rPr lang="en-US"/>
              <a:t>pola</a:t>
            </a:r>
            <a:r>
              <a:rPr lang="en-US" altLang="zh-CN"/>
              <a:t>r</a:t>
            </a:r>
            <a:r>
              <a:rPr lang="zh-CN"/>
              <a:t> </a:t>
            </a:r>
            <a:r>
              <a:rPr lang="en-US"/>
              <a:t>from</a:t>
            </a:r>
            <a:r>
              <a:rPr lang="zh-CN"/>
              <a:t> </a:t>
            </a:r>
            <a:r>
              <a:rPr lang="en-US"/>
              <a:t>XFLR5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Data!$B$397</c:f>
              <c:strCache>
                <c:ptCount val="1"/>
                <c:pt idx="0">
                  <c:v>NACA 1412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Data!$A$398:$A$452</c:f>
              <c:numCache>
                <c:formatCode>General</c:formatCode>
                <c:ptCount val="55"/>
                <c:pt idx="0">
                  <c:v>-0.45845760000000002</c:v>
                </c:pt>
                <c:pt idx="1">
                  <c:v>-0.41459629999999997</c:v>
                </c:pt>
                <c:pt idx="2">
                  <c:v>-0.35089979999999998</c:v>
                </c:pt>
                <c:pt idx="3">
                  <c:v>-0.26778429999999998</c:v>
                </c:pt>
                <c:pt idx="4">
                  <c:v>-0.18937899999999999</c:v>
                </c:pt>
                <c:pt idx="5">
                  <c:v>-0.1146768</c:v>
                </c:pt>
                <c:pt idx="6">
                  <c:v>-3.4991510000000003E-2</c:v>
                </c:pt>
                <c:pt idx="7">
                  <c:v>6.015761E-2</c:v>
                </c:pt>
                <c:pt idx="8">
                  <c:v>0.1654484</c:v>
                </c:pt>
                <c:pt idx="9">
                  <c:v>0.2707078</c:v>
                </c:pt>
                <c:pt idx="10">
                  <c:v>0.35080440000000002</c:v>
                </c:pt>
                <c:pt idx="11">
                  <c:v>0.39376800000000001</c:v>
                </c:pt>
                <c:pt idx="12">
                  <c:v>0.43875639999999999</c:v>
                </c:pt>
                <c:pt idx="13">
                  <c:v>0.48415849999999999</c:v>
                </c:pt>
                <c:pt idx="14">
                  <c:v>0.52913299999999996</c:v>
                </c:pt>
                <c:pt idx="15">
                  <c:v>0.57417980000000002</c:v>
                </c:pt>
                <c:pt idx="16">
                  <c:v>0.61839489999999997</c:v>
                </c:pt>
                <c:pt idx="17">
                  <c:v>0.66217380000000003</c:v>
                </c:pt>
                <c:pt idx="18">
                  <c:v>0.7049164</c:v>
                </c:pt>
                <c:pt idx="19">
                  <c:v>0.74646990000000002</c:v>
                </c:pt>
                <c:pt idx="20">
                  <c:v>0.78635480000000002</c:v>
                </c:pt>
                <c:pt idx="21">
                  <c:v>0.82415419999999995</c:v>
                </c:pt>
                <c:pt idx="22">
                  <c:v>0.85991240000000002</c:v>
                </c:pt>
                <c:pt idx="23">
                  <c:v>0.89386580000000004</c:v>
                </c:pt>
                <c:pt idx="24">
                  <c:v>0.93105349999999998</c:v>
                </c:pt>
                <c:pt idx="25">
                  <c:v>0.96741860000000002</c:v>
                </c:pt>
                <c:pt idx="26">
                  <c:v>1.0041500000000001</c:v>
                </c:pt>
                <c:pt idx="27">
                  <c:v>1.04206</c:v>
                </c:pt>
                <c:pt idx="28">
                  <c:v>1.079752</c:v>
                </c:pt>
                <c:pt idx="29">
                  <c:v>1.1159749999999999</c:v>
                </c:pt>
                <c:pt idx="30">
                  <c:v>1.1421889999999999</c:v>
                </c:pt>
                <c:pt idx="31">
                  <c:v>1.1668609999999999</c:v>
                </c:pt>
                <c:pt idx="32">
                  <c:v>1.175049</c:v>
                </c:pt>
                <c:pt idx="33">
                  <c:v>1.161284</c:v>
                </c:pt>
                <c:pt idx="34">
                  <c:v>1.1343110000000001</c:v>
                </c:pt>
                <c:pt idx="35">
                  <c:v>1.093979</c:v>
                </c:pt>
                <c:pt idx="36">
                  <c:v>1.0399309999999999</c:v>
                </c:pt>
                <c:pt idx="37">
                  <c:v>0.96795430000000005</c:v>
                </c:pt>
                <c:pt idx="38">
                  <c:v>0.74748020000000004</c:v>
                </c:pt>
                <c:pt idx="39">
                  <c:v>0.75458020000000003</c:v>
                </c:pt>
                <c:pt idx="40">
                  <c:v>0.77943220000000002</c:v>
                </c:pt>
                <c:pt idx="41">
                  <c:v>0.79511960000000004</c:v>
                </c:pt>
                <c:pt idx="42">
                  <c:v>0.77757920000000003</c:v>
                </c:pt>
                <c:pt idx="43">
                  <c:v>0.79031410000000002</c:v>
                </c:pt>
                <c:pt idx="44">
                  <c:v>0.82320210000000005</c:v>
                </c:pt>
                <c:pt idx="45">
                  <c:v>0.82178739999999995</c:v>
                </c:pt>
                <c:pt idx="46">
                  <c:v>0.82728109999999999</c:v>
                </c:pt>
                <c:pt idx="47">
                  <c:v>0.84503910000000004</c:v>
                </c:pt>
                <c:pt idx="48">
                  <c:v>0.87225850000000005</c:v>
                </c:pt>
                <c:pt idx="49">
                  <c:v>0.87516050000000001</c:v>
                </c:pt>
                <c:pt idx="50">
                  <c:v>0.88434639999999998</c:v>
                </c:pt>
                <c:pt idx="51">
                  <c:v>0.89988049999999997</c:v>
                </c:pt>
                <c:pt idx="52">
                  <c:v>0.91618790000000006</c:v>
                </c:pt>
                <c:pt idx="53">
                  <c:v>0.93411149999999998</c:v>
                </c:pt>
                <c:pt idx="54">
                  <c:v>0.95473300000000005</c:v>
                </c:pt>
              </c:numCache>
            </c:numRef>
          </c:xVal>
          <c:yVal>
            <c:numRef>
              <c:f>Data!$B$398:$B$452</c:f>
              <c:numCache>
                <c:formatCode>General</c:formatCode>
                <c:ptCount val="55"/>
                <c:pt idx="0">
                  <c:v>1.4444200000000001E-2</c:v>
                </c:pt>
                <c:pt idx="1">
                  <c:v>1.3847760000000001E-2</c:v>
                </c:pt>
                <c:pt idx="2">
                  <c:v>1.331855E-2</c:v>
                </c:pt>
                <c:pt idx="3">
                  <c:v>1.2846349999999999E-2</c:v>
                </c:pt>
                <c:pt idx="4">
                  <c:v>1.249629E-2</c:v>
                </c:pt>
                <c:pt idx="5">
                  <c:v>1.2339340000000001E-2</c:v>
                </c:pt>
                <c:pt idx="6">
                  <c:v>1.2382789999999999E-2</c:v>
                </c:pt>
                <c:pt idx="7">
                  <c:v>1.241539E-2</c:v>
                </c:pt>
                <c:pt idx="8">
                  <c:v>1.223949E-2</c:v>
                </c:pt>
                <c:pt idx="9">
                  <c:v>1.1863759999999999E-2</c:v>
                </c:pt>
                <c:pt idx="10">
                  <c:v>1.142835E-2</c:v>
                </c:pt>
                <c:pt idx="11">
                  <c:v>1.125491E-2</c:v>
                </c:pt>
                <c:pt idx="12">
                  <c:v>1.125316E-2</c:v>
                </c:pt>
                <c:pt idx="13">
                  <c:v>1.1396160000000001E-2</c:v>
                </c:pt>
                <c:pt idx="14">
                  <c:v>1.1628339999999999E-2</c:v>
                </c:pt>
                <c:pt idx="15">
                  <c:v>1.1979760000000001E-2</c:v>
                </c:pt>
                <c:pt idx="16">
                  <c:v>1.234151E-2</c:v>
                </c:pt>
                <c:pt idx="17">
                  <c:v>1.2795040000000001E-2</c:v>
                </c:pt>
                <c:pt idx="18">
                  <c:v>1.333295E-2</c:v>
                </c:pt>
                <c:pt idx="19">
                  <c:v>1.393952E-2</c:v>
                </c:pt>
                <c:pt idx="20">
                  <c:v>1.473499E-2</c:v>
                </c:pt>
                <c:pt idx="21">
                  <c:v>1.5864380000000001E-2</c:v>
                </c:pt>
                <c:pt idx="22">
                  <c:v>1.7406399999999999E-2</c:v>
                </c:pt>
                <c:pt idx="23">
                  <c:v>1.931211E-2</c:v>
                </c:pt>
                <c:pt idx="24">
                  <c:v>2.1051710000000001E-2</c:v>
                </c:pt>
                <c:pt idx="25">
                  <c:v>2.3083429999999999E-2</c:v>
                </c:pt>
                <c:pt idx="26">
                  <c:v>2.5169170000000001E-2</c:v>
                </c:pt>
                <c:pt idx="27">
                  <c:v>2.7958009999999998E-2</c:v>
                </c:pt>
                <c:pt idx="28">
                  <c:v>3.0355650000000001E-2</c:v>
                </c:pt>
                <c:pt idx="29">
                  <c:v>3.452467E-2</c:v>
                </c:pt>
                <c:pt idx="30">
                  <c:v>3.7027570000000003E-2</c:v>
                </c:pt>
                <c:pt idx="31">
                  <c:v>4.0040050000000001E-2</c:v>
                </c:pt>
                <c:pt idx="32">
                  <c:v>4.6997579999999997E-2</c:v>
                </c:pt>
                <c:pt idx="33">
                  <c:v>5.1386309999999998E-2</c:v>
                </c:pt>
                <c:pt idx="34">
                  <c:v>5.7730799999999999E-2</c:v>
                </c:pt>
                <c:pt idx="35">
                  <c:v>6.6634020000000002E-2</c:v>
                </c:pt>
                <c:pt idx="36">
                  <c:v>7.9415990000000006E-2</c:v>
                </c:pt>
                <c:pt idx="37">
                  <c:v>9.8498799999999997E-2</c:v>
                </c:pt>
                <c:pt idx="38">
                  <c:v>0.17447860000000001</c:v>
                </c:pt>
                <c:pt idx="39">
                  <c:v>0.18213799999999999</c:v>
                </c:pt>
                <c:pt idx="40">
                  <c:v>0.18817510000000001</c:v>
                </c:pt>
                <c:pt idx="41">
                  <c:v>0.19899749999999999</c:v>
                </c:pt>
                <c:pt idx="42">
                  <c:v>0.20731720000000001</c:v>
                </c:pt>
                <c:pt idx="43">
                  <c:v>0.2144896</c:v>
                </c:pt>
                <c:pt idx="44">
                  <c:v>0.2209034</c:v>
                </c:pt>
                <c:pt idx="45">
                  <c:v>0.23031660000000001</c:v>
                </c:pt>
                <c:pt idx="46">
                  <c:v>0.23715620000000001</c:v>
                </c:pt>
                <c:pt idx="47">
                  <c:v>0.24346190000000001</c:v>
                </c:pt>
                <c:pt idx="48">
                  <c:v>0.2560133</c:v>
                </c:pt>
                <c:pt idx="49">
                  <c:v>0.26089020000000002</c:v>
                </c:pt>
                <c:pt idx="50">
                  <c:v>0.26608569999999998</c:v>
                </c:pt>
                <c:pt idx="51">
                  <c:v>0.2726421</c:v>
                </c:pt>
                <c:pt idx="52">
                  <c:v>0.27895370000000003</c:v>
                </c:pt>
                <c:pt idx="53">
                  <c:v>0.28616279999999999</c:v>
                </c:pt>
                <c:pt idx="54">
                  <c:v>0.30152299999999999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42-6E4C-937A-B0C15968759B}"/>
            </c:ext>
          </c:extLst>
        </c:ser>
        <c:ser>
          <c:idx val="2"/>
          <c:order val="1"/>
          <c:tx>
            <c:strRef>
              <c:f>Data!$E$397</c:f>
              <c:strCache>
                <c:ptCount val="1"/>
                <c:pt idx="0">
                  <c:v>NACA 2412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Data!$D$398:$D$451</c:f>
              <c:numCache>
                <c:formatCode>General</c:formatCode>
                <c:ptCount val="54"/>
                <c:pt idx="0">
                  <c:v>-0.33922279999999999</c:v>
                </c:pt>
                <c:pt idx="1">
                  <c:v>-0.25972650000000003</c:v>
                </c:pt>
                <c:pt idx="2">
                  <c:v>-0.18209719999999999</c:v>
                </c:pt>
                <c:pt idx="3">
                  <c:v>-9.9988240000000006E-2</c:v>
                </c:pt>
                <c:pt idx="4">
                  <c:v>-3.4060319999999998E-2</c:v>
                </c:pt>
                <c:pt idx="5">
                  <c:v>2.9596770000000001E-2</c:v>
                </c:pt>
                <c:pt idx="6">
                  <c:v>0.1152128</c:v>
                </c:pt>
                <c:pt idx="7">
                  <c:v>0.22081880000000001</c:v>
                </c:pt>
                <c:pt idx="8">
                  <c:v>0.33128940000000001</c:v>
                </c:pt>
                <c:pt idx="9">
                  <c:v>0.37789479999999998</c:v>
                </c:pt>
                <c:pt idx="10">
                  <c:v>0.42255350000000003</c:v>
                </c:pt>
                <c:pt idx="11">
                  <c:v>0.46881299999999998</c:v>
                </c:pt>
                <c:pt idx="12">
                  <c:v>0.51630690000000001</c:v>
                </c:pt>
                <c:pt idx="13">
                  <c:v>0.56436900000000001</c:v>
                </c:pt>
                <c:pt idx="14">
                  <c:v>0.61216680000000001</c:v>
                </c:pt>
                <c:pt idx="15">
                  <c:v>0.65929110000000002</c:v>
                </c:pt>
                <c:pt idx="16">
                  <c:v>0.70654980000000001</c:v>
                </c:pt>
                <c:pt idx="17">
                  <c:v>0.75372170000000005</c:v>
                </c:pt>
                <c:pt idx="18">
                  <c:v>0.80064670000000004</c:v>
                </c:pt>
                <c:pt idx="19">
                  <c:v>0.8471708</c:v>
                </c:pt>
                <c:pt idx="20">
                  <c:v>0.89206890000000005</c:v>
                </c:pt>
                <c:pt idx="21">
                  <c:v>0.93537479999999995</c:v>
                </c:pt>
                <c:pt idx="22">
                  <c:v>0.97593300000000005</c:v>
                </c:pt>
                <c:pt idx="23">
                  <c:v>1.0114460000000001</c:v>
                </c:pt>
                <c:pt idx="24">
                  <c:v>1.0415380000000001</c:v>
                </c:pt>
                <c:pt idx="25">
                  <c:v>1.0668930000000001</c:v>
                </c:pt>
                <c:pt idx="26">
                  <c:v>1.0942350000000001</c:v>
                </c:pt>
                <c:pt idx="27">
                  <c:v>1.119232</c:v>
                </c:pt>
                <c:pt idx="28">
                  <c:v>1.1439170000000001</c:v>
                </c:pt>
                <c:pt idx="29">
                  <c:v>1.1718789999999999</c:v>
                </c:pt>
                <c:pt idx="30">
                  <c:v>1.200205</c:v>
                </c:pt>
                <c:pt idx="31">
                  <c:v>1.2288619999999999</c:v>
                </c:pt>
                <c:pt idx="32">
                  <c:v>1.2457640000000001</c:v>
                </c:pt>
                <c:pt idx="33">
                  <c:v>1.2665930000000001</c:v>
                </c:pt>
                <c:pt idx="34">
                  <c:v>1.2746200000000001</c:v>
                </c:pt>
                <c:pt idx="35">
                  <c:v>1.2639039999999999</c:v>
                </c:pt>
                <c:pt idx="36">
                  <c:v>1.241805</c:v>
                </c:pt>
                <c:pt idx="37">
                  <c:v>1.207055</c:v>
                </c:pt>
                <c:pt idx="38">
                  <c:v>1.158072</c:v>
                </c:pt>
                <c:pt idx="39">
                  <c:v>1.0918909999999999</c:v>
                </c:pt>
                <c:pt idx="40">
                  <c:v>0.9957878</c:v>
                </c:pt>
                <c:pt idx="41">
                  <c:v>0.8363756</c:v>
                </c:pt>
                <c:pt idx="42">
                  <c:v>0.85574539999999999</c:v>
                </c:pt>
                <c:pt idx="43">
                  <c:v>0.86492409999999997</c:v>
                </c:pt>
                <c:pt idx="44">
                  <c:v>0.87842989999999999</c:v>
                </c:pt>
                <c:pt idx="45">
                  <c:v>0.91090009999999999</c:v>
                </c:pt>
                <c:pt idx="46">
                  <c:v>0.90300170000000002</c:v>
                </c:pt>
                <c:pt idx="47">
                  <c:v>0.9145875</c:v>
                </c:pt>
                <c:pt idx="48">
                  <c:v>0.93357679999999998</c:v>
                </c:pt>
                <c:pt idx="49">
                  <c:v>0.95724699999999996</c:v>
                </c:pt>
                <c:pt idx="50">
                  <c:v>0.96159669999999997</c:v>
                </c:pt>
                <c:pt idx="51">
                  <c:v>0.97053809999999996</c:v>
                </c:pt>
                <c:pt idx="52">
                  <c:v>0.98531279999999999</c:v>
                </c:pt>
                <c:pt idx="53">
                  <c:v>1.0008049999999999</c:v>
                </c:pt>
              </c:numCache>
            </c:numRef>
          </c:xVal>
          <c:yVal>
            <c:numRef>
              <c:f>Data!$E$398:$E$451</c:f>
              <c:numCache>
                <c:formatCode>General</c:formatCode>
                <c:ptCount val="54"/>
                <c:pt idx="0">
                  <c:v>1.6849550000000001E-2</c:v>
                </c:pt>
                <c:pt idx="1">
                  <c:v>1.5896009999999999E-2</c:v>
                </c:pt>
                <c:pt idx="2">
                  <c:v>1.502061E-2</c:v>
                </c:pt>
                <c:pt idx="3">
                  <c:v>1.3965419999999999E-2</c:v>
                </c:pt>
                <c:pt idx="4">
                  <c:v>1.303082E-2</c:v>
                </c:pt>
                <c:pt idx="5">
                  <c:v>1.248055E-2</c:v>
                </c:pt>
                <c:pt idx="6">
                  <c:v>1.2229149999999999E-2</c:v>
                </c:pt>
                <c:pt idx="7">
                  <c:v>1.205902E-2</c:v>
                </c:pt>
                <c:pt idx="8">
                  <c:v>1.16206E-2</c:v>
                </c:pt>
                <c:pt idx="9">
                  <c:v>1.129146E-2</c:v>
                </c:pt>
                <c:pt idx="10">
                  <c:v>1.1220549999999999E-2</c:v>
                </c:pt>
                <c:pt idx="11">
                  <c:v>1.1260269999999999E-2</c:v>
                </c:pt>
                <c:pt idx="12">
                  <c:v>1.140735E-2</c:v>
                </c:pt>
                <c:pt idx="13">
                  <c:v>1.1665719999999999E-2</c:v>
                </c:pt>
                <c:pt idx="14">
                  <c:v>1.200976E-2</c:v>
                </c:pt>
                <c:pt idx="15">
                  <c:v>1.237774E-2</c:v>
                </c:pt>
                <c:pt idx="16">
                  <c:v>1.277374E-2</c:v>
                </c:pt>
                <c:pt idx="17">
                  <c:v>1.318385E-2</c:v>
                </c:pt>
                <c:pt idx="18">
                  <c:v>1.3619640000000001E-2</c:v>
                </c:pt>
                <c:pt idx="19">
                  <c:v>1.415872E-2</c:v>
                </c:pt>
                <c:pt idx="20">
                  <c:v>1.4606890000000001E-2</c:v>
                </c:pt>
                <c:pt idx="21">
                  <c:v>1.5209820000000001E-2</c:v>
                </c:pt>
                <c:pt idx="22">
                  <c:v>1.596844E-2</c:v>
                </c:pt>
                <c:pt idx="23">
                  <c:v>1.7183759999999999E-2</c:v>
                </c:pt>
                <c:pt idx="24">
                  <c:v>1.8976699999999999E-2</c:v>
                </c:pt>
                <c:pt idx="25">
                  <c:v>2.1257689999999999E-2</c:v>
                </c:pt>
                <c:pt idx="26">
                  <c:v>2.3422680000000001E-2</c:v>
                </c:pt>
                <c:pt idx="27">
                  <c:v>2.5695570000000001E-2</c:v>
                </c:pt>
                <c:pt idx="28">
                  <c:v>2.8000270000000001E-2</c:v>
                </c:pt>
                <c:pt idx="29">
                  <c:v>3.0975800000000001E-2</c:v>
                </c:pt>
                <c:pt idx="30">
                  <c:v>3.3560159999999999E-2</c:v>
                </c:pt>
                <c:pt idx="31">
                  <c:v>3.7213219999999998E-2</c:v>
                </c:pt>
                <c:pt idx="32">
                  <c:v>4.0031919999999999E-2</c:v>
                </c:pt>
                <c:pt idx="33">
                  <c:v>4.3722740000000003E-2</c:v>
                </c:pt>
                <c:pt idx="34">
                  <c:v>4.9998099999999997E-2</c:v>
                </c:pt>
                <c:pt idx="35">
                  <c:v>5.5366909999999998E-2</c:v>
                </c:pt>
                <c:pt idx="36">
                  <c:v>6.2483950000000003E-2</c:v>
                </c:pt>
                <c:pt idx="37">
                  <c:v>7.1812790000000001E-2</c:v>
                </c:pt>
                <c:pt idx="38">
                  <c:v>8.4251950000000006E-2</c:v>
                </c:pt>
                <c:pt idx="39">
                  <c:v>0.1017007</c:v>
                </c:pt>
                <c:pt idx="40">
                  <c:v>0.13006239999999999</c:v>
                </c:pt>
                <c:pt idx="41">
                  <c:v>0.1977624</c:v>
                </c:pt>
                <c:pt idx="42">
                  <c:v>0.2041916</c:v>
                </c:pt>
                <c:pt idx="43">
                  <c:v>0.22289339999999999</c:v>
                </c:pt>
                <c:pt idx="44">
                  <c:v>0.22939880000000001</c:v>
                </c:pt>
                <c:pt idx="45">
                  <c:v>0.23850170000000001</c:v>
                </c:pt>
                <c:pt idx="46">
                  <c:v>0.2456497</c:v>
                </c:pt>
                <c:pt idx="47">
                  <c:v>0.2525461</c:v>
                </c:pt>
                <c:pt idx="48">
                  <c:v>0.25851839999999998</c:v>
                </c:pt>
                <c:pt idx="49">
                  <c:v>0.27133069999999998</c:v>
                </c:pt>
                <c:pt idx="50">
                  <c:v>0.27594370000000001</c:v>
                </c:pt>
                <c:pt idx="51">
                  <c:v>0.28181519999999999</c:v>
                </c:pt>
                <c:pt idx="52">
                  <c:v>0.28867480000000001</c:v>
                </c:pt>
                <c:pt idx="53">
                  <c:v>0.2952167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42-6E4C-937A-B0C15968759B}"/>
            </c:ext>
          </c:extLst>
        </c:ser>
        <c:ser>
          <c:idx val="0"/>
          <c:order val="2"/>
          <c:tx>
            <c:strRef>
              <c:f>Data!$H$397</c:f>
              <c:strCache>
                <c:ptCount val="1"/>
                <c:pt idx="0">
                  <c:v>NACA 3412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Data!$G$398:$G$446</c:f>
              <c:numCache>
                <c:formatCode>General</c:formatCode>
                <c:ptCount val="49"/>
                <c:pt idx="0">
                  <c:v>-0.1830311</c:v>
                </c:pt>
                <c:pt idx="1">
                  <c:v>-0.1103996</c:v>
                </c:pt>
                <c:pt idx="2">
                  <c:v>-2.6960250000000002E-2</c:v>
                </c:pt>
                <c:pt idx="3">
                  <c:v>4.0655379999999998E-2</c:v>
                </c:pt>
                <c:pt idx="4">
                  <c:v>0.16439590000000001</c:v>
                </c:pt>
                <c:pt idx="5">
                  <c:v>0.23792679999999999</c:v>
                </c:pt>
                <c:pt idx="6">
                  <c:v>0.35159109999999999</c:v>
                </c:pt>
                <c:pt idx="7">
                  <c:v>0.40016550000000001</c:v>
                </c:pt>
                <c:pt idx="8">
                  <c:v>0.44923010000000002</c:v>
                </c:pt>
                <c:pt idx="9">
                  <c:v>0.49879590000000001</c:v>
                </c:pt>
                <c:pt idx="10">
                  <c:v>0.54869060000000003</c:v>
                </c:pt>
                <c:pt idx="11">
                  <c:v>0.59909820000000003</c:v>
                </c:pt>
                <c:pt idx="12">
                  <c:v>0.65003290000000002</c:v>
                </c:pt>
                <c:pt idx="13">
                  <c:v>0.70152329999999996</c:v>
                </c:pt>
                <c:pt idx="14">
                  <c:v>0.75244080000000002</c:v>
                </c:pt>
                <c:pt idx="15">
                  <c:v>0.80245270000000002</c:v>
                </c:pt>
                <c:pt idx="16">
                  <c:v>0.85282080000000005</c:v>
                </c:pt>
                <c:pt idx="17">
                  <c:v>0.90292729999999999</c:v>
                </c:pt>
                <c:pt idx="18">
                  <c:v>0.9520902</c:v>
                </c:pt>
                <c:pt idx="19">
                  <c:v>0.99982749999999998</c:v>
                </c:pt>
                <c:pt idx="20">
                  <c:v>1.0459849999999999</c:v>
                </c:pt>
                <c:pt idx="21">
                  <c:v>1.090354</c:v>
                </c:pt>
                <c:pt idx="22">
                  <c:v>1.1318029999999999</c:v>
                </c:pt>
                <c:pt idx="23">
                  <c:v>1.1684479999999999</c:v>
                </c:pt>
                <c:pt idx="24">
                  <c:v>1.1977610000000001</c:v>
                </c:pt>
                <c:pt idx="25">
                  <c:v>1.214904</c:v>
                </c:pt>
                <c:pt idx="26">
                  <c:v>1.222505</c:v>
                </c:pt>
                <c:pt idx="27">
                  <c:v>1.231444</c:v>
                </c:pt>
                <c:pt idx="28">
                  <c:v>1.2415959999999999</c:v>
                </c:pt>
                <c:pt idx="29">
                  <c:v>1.254032</c:v>
                </c:pt>
                <c:pt idx="30">
                  <c:v>1.268508</c:v>
                </c:pt>
                <c:pt idx="31">
                  <c:v>1.2865340000000001</c:v>
                </c:pt>
                <c:pt idx="32">
                  <c:v>1.3051649999999999</c:v>
                </c:pt>
                <c:pt idx="33">
                  <c:v>1.319968</c:v>
                </c:pt>
                <c:pt idx="34">
                  <c:v>1.336492</c:v>
                </c:pt>
                <c:pt idx="35">
                  <c:v>1.3490260000000001</c:v>
                </c:pt>
                <c:pt idx="36">
                  <c:v>1.3428869999999999</c:v>
                </c:pt>
                <c:pt idx="37">
                  <c:v>1.3270230000000001</c:v>
                </c:pt>
                <c:pt idx="38">
                  <c:v>1.3002309999999999</c:v>
                </c:pt>
                <c:pt idx="39">
                  <c:v>1.260362</c:v>
                </c:pt>
                <c:pt idx="40">
                  <c:v>1.2041120000000001</c:v>
                </c:pt>
                <c:pt idx="41">
                  <c:v>1.117618</c:v>
                </c:pt>
                <c:pt idx="42">
                  <c:v>0.99241970000000002</c:v>
                </c:pt>
                <c:pt idx="43">
                  <c:v>0.98592930000000001</c:v>
                </c:pt>
                <c:pt idx="44">
                  <c:v>1.0004869999999999</c:v>
                </c:pt>
                <c:pt idx="45">
                  <c:v>1.019741</c:v>
                </c:pt>
                <c:pt idx="46">
                  <c:v>1.0404720000000001</c:v>
                </c:pt>
                <c:pt idx="47">
                  <c:v>1.0440430000000001</c:v>
                </c:pt>
                <c:pt idx="48">
                  <c:v>1.0530630000000001</c:v>
                </c:pt>
              </c:numCache>
            </c:numRef>
          </c:xVal>
          <c:yVal>
            <c:numRef>
              <c:f>Data!$H$398:$H$446</c:f>
              <c:numCache>
                <c:formatCode>General</c:formatCode>
                <c:ptCount val="49"/>
                <c:pt idx="0">
                  <c:v>1.8565499999999999E-2</c:v>
                </c:pt>
                <c:pt idx="1">
                  <c:v>1.750034E-2</c:v>
                </c:pt>
                <c:pt idx="2">
                  <c:v>1.633619E-2</c:v>
                </c:pt>
                <c:pt idx="3">
                  <c:v>1.535342E-2</c:v>
                </c:pt>
                <c:pt idx="4">
                  <c:v>1.2633429999999999E-2</c:v>
                </c:pt>
                <c:pt idx="5">
                  <c:v>1.213035E-2</c:v>
                </c:pt>
                <c:pt idx="6">
                  <c:v>1.167205E-2</c:v>
                </c:pt>
                <c:pt idx="7">
                  <c:v>1.149967E-2</c:v>
                </c:pt>
                <c:pt idx="8">
                  <c:v>1.144794E-2</c:v>
                </c:pt>
                <c:pt idx="9">
                  <c:v>1.152093E-2</c:v>
                </c:pt>
                <c:pt idx="10">
                  <c:v>1.168979E-2</c:v>
                </c:pt>
                <c:pt idx="11">
                  <c:v>1.1947019999999999E-2</c:v>
                </c:pt>
                <c:pt idx="12">
                  <c:v>1.2275980000000001E-2</c:v>
                </c:pt>
                <c:pt idx="13">
                  <c:v>1.266254E-2</c:v>
                </c:pt>
                <c:pt idx="14">
                  <c:v>1.306562E-2</c:v>
                </c:pt>
                <c:pt idx="15">
                  <c:v>1.349237E-2</c:v>
                </c:pt>
                <c:pt idx="16">
                  <c:v>1.3969270000000001E-2</c:v>
                </c:pt>
                <c:pt idx="17">
                  <c:v>1.445632E-2</c:v>
                </c:pt>
                <c:pt idx="18">
                  <c:v>1.4919E-2</c:v>
                </c:pt>
                <c:pt idx="19">
                  <c:v>1.5358500000000001E-2</c:v>
                </c:pt>
                <c:pt idx="20">
                  <c:v>1.580076E-2</c:v>
                </c:pt>
                <c:pt idx="21">
                  <c:v>1.6296919999999999E-2</c:v>
                </c:pt>
                <c:pt idx="22">
                  <c:v>1.6861190000000002E-2</c:v>
                </c:pt>
                <c:pt idx="23">
                  <c:v>1.7629599999999999E-2</c:v>
                </c:pt>
                <c:pt idx="24">
                  <c:v>1.8883259999999999E-2</c:v>
                </c:pt>
                <c:pt idx="25">
                  <c:v>2.0992509999999999E-2</c:v>
                </c:pt>
                <c:pt idx="26">
                  <c:v>2.362419E-2</c:v>
                </c:pt>
                <c:pt idx="27">
                  <c:v>2.64263E-2</c:v>
                </c:pt>
                <c:pt idx="28">
                  <c:v>2.939787E-2</c:v>
                </c:pt>
                <c:pt idx="29">
                  <c:v>3.2611630000000003E-2</c:v>
                </c:pt>
                <c:pt idx="30">
                  <c:v>3.619315E-2</c:v>
                </c:pt>
                <c:pt idx="31">
                  <c:v>3.9333529999999998E-2</c:v>
                </c:pt>
                <c:pt idx="32">
                  <c:v>4.3110490000000001E-2</c:v>
                </c:pt>
                <c:pt idx="33">
                  <c:v>4.6794309999999999E-2</c:v>
                </c:pt>
                <c:pt idx="34">
                  <c:v>5.0778370000000003E-2</c:v>
                </c:pt>
                <c:pt idx="35">
                  <c:v>5.6590269999999998E-2</c:v>
                </c:pt>
                <c:pt idx="36">
                  <c:v>6.2652520000000003E-2</c:v>
                </c:pt>
                <c:pt idx="37">
                  <c:v>7.0145929999999995E-2</c:v>
                </c:pt>
                <c:pt idx="38">
                  <c:v>7.9429219999999995E-2</c:v>
                </c:pt>
                <c:pt idx="39">
                  <c:v>9.1212500000000002E-2</c:v>
                </c:pt>
                <c:pt idx="40">
                  <c:v>0.1072963</c:v>
                </c:pt>
                <c:pt idx="41">
                  <c:v>0.1326176</c:v>
                </c:pt>
                <c:pt idx="42">
                  <c:v>0.2537683</c:v>
                </c:pt>
                <c:pt idx="43">
                  <c:v>0.26061380000000001</c:v>
                </c:pt>
                <c:pt idx="44">
                  <c:v>0.26732620000000001</c:v>
                </c:pt>
                <c:pt idx="45">
                  <c:v>0.27356140000000001</c:v>
                </c:pt>
                <c:pt idx="46">
                  <c:v>0.28633969999999997</c:v>
                </c:pt>
                <c:pt idx="47">
                  <c:v>0.29146759999999999</c:v>
                </c:pt>
                <c:pt idx="48">
                  <c:v>0.29820259999999998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42-6E4C-937A-B0C159687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76991"/>
        <c:axId val="1991030591"/>
      </c:scatterChart>
      <c:valAx>
        <c:axId val="199567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30591"/>
        <c:crosses val="autoZero"/>
        <c:crossBetween val="midCat"/>
      </c:valAx>
      <c:valAx>
        <c:axId val="19910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7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NACA 2412 trip</c:v>
          </c:tx>
          <c:xVal>
            <c:numRef>
              <c:f>Sheet2!$BB$3:$BB$18</c:f>
              <c:numCache>
                <c:formatCode>General</c:formatCode>
                <c:ptCount val="16"/>
                <c:pt idx="0">
                  <c:v>-0.55349587805414124</c:v>
                </c:pt>
                <c:pt idx="1">
                  <c:v>-0.29086110861032566</c:v>
                </c:pt>
                <c:pt idx="2">
                  <c:v>1.1811055250660564E-2</c:v>
                </c:pt>
                <c:pt idx="3">
                  <c:v>0.20400342493999754</c:v>
                </c:pt>
                <c:pt idx="4">
                  <c:v>0.45546450631428959</c:v>
                </c:pt>
                <c:pt idx="5">
                  <c:v>0.65158811088622415</c:v>
                </c:pt>
                <c:pt idx="6">
                  <c:v>0.84529431247174081</c:v>
                </c:pt>
                <c:pt idx="7">
                  <c:v>1.0293468917167186</c:v>
                </c:pt>
                <c:pt idx="8">
                  <c:v>1.1196806062515776</c:v>
                </c:pt>
                <c:pt idx="9">
                  <c:v>1.1972357258292496</c:v>
                </c:pt>
                <c:pt idx="10">
                  <c:v>1.2639211357269902</c:v>
                </c:pt>
                <c:pt idx="11">
                  <c:v>1.3207541417552369</c:v>
                </c:pt>
                <c:pt idx="12">
                  <c:v>1.3343566482793576</c:v>
                </c:pt>
                <c:pt idx="13">
                  <c:v>0.92437850640616037</c:v>
                </c:pt>
                <c:pt idx="14">
                  <c:v>0.89181494446801191</c:v>
                </c:pt>
                <c:pt idx="15">
                  <c:v>0.87505901034815914</c:v>
                </c:pt>
              </c:numCache>
            </c:numRef>
          </c:xVal>
          <c:yVal>
            <c:numRef>
              <c:f>Sheet2!$BC$3:$BC$18</c:f>
              <c:numCache>
                <c:formatCode>General</c:formatCode>
                <c:ptCount val="16"/>
                <c:pt idx="0">
                  <c:v>1.8681512843766825E-2</c:v>
                </c:pt>
                <c:pt idx="1">
                  <c:v>1.7894858439228875E-2</c:v>
                </c:pt>
                <c:pt idx="2">
                  <c:v>1.752577186541647E-2</c:v>
                </c:pt>
                <c:pt idx="3">
                  <c:v>1.8822708406250142E-2</c:v>
                </c:pt>
                <c:pt idx="4">
                  <c:v>2.5298046143652157E-2</c:v>
                </c:pt>
                <c:pt idx="5">
                  <c:v>3.4282300746866202E-2</c:v>
                </c:pt>
                <c:pt idx="6">
                  <c:v>4.5177927345854386E-2</c:v>
                </c:pt>
                <c:pt idx="7">
                  <c:v>5.8689451307035595E-2</c:v>
                </c:pt>
                <c:pt idx="8">
                  <c:v>6.7428390242268016E-2</c:v>
                </c:pt>
                <c:pt idx="9">
                  <c:v>7.7469299913754633E-2</c:v>
                </c:pt>
                <c:pt idx="10">
                  <c:v>8.9089402783598309E-2</c:v>
                </c:pt>
                <c:pt idx="11">
                  <c:v>0.1039360409838665</c:v>
                </c:pt>
                <c:pt idx="12">
                  <c:v>0.11772174538887448</c:v>
                </c:pt>
                <c:pt idx="13">
                  <c:v>0.23126772241011487</c:v>
                </c:pt>
                <c:pt idx="14">
                  <c:v>0.26150715190218471</c:v>
                </c:pt>
                <c:pt idx="15">
                  <c:v>0.28615898574081644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22-5A47-A785-BE10900884E9}"/>
            </c:ext>
          </c:extLst>
        </c:ser>
        <c:ser>
          <c:idx val="0"/>
          <c:order val="1"/>
          <c:tx>
            <c:v>NACA 2412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Sheet2!$AL$3:$AL$20</c:f>
              <c:numCache>
                <c:formatCode>General</c:formatCode>
                <c:ptCount val="18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xVal>
          <c:yVal>
            <c:numRef>
              <c:f>Sheet2!$AM$3:$AM$20</c:f>
              <c:numCache>
                <c:formatCode>General</c:formatCode>
                <c:ptCount val="18"/>
                <c:pt idx="0">
                  <c:v>2.4915810997775872E-2</c:v>
                </c:pt>
                <c:pt idx="1">
                  <c:v>1.9777116917855428E-2</c:v>
                </c:pt>
                <c:pt idx="2">
                  <c:v>1.6844650431471611E-2</c:v>
                </c:pt>
                <c:pt idx="3">
                  <c:v>1.889711462625001E-2</c:v>
                </c:pt>
                <c:pt idx="4">
                  <c:v>2.2969081363027576E-2</c:v>
                </c:pt>
                <c:pt idx="6">
                  <c:v>3.9742780064414535E-2</c:v>
                </c:pt>
                <c:pt idx="7">
                  <c:v>5.2665846553912522E-2</c:v>
                </c:pt>
                <c:pt idx="8">
                  <c:v>6.1439435410122589E-2</c:v>
                </c:pt>
                <c:pt idx="9">
                  <c:v>7.2714396774059109E-2</c:v>
                </c:pt>
                <c:pt idx="10">
                  <c:v>7.9868269847272383E-2</c:v>
                </c:pt>
                <c:pt idx="11">
                  <c:v>0.10248415737802334</c:v>
                </c:pt>
                <c:pt idx="12">
                  <c:v>0.1206022036591219</c:v>
                </c:pt>
                <c:pt idx="13">
                  <c:v>0.24709500092477366</c:v>
                </c:pt>
                <c:pt idx="14">
                  <c:v>0.27354217912963746</c:v>
                </c:pt>
                <c:pt idx="15">
                  <c:v>0.29733659769828152</c:v>
                </c:pt>
                <c:pt idx="16">
                  <c:v>0.32303840313303872</c:v>
                </c:pt>
                <c:pt idx="17">
                  <c:v>0.34538527261874219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22-5A47-A785-BE109008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05663"/>
        <c:axId val="1957069183"/>
      </c:scatterChart>
      <c:valAx>
        <c:axId val="203740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69183"/>
        <c:crosses val="autoZero"/>
        <c:crossBetween val="midCat"/>
      </c:valAx>
      <c:valAx>
        <c:axId val="19570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0566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NACA 2406 trip</c:v>
          </c:tx>
          <c:xVal>
            <c:numRef>
              <c:f>Sheet2!$AX$3:$AX$16</c:f>
              <c:numCache>
                <c:formatCode>General</c:formatCode>
                <c:ptCount val="14"/>
                <c:pt idx="0">
                  <c:v>-0.44506128194255806</c:v>
                </c:pt>
                <c:pt idx="1">
                  <c:v>-0.20975170119440928</c:v>
                </c:pt>
                <c:pt idx="2">
                  <c:v>-6.3888401174909005E-3</c:v>
                </c:pt>
                <c:pt idx="3">
                  <c:v>0.23700202489249869</c:v>
                </c:pt>
                <c:pt idx="4">
                  <c:v>0.49957054386489885</c:v>
                </c:pt>
                <c:pt idx="5">
                  <c:v>0.72003069294247757</c:v>
                </c:pt>
                <c:pt idx="6">
                  <c:v>0.91440234978028145</c:v>
                </c:pt>
                <c:pt idx="7">
                  <c:v>1.0835276700571967</c:v>
                </c:pt>
                <c:pt idx="8">
                  <c:v>1.1572739112598402</c:v>
                </c:pt>
                <c:pt idx="9">
                  <c:v>1.1741074869223851</c:v>
                </c:pt>
                <c:pt idx="10">
                  <c:v>1.146047711020147</c:v>
                </c:pt>
                <c:pt idx="11">
                  <c:v>1.1050402768840446</c:v>
                </c:pt>
                <c:pt idx="12">
                  <c:v>1.0598231951434431</c:v>
                </c:pt>
                <c:pt idx="13">
                  <c:v>1.0374798445250444</c:v>
                </c:pt>
              </c:numCache>
            </c:numRef>
          </c:xVal>
          <c:yVal>
            <c:numRef>
              <c:f>Sheet2!$AY$3:$AY$16</c:f>
              <c:numCache>
                <c:formatCode>General</c:formatCode>
                <c:ptCount val="14"/>
                <c:pt idx="0">
                  <c:v>6.2357626573090817E-2</c:v>
                </c:pt>
                <c:pt idx="1">
                  <c:v>2.2052507262740398E-2</c:v>
                </c:pt>
                <c:pt idx="2">
                  <c:v>1.4876046478940809E-2</c:v>
                </c:pt>
                <c:pt idx="3">
                  <c:v>8.0179348374999921E-3</c:v>
                </c:pt>
                <c:pt idx="4">
                  <c:v>3.4362601201002783E-3</c:v>
                </c:pt>
                <c:pt idx="5">
                  <c:v>5.272754067356793E-3</c:v>
                </c:pt>
                <c:pt idx="6">
                  <c:v>1.4914819584361201E-2</c:v>
                </c:pt>
                <c:pt idx="7">
                  <c:v>5.0797711352866842E-2</c:v>
                </c:pt>
                <c:pt idx="8">
                  <c:v>9.2109243757633047E-2</c:v>
                </c:pt>
                <c:pt idx="9">
                  <c:v>0.13414034017437682</c:v>
                </c:pt>
                <c:pt idx="10">
                  <c:v>0.16732243649795994</c:v>
                </c:pt>
                <c:pt idx="11">
                  <c:v>0.19433301763949923</c:v>
                </c:pt>
                <c:pt idx="12">
                  <c:v>0.21475177012106009</c:v>
                </c:pt>
                <c:pt idx="13">
                  <c:v>0.23577350106005174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45-B243-BA67-744498B27C84}"/>
            </c:ext>
          </c:extLst>
        </c:ser>
        <c:ser>
          <c:idx val="0"/>
          <c:order val="1"/>
          <c:tx>
            <c:v>NACA 2406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Sheet2!$AH$3:$AH$17</c:f>
              <c:numCache>
                <c:formatCode>General</c:formatCode>
                <c:ptCount val="15"/>
                <c:pt idx="0">
                  <c:v>-0.58171322469083331</c:v>
                </c:pt>
                <c:pt idx="1">
                  <c:v>-0.30833330432285239</c:v>
                </c:pt>
                <c:pt idx="2">
                  <c:v>-0.10260914274330203</c:v>
                </c:pt>
                <c:pt idx="3">
                  <c:v>0.10057528472250016</c:v>
                </c:pt>
                <c:pt idx="4">
                  <c:v>0.36144875083484668</c:v>
                </c:pt>
                <c:pt idx="5">
                  <c:v>0.6170534219096292</c:v>
                </c:pt>
                <c:pt idx="6">
                  <c:v>0.8077883781449039</c:v>
                </c:pt>
                <c:pt idx="7">
                  <c:v>0.97442959122960182</c:v>
                </c:pt>
                <c:pt idx="8">
                  <c:v>1.0712032595340797</c:v>
                </c:pt>
                <c:pt idx="9">
                  <c:v>1.1269999842775658</c:v>
                </c:pt>
                <c:pt idx="10">
                  <c:v>1.1410888685144698</c:v>
                </c:pt>
                <c:pt idx="11">
                  <c:v>1.1191870437857858</c:v>
                </c:pt>
                <c:pt idx="12">
                  <c:v>1.0666115848110316</c:v>
                </c:pt>
                <c:pt idx="13">
                  <c:v>1.0305283681782393</c:v>
                </c:pt>
                <c:pt idx="14">
                  <c:v>1.0117446142021451</c:v>
                </c:pt>
              </c:numCache>
            </c:numRef>
          </c:xVal>
          <c:yVal>
            <c:numRef>
              <c:f>Sheet2!$AI$3:$AI$17</c:f>
              <c:numCache>
                <c:formatCode>General</c:formatCode>
                <c:ptCount val="15"/>
                <c:pt idx="0">
                  <c:v>7.9338745523733059E-2</c:v>
                </c:pt>
                <c:pt idx="1">
                  <c:v>2.6171273241188384E-2</c:v>
                </c:pt>
                <c:pt idx="2">
                  <c:v>1.3268471763312447E-2</c:v>
                </c:pt>
                <c:pt idx="3">
                  <c:v>1.1253500404999979E-2</c:v>
                </c:pt>
                <c:pt idx="4">
                  <c:v>1.5169890884283801E-2</c:v>
                </c:pt>
                <c:pt idx="5">
                  <c:v>2.1800100123643768E-2</c:v>
                </c:pt>
                <c:pt idx="6">
                  <c:v>3.5869992188303397E-2</c:v>
                </c:pt>
                <c:pt idx="7">
                  <c:v>6.1503237061425575E-2</c:v>
                </c:pt>
                <c:pt idx="8">
                  <c:v>8.8457200549640444E-2</c:v>
                </c:pt>
                <c:pt idx="9">
                  <c:v>0.13231941796064733</c:v>
                </c:pt>
                <c:pt idx="10">
                  <c:v>0.17565056635837115</c:v>
                </c:pt>
                <c:pt idx="11">
                  <c:v>0.20910703516155288</c:v>
                </c:pt>
                <c:pt idx="12">
                  <c:v>0.23210790240253418</c:v>
                </c:pt>
                <c:pt idx="13">
                  <c:v>0.25166262115118704</c:v>
                </c:pt>
                <c:pt idx="14">
                  <c:v>0.27249330776294844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45-B243-BA67-744498B2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13215"/>
        <c:axId val="1912174527"/>
      </c:scatterChart>
      <c:valAx>
        <c:axId val="189151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74527"/>
        <c:crosses val="autoZero"/>
        <c:crossBetween val="midCat"/>
      </c:valAx>
      <c:valAx>
        <c:axId val="19121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132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NACA 2418 trip</c:v>
          </c:tx>
          <c:xVal>
            <c:numRef>
              <c:f>Sheet2!$BF$3:$BF$22</c:f>
              <c:numCache>
                <c:formatCode>General</c:formatCode>
                <c:ptCount val="20"/>
                <c:pt idx="0">
                  <c:v>-0.367336005894421</c:v>
                </c:pt>
                <c:pt idx="1">
                  <c:v>-0.14731262573816842</c:v>
                </c:pt>
                <c:pt idx="2">
                  <c:v>3.2738145971098379E-2</c:v>
                </c:pt>
                <c:pt idx="3">
                  <c:v>0.21157385007499874</c:v>
                </c:pt>
                <c:pt idx="4">
                  <c:v>0.39729789126008069</c:v>
                </c:pt>
                <c:pt idx="5">
                  <c:v>0.69232062328639166</c:v>
                </c:pt>
                <c:pt idx="6">
                  <c:v>0.91095171656788065</c:v>
                </c:pt>
                <c:pt idx="7">
                  <c:v>1.0421344607086498</c:v>
                </c:pt>
                <c:pt idx="8">
                  <c:v>1.1044045629505794</c:v>
                </c:pt>
                <c:pt idx="9">
                  <c:v>1.1575801744405441</c:v>
                </c:pt>
                <c:pt idx="10">
                  <c:v>1.2016139614745533</c:v>
                </c:pt>
                <c:pt idx="11">
                  <c:v>1.2356341214644788</c:v>
                </c:pt>
                <c:pt idx="12">
                  <c:v>1.271397652228113</c:v>
                </c:pt>
                <c:pt idx="13">
                  <c:v>1.2897990440508342</c:v>
                </c:pt>
                <c:pt idx="14">
                  <c:v>1.3104116691014689</c:v>
                </c:pt>
                <c:pt idx="15">
                  <c:v>1.320680804915207</c:v>
                </c:pt>
                <c:pt idx="16">
                  <c:v>1.3269072082864788</c:v>
                </c:pt>
                <c:pt idx="17">
                  <c:v>0.74411289653786084</c:v>
                </c:pt>
                <c:pt idx="18">
                  <c:v>0.75513399416942706</c:v>
                </c:pt>
                <c:pt idx="19">
                  <c:v>0.77047830266699657</c:v>
                </c:pt>
              </c:numCache>
            </c:numRef>
          </c:xVal>
          <c:yVal>
            <c:numRef>
              <c:f>Sheet2!$BG$3:$BG$22</c:f>
              <c:numCache>
                <c:formatCode>General</c:formatCode>
                <c:ptCount val="20"/>
                <c:pt idx="0">
                  <c:v>4.6229510052160736E-2</c:v>
                </c:pt>
                <c:pt idx="1">
                  <c:v>3.6506010840855231E-2</c:v>
                </c:pt>
                <c:pt idx="2">
                  <c:v>2.8944658127558406E-2</c:v>
                </c:pt>
                <c:pt idx="3">
                  <c:v>2.2161092213749897E-2</c:v>
                </c:pt>
                <c:pt idx="4">
                  <c:v>1.7235900943598153E-2</c:v>
                </c:pt>
                <c:pt idx="5">
                  <c:v>1.2327578339547039E-2</c:v>
                </c:pt>
                <c:pt idx="6">
                  <c:v>1.0306161283735278E-2</c:v>
                </c:pt>
                <c:pt idx="7">
                  <c:v>1.5867993714456182E-2</c:v>
                </c:pt>
                <c:pt idx="8">
                  <c:v>1.9988506714846605E-2</c:v>
                </c:pt>
                <c:pt idx="9">
                  <c:v>2.5850310160386095E-2</c:v>
                </c:pt>
                <c:pt idx="10">
                  <c:v>3.3592593806665794E-2</c:v>
                </c:pt>
                <c:pt idx="11">
                  <c:v>4.3690243476531519E-2</c:v>
                </c:pt>
                <c:pt idx="12">
                  <c:v>5.9517239482374688E-2</c:v>
                </c:pt>
                <c:pt idx="13">
                  <c:v>7.6782807862719654E-2</c:v>
                </c:pt>
                <c:pt idx="14">
                  <c:v>8.9276403616922129E-2</c:v>
                </c:pt>
                <c:pt idx="15">
                  <c:v>0.10551334857734934</c:v>
                </c:pt>
                <c:pt idx="16">
                  <c:v>0.12423690115104605</c:v>
                </c:pt>
                <c:pt idx="17">
                  <c:v>0.2671079651431863</c:v>
                </c:pt>
                <c:pt idx="18">
                  <c:v>0.28840117968651013</c:v>
                </c:pt>
                <c:pt idx="19">
                  <c:v>0.31047561925194089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00-CC43-826A-DB2B49281725}"/>
            </c:ext>
          </c:extLst>
        </c:ser>
        <c:ser>
          <c:idx val="0"/>
          <c:order val="1"/>
          <c:tx>
            <c:v>NACA 2418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Sheet2!$AP$3:$AP$22</c:f>
              <c:numCache>
                <c:formatCode>General</c:formatCode>
                <c:ptCount val="20"/>
                <c:pt idx="0">
                  <c:v>-0.31742936120677784</c:v>
                </c:pt>
                <c:pt idx="1">
                  <c:v>-0.10758504912417939</c:v>
                </c:pt>
                <c:pt idx="2">
                  <c:v>8.2940016375496459E-2</c:v>
                </c:pt>
                <c:pt idx="3">
                  <c:v>0.29914101886374977</c:v>
                </c:pt>
                <c:pt idx="4">
                  <c:v>0.53701763874368247</c:v>
                </c:pt>
                <c:pt idx="5">
                  <c:v>0.86471457830085008</c:v>
                </c:pt>
                <c:pt idx="6">
                  <c:v>1.1977445434604008</c:v>
                </c:pt>
                <c:pt idx="7">
                  <c:v>1.2732422551527576</c:v>
                </c:pt>
                <c:pt idx="9">
                  <c:v>1.3939538066526003</c:v>
                </c:pt>
                <c:pt idx="10">
                  <c:v>1.3900639785952418</c:v>
                </c:pt>
                <c:pt idx="11">
                  <c:v>1.4407427715691361</c:v>
                </c:pt>
                <c:pt idx="12">
                  <c:v>1.45754373875896</c:v>
                </c:pt>
                <c:pt idx="13">
                  <c:v>1.4816255390164061</c:v>
                </c:pt>
                <c:pt idx="14">
                  <c:v>1.4636492186347705</c:v>
                </c:pt>
                <c:pt idx="15">
                  <c:v>1.4795851957669401</c:v>
                </c:pt>
                <c:pt idx="16">
                  <c:v>1.4563118055866955</c:v>
                </c:pt>
                <c:pt idx="17">
                  <c:v>0.75737057697069998</c:v>
                </c:pt>
                <c:pt idx="18">
                  <c:v>0.75755024232690771</c:v>
                </c:pt>
                <c:pt idx="19">
                  <c:v>0.77120703904747856</c:v>
                </c:pt>
              </c:numCache>
            </c:numRef>
          </c:xVal>
          <c:yVal>
            <c:numRef>
              <c:f>Sheet2!$AQ$3:$AQ$22</c:f>
              <c:numCache>
                <c:formatCode>General</c:formatCode>
                <c:ptCount val="20"/>
                <c:pt idx="0">
                  <c:v>2.9145188801744791E-2</c:v>
                </c:pt>
                <c:pt idx="1">
                  <c:v>2.3127933103375253E-2</c:v>
                </c:pt>
                <c:pt idx="2">
                  <c:v>2.0514565928776804E-2</c:v>
                </c:pt>
                <c:pt idx="3">
                  <c:v>2.1575055564999966E-2</c:v>
                </c:pt>
                <c:pt idx="4">
                  <c:v>2.57069942801058E-2</c:v>
                </c:pt>
                <c:pt idx="5">
                  <c:v>3.2479140105306364E-2</c:v>
                </c:pt>
                <c:pt idx="6">
                  <c:v>4.7454685810454107E-3</c:v>
                </c:pt>
                <c:pt idx="7">
                  <c:v>2.9627286172903652E-2</c:v>
                </c:pt>
                <c:pt idx="9">
                  <c:v>4.1909532685048469E-2</c:v>
                </c:pt>
                <c:pt idx="10">
                  <c:v>6.6336845752553053E-2</c:v>
                </c:pt>
                <c:pt idx="11">
                  <c:v>7.630157089856747E-2</c:v>
                </c:pt>
                <c:pt idx="12">
                  <c:v>8.7551570865357017E-2</c:v>
                </c:pt>
                <c:pt idx="13">
                  <c:v>0.10137229478119074</c:v>
                </c:pt>
                <c:pt idx="14">
                  <c:v>0.11348517870361335</c:v>
                </c:pt>
                <c:pt idx="15">
                  <c:v>0.13271392253661773</c:v>
                </c:pt>
                <c:pt idx="16">
                  <c:v>0.15223776722266458</c:v>
                </c:pt>
                <c:pt idx="17">
                  <c:v>0.32450949913656363</c:v>
                </c:pt>
                <c:pt idx="18">
                  <c:v>0.3425732022373365</c:v>
                </c:pt>
                <c:pt idx="19">
                  <c:v>0.36478973780100732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00-CC43-826A-DB2B4928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02111"/>
        <c:axId val="1911946431"/>
      </c:scatterChart>
      <c:valAx>
        <c:axId val="199630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46431"/>
        <c:crosses val="autoZero"/>
        <c:crossBetween val="midCat"/>
      </c:valAx>
      <c:valAx>
        <c:axId val="1911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02111"/>
        <c:crosses val="autoZero"/>
        <c:crossBetween val="midCat"/>
      </c:valAx>
    </c:plotArea>
    <c:legend>
      <c:legendPos val="r"/>
      <c:overlay val="0"/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NACA 2409 trip</c:v>
          </c:tx>
          <c:xVal>
            <c:numRef>
              <c:f>Sheet2!$AZ$3:$AZ$18</c:f>
              <c:numCache>
                <c:formatCode>General</c:formatCode>
                <c:ptCount val="16"/>
                <c:pt idx="0">
                  <c:v>-0.41135673391593941</c:v>
                </c:pt>
                <c:pt idx="1">
                  <c:v>-0.21360683511315262</c:v>
                </c:pt>
                <c:pt idx="2">
                  <c:v>8.6643791579625359E-2</c:v>
                </c:pt>
                <c:pt idx="3">
                  <c:v>0.34181285147624879</c:v>
                </c:pt>
                <c:pt idx="4">
                  <c:v>0.55201531770839163</c:v>
                </c:pt>
                <c:pt idx="5">
                  <c:v>0.76813163937622375</c:v>
                </c:pt>
                <c:pt idx="6">
                  <c:v>0.97619242332284051</c:v>
                </c:pt>
                <c:pt idx="7">
                  <c:v>1.1534608464200522</c:v>
                </c:pt>
                <c:pt idx="8">
                  <c:v>1.2119883786327952</c:v>
                </c:pt>
                <c:pt idx="9">
                  <c:v>1.2403071985485958</c:v>
                </c:pt>
                <c:pt idx="10">
                  <c:v>1.2006002594405145</c:v>
                </c:pt>
                <c:pt idx="11">
                  <c:v>1.1029357231575481</c:v>
                </c:pt>
                <c:pt idx="12">
                  <c:v>1.0121182666423136</c:v>
                </c:pt>
                <c:pt idx="13">
                  <c:v>0.9852417377538506</c:v>
                </c:pt>
                <c:pt idx="14">
                  <c:v>0.97564558282166858</c:v>
                </c:pt>
                <c:pt idx="15">
                  <c:v>0.9641986491032305</c:v>
                </c:pt>
              </c:numCache>
            </c:numRef>
          </c:xVal>
          <c:yVal>
            <c:numRef>
              <c:f>Sheet2!$BA$3:$BA$18</c:f>
              <c:numCache>
                <c:formatCode>General</c:formatCode>
                <c:ptCount val="16"/>
                <c:pt idx="0">
                  <c:v>3.1157764991498457E-2</c:v>
                </c:pt>
                <c:pt idx="1">
                  <c:v>2.2231492137632775E-2</c:v>
                </c:pt>
                <c:pt idx="2">
                  <c:v>1.1489174005852089E-2</c:v>
                </c:pt>
                <c:pt idx="3">
                  <c:v>1.1413391412499804E-3</c:v>
                </c:pt>
                <c:pt idx="4">
                  <c:v>-5.3298698225936617E-3</c:v>
                </c:pt>
                <c:pt idx="5">
                  <c:v>-8.132757465505111E-3</c:v>
                </c:pt>
                <c:pt idx="6">
                  <c:v>-7.0270263282629815E-3</c:v>
                </c:pt>
                <c:pt idx="7">
                  <c:v>-7.961135639270898E-4</c:v>
                </c:pt>
                <c:pt idx="8">
                  <c:v>1.0496180075540517E-2</c:v>
                </c:pt>
                <c:pt idx="9">
                  <c:v>2.6884329554836658E-2</c:v>
                </c:pt>
                <c:pt idx="10">
                  <c:v>0.10994046120557277</c:v>
                </c:pt>
                <c:pt idx="11">
                  <c:v>0.15999482595350481</c:v>
                </c:pt>
                <c:pt idx="12">
                  <c:v>0.18615060239905074</c:v>
                </c:pt>
                <c:pt idx="13">
                  <c:v>0.21049079770137782</c:v>
                </c:pt>
                <c:pt idx="14">
                  <c:v>0.23392999418754007</c:v>
                </c:pt>
                <c:pt idx="15">
                  <c:v>0.25469679163138847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BE-A241-8214-220B2BE5F6F7}"/>
            </c:ext>
          </c:extLst>
        </c:ser>
        <c:ser>
          <c:idx val="0"/>
          <c:order val="1"/>
          <c:tx>
            <c:v>NACA 2409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Sheet2!$AJ$3:$AJ$15</c:f>
              <c:numCache>
                <c:formatCode>General</c:formatCode>
                <c:ptCount val="13"/>
                <c:pt idx="0">
                  <c:v>-0.43963302063304205</c:v>
                </c:pt>
                <c:pt idx="1">
                  <c:v>-0.27384066627502535</c:v>
                </c:pt>
                <c:pt idx="2">
                  <c:v>-4.7486442783019028E-2</c:v>
                </c:pt>
                <c:pt idx="3">
                  <c:v>0.23486892154249792</c:v>
                </c:pt>
                <c:pt idx="4">
                  <c:v>0.45523423958180836</c:v>
                </c:pt>
                <c:pt idx="5">
                  <c:v>0.67135096330370925</c:v>
                </c:pt>
                <c:pt idx="7">
                  <c:v>1.0161217411717314</c:v>
                </c:pt>
                <c:pt idx="8">
                  <c:v>1.0747906071227276</c:v>
                </c:pt>
                <c:pt idx="9">
                  <c:v>1.125293595548517</c:v>
                </c:pt>
                <c:pt idx="10">
                  <c:v>1.1583980375705936</c:v>
                </c:pt>
                <c:pt idx="11">
                  <c:v>1.0928968148494085</c:v>
                </c:pt>
                <c:pt idx="12">
                  <c:v>0.99029070269010577</c:v>
                </c:pt>
              </c:numCache>
            </c:numRef>
          </c:xVal>
          <c:yVal>
            <c:numRef>
              <c:f>Sheet2!$AK$3:$AK$15</c:f>
              <c:numCache>
                <c:formatCode>General</c:formatCode>
                <c:ptCount val="13"/>
                <c:pt idx="0">
                  <c:v>3.5043478520483416E-2</c:v>
                </c:pt>
                <c:pt idx="1">
                  <c:v>2.1558718232414332E-2</c:v>
                </c:pt>
                <c:pt idx="2">
                  <c:v>1.4386758866853935E-2</c:v>
                </c:pt>
                <c:pt idx="3">
                  <c:v>8.8015080124999451E-3</c:v>
                </c:pt>
                <c:pt idx="4">
                  <c:v>7.6644884511777459E-3</c:v>
                </c:pt>
                <c:pt idx="5">
                  <c:v>8.9543646796028369E-3</c:v>
                </c:pt>
                <c:pt idx="7">
                  <c:v>2.6287038754709481E-2</c:v>
                </c:pt>
                <c:pt idx="8">
                  <c:v>3.608119024320685E-2</c:v>
                </c:pt>
                <c:pt idx="9">
                  <c:v>4.9394552819807813E-2</c:v>
                </c:pt>
                <c:pt idx="10">
                  <c:v>8.3783723419208991E-2</c:v>
                </c:pt>
                <c:pt idx="11">
                  <c:v>0.15714770203967027</c:v>
                </c:pt>
                <c:pt idx="12">
                  <c:v>0.19129319982690499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BE-A241-8214-220B2BE5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666559"/>
        <c:axId val="1987954575"/>
      </c:scatterChart>
      <c:valAx>
        <c:axId val="197766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54575"/>
        <c:crosses val="autoZero"/>
        <c:crossBetween val="midCat"/>
      </c:valAx>
      <c:valAx>
        <c:axId val="19879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66559"/>
        <c:crosses val="autoZero"/>
        <c:crossBetween val="midCat"/>
      </c:valAx>
    </c:plotArea>
    <c:legend>
      <c:legendPos val="r"/>
      <c:overlay val="0"/>
    </c:legend>
    <c:plotVisOnly val="0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NACA 2415 trip</c:v>
          </c:tx>
          <c:xVal>
            <c:numRef>
              <c:f>Sheet2!$BD$3:$BD$21</c:f>
              <c:numCache>
                <c:formatCode>General</c:formatCode>
                <c:ptCount val="19"/>
                <c:pt idx="0">
                  <c:v>-0.61239571428994599</c:v>
                </c:pt>
                <c:pt idx="1">
                  <c:v>-0.25409301853380029</c:v>
                </c:pt>
                <c:pt idx="2">
                  <c:v>-2.5012481100264695E-3</c:v>
                </c:pt>
                <c:pt idx="3">
                  <c:v>0.18663858996125085</c:v>
                </c:pt>
                <c:pt idx="4">
                  <c:v>0.39386864366316743</c:v>
                </c:pt>
                <c:pt idx="5">
                  <c:v>0.69580719667787905</c:v>
                </c:pt>
                <c:pt idx="6">
                  <c:v>0.87484722004779225</c:v>
                </c:pt>
                <c:pt idx="7">
                  <c:v>1.0437711245321555</c:v>
                </c:pt>
                <c:pt idx="8">
                  <c:v>1.1204777678883211</c:v>
                </c:pt>
                <c:pt idx="9">
                  <c:v>1.1876420089743107</c:v>
                </c:pt>
                <c:pt idx="10">
                  <c:v>1.2565553408097159</c:v>
                </c:pt>
                <c:pt idx="11">
                  <c:v>1.2972591452180655</c:v>
                </c:pt>
                <c:pt idx="12">
                  <c:v>1.3356893230115086</c:v>
                </c:pt>
                <c:pt idx="13">
                  <c:v>1.3519724154658075</c:v>
                </c:pt>
                <c:pt idx="14">
                  <c:v>1.3569815632743936</c:v>
                </c:pt>
                <c:pt idx="15">
                  <c:v>1.3657952049374797</c:v>
                </c:pt>
                <c:pt idx="16">
                  <c:v>0.84350634165593497</c:v>
                </c:pt>
                <c:pt idx="17">
                  <c:v>0.83852281781241689</c:v>
                </c:pt>
                <c:pt idx="18">
                  <c:v>0.84928499124980639</c:v>
                </c:pt>
              </c:numCache>
            </c:numRef>
          </c:xVal>
          <c:yVal>
            <c:numRef>
              <c:f>Sheet2!$BE$3:$BE$21</c:f>
              <c:numCache>
                <c:formatCode>General</c:formatCode>
                <c:ptCount val="19"/>
                <c:pt idx="0">
                  <c:v>1.9467760501648456E-2</c:v>
                </c:pt>
                <c:pt idx="1">
                  <c:v>1.930275885383325E-2</c:v>
                </c:pt>
                <c:pt idx="2">
                  <c:v>1.9756041286729531E-2</c:v>
                </c:pt>
                <c:pt idx="3">
                  <c:v>2.1730436857500316E-2</c:v>
                </c:pt>
                <c:pt idx="4">
                  <c:v>2.6927857028676644E-2</c:v>
                </c:pt>
                <c:pt idx="5">
                  <c:v>3.7846804180092883E-2</c:v>
                </c:pt>
                <c:pt idx="6">
                  <c:v>4.628356345893174E-2</c:v>
                </c:pt>
                <c:pt idx="7">
                  <c:v>5.8372947791472854E-2</c:v>
                </c:pt>
                <c:pt idx="8">
                  <c:v>6.6122963171742294E-2</c:v>
                </c:pt>
                <c:pt idx="9">
                  <c:v>7.4077963375025979E-2</c:v>
                </c:pt>
                <c:pt idx="10">
                  <c:v>8.4562773386265652E-2</c:v>
                </c:pt>
                <c:pt idx="11">
                  <c:v>9.6369475616841185E-2</c:v>
                </c:pt>
                <c:pt idx="12">
                  <c:v>0.11005091645510244</c:v>
                </c:pt>
                <c:pt idx="13">
                  <c:v>0.12743609885052429</c:v>
                </c:pt>
                <c:pt idx="14">
                  <c:v>0.1440390126878828</c:v>
                </c:pt>
                <c:pt idx="15">
                  <c:v>0.16233742995753755</c:v>
                </c:pt>
                <c:pt idx="16">
                  <c:v>0.29043286159043241</c:v>
                </c:pt>
                <c:pt idx="17">
                  <c:v>0.3126059125088711</c:v>
                </c:pt>
                <c:pt idx="18">
                  <c:v>0.33658265211647737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1-CD48-B9F8-D4E801E47ECC}"/>
            </c:ext>
          </c:extLst>
        </c:ser>
        <c:ser>
          <c:idx val="0"/>
          <c:order val="1"/>
          <c:tx>
            <c:v>NACA 2415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Sheet2!$AN$3:$AN$22</c:f>
              <c:numCache>
                <c:formatCode>General</c:formatCode>
                <c:ptCount val="20"/>
                <c:pt idx="0">
                  <c:v>-0.53518704507306958</c:v>
                </c:pt>
                <c:pt idx="1">
                  <c:v>-0.20921767679667991</c:v>
                </c:pt>
                <c:pt idx="2">
                  <c:v>2.0424944598013538E-2</c:v>
                </c:pt>
                <c:pt idx="3">
                  <c:v>0.21559410197499979</c:v>
                </c:pt>
                <c:pt idx="4">
                  <c:v>0.5143313551198424</c:v>
                </c:pt>
                <c:pt idx="5">
                  <c:v>0.74105893949997159</c:v>
                </c:pt>
                <c:pt idx="6">
                  <c:v>0.92790873976976074</c:v>
                </c:pt>
                <c:pt idx="7">
                  <c:v>1.123108475336495</c:v>
                </c:pt>
                <c:pt idx="8">
                  <c:v>1.2062690603917283</c:v>
                </c:pt>
                <c:pt idx="9">
                  <c:v>1.2753402834128249</c:v>
                </c:pt>
                <c:pt idx="10">
                  <c:v>1.3215454844923287</c:v>
                </c:pt>
                <c:pt idx="11">
                  <c:v>1.3541378838960818</c:v>
                </c:pt>
                <c:pt idx="12">
                  <c:v>1.3829380900672708</c:v>
                </c:pt>
                <c:pt idx="13">
                  <c:v>1.3928049828516236</c:v>
                </c:pt>
                <c:pt idx="14">
                  <c:v>1.3980451130991294</c:v>
                </c:pt>
                <c:pt idx="15">
                  <c:v>0.79184988442751758</c:v>
                </c:pt>
                <c:pt idx="16">
                  <c:v>0.79457627955501253</c:v>
                </c:pt>
                <c:pt idx="17">
                  <c:v>0.80460710924502932</c:v>
                </c:pt>
                <c:pt idx="18">
                  <c:v>0.8051417492636066</c:v>
                </c:pt>
                <c:pt idx="19">
                  <c:v>0.81623385050908437</c:v>
                </c:pt>
              </c:numCache>
            </c:numRef>
          </c:xVal>
          <c:yVal>
            <c:numRef>
              <c:f>Sheet2!$AO$3:$AO$22</c:f>
              <c:numCache>
                <c:formatCode>General</c:formatCode>
                <c:ptCount val="20"/>
                <c:pt idx="0">
                  <c:v>2.6182033826768931E-2</c:v>
                </c:pt>
                <c:pt idx="1">
                  <c:v>2.292326061902332E-2</c:v>
                </c:pt>
                <c:pt idx="2">
                  <c:v>2.0821051047584992E-2</c:v>
                </c:pt>
                <c:pt idx="3">
                  <c:v>2.2132572140000202E-2</c:v>
                </c:pt>
                <c:pt idx="4">
                  <c:v>2.8066721693015759E-2</c:v>
                </c:pt>
                <c:pt idx="5">
                  <c:v>3.5542855262621111E-2</c:v>
                </c:pt>
                <c:pt idx="6">
                  <c:v>4.4050743036467034E-2</c:v>
                </c:pt>
                <c:pt idx="7">
                  <c:v>5.4846432508049756E-2</c:v>
                </c:pt>
                <c:pt idx="8">
                  <c:v>6.1870201479893597E-2</c:v>
                </c:pt>
                <c:pt idx="9">
                  <c:v>6.9243115096614849E-2</c:v>
                </c:pt>
                <c:pt idx="10">
                  <c:v>7.9083700391207615E-2</c:v>
                </c:pt>
                <c:pt idx="11">
                  <c:v>8.9593536520431186E-2</c:v>
                </c:pt>
                <c:pt idx="12">
                  <c:v>0.10288898838324848</c:v>
                </c:pt>
                <c:pt idx="13">
                  <c:v>0.11724331033719188</c:v>
                </c:pt>
                <c:pt idx="14">
                  <c:v>0.13366646450466932</c:v>
                </c:pt>
                <c:pt idx="15">
                  <c:v>0.2734149337070455</c:v>
                </c:pt>
                <c:pt idx="16">
                  <c:v>0.297370033045189</c:v>
                </c:pt>
                <c:pt idx="17">
                  <c:v>0.32156798477573578</c:v>
                </c:pt>
                <c:pt idx="18">
                  <c:v>0.34176814929503746</c:v>
                </c:pt>
                <c:pt idx="19">
                  <c:v>0.36458410078483938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1-CD48-B9F8-D4E801E4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17727"/>
        <c:axId val="1991614671"/>
      </c:scatterChart>
      <c:valAx>
        <c:axId val="198211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14671"/>
        <c:crosses val="autoZero"/>
        <c:crossBetween val="midCat"/>
      </c:valAx>
      <c:valAx>
        <c:axId val="19916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177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NACA 2421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Sheet2!$AP$3:$AP$22</c:f>
              <c:numCache>
                <c:formatCode>General</c:formatCode>
                <c:ptCount val="20"/>
                <c:pt idx="0">
                  <c:v>-0.31742936120677784</c:v>
                </c:pt>
                <c:pt idx="1">
                  <c:v>-0.10758504912417939</c:v>
                </c:pt>
                <c:pt idx="2">
                  <c:v>8.2940016375496459E-2</c:v>
                </c:pt>
                <c:pt idx="3">
                  <c:v>0.29914101886374977</c:v>
                </c:pt>
                <c:pt idx="4">
                  <c:v>0.53701763874368247</c:v>
                </c:pt>
                <c:pt idx="5">
                  <c:v>0.86471457830085008</c:v>
                </c:pt>
                <c:pt idx="6">
                  <c:v>1.1977445434604008</c:v>
                </c:pt>
                <c:pt idx="7">
                  <c:v>1.2732422551527576</c:v>
                </c:pt>
                <c:pt idx="9">
                  <c:v>1.3939538066526003</c:v>
                </c:pt>
                <c:pt idx="10">
                  <c:v>1.3900639785952418</c:v>
                </c:pt>
                <c:pt idx="11">
                  <c:v>1.4407427715691361</c:v>
                </c:pt>
                <c:pt idx="12">
                  <c:v>1.45754373875896</c:v>
                </c:pt>
                <c:pt idx="13">
                  <c:v>1.4816255390164061</c:v>
                </c:pt>
                <c:pt idx="14">
                  <c:v>1.4636492186347705</c:v>
                </c:pt>
                <c:pt idx="15">
                  <c:v>1.4795851957669401</c:v>
                </c:pt>
                <c:pt idx="16">
                  <c:v>1.4563118055866955</c:v>
                </c:pt>
                <c:pt idx="17">
                  <c:v>0.75737057697069998</c:v>
                </c:pt>
                <c:pt idx="18">
                  <c:v>0.75755024232690771</c:v>
                </c:pt>
                <c:pt idx="19">
                  <c:v>0.77120703904747856</c:v>
                </c:pt>
              </c:numCache>
            </c:numRef>
          </c:xVal>
          <c:yVal>
            <c:numRef>
              <c:f>Sheet2!$AQ$3:$AQ$22</c:f>
              <c:numCache>
                <c:formatCode>General</c:formatCode>
                <c:ptCount val="20"/>
                <c:pt idx="0">
                  <c:v>2.9145188801744791E-2</c:v>
                </c:pt>
                <c:pt idx="1">
                  <c:v>2.3127933103375253E-2</c:v>
                </c:pt>
                <c:pt idx="2">
                  <c:v>2.0514565928776804E-2</c:v>
                </c:pt>
                <c:pt idx="3">
                  <c:v>2.1575055564999966E-2</c:v>
                </c:pt>
                <c:pt idx="4">
                  <c:v>2.57069942801058E-2</c:v>
                </c:pt>
                <c:pt idx="5">
                  <c:v>3.2479140105306364E-2</c:v>
                </c:pt>
                <c:pt idx="6">
                  <c:v>4.7454685810454107E-3</c:v>
                </c:pt>
                <c:pt idx="7">
                  <c:v>2.9627286172903652E-2</c:v>
                </c:pt>
                <c:pt idx="9">
                  <c:v>4.1909532685048469E-2</c:v>
                </c:pt>
                <c:pt idx="10">
                  <c:v>6.6336845752553053E-2</c:v>
                </c:pt>
                <c:pt idx="11">
                  <c:v>7.630157089856747E-2</c:v>
                </c:pt>
                <c:pt idx="12">
                  <c:v>8.7551570865357017E-2</c:v>
                </c:pt>
                <c:pt idx="13">
                  <c:v>0.10137229478119074</c:v>
                </c:pt>
                <c:pt idx="14">
                  <c:v>0.11348517870361335</c:v>
                </c:pt>
                <c:pt idx="15">
                  <c:v>0.13271392253661773</c:v>
                </c:pt>
                <c:pt idx="16">
                  <c:v>0.15223776722266458</c:v>
                </c:pt>
                <c:pt idx="17">
                  <c:v>0.32450949913656363</c:v>
                </c:pt>
                <c:pt idx="18">
                  <c:v>0.3425732022373365</c:v>
                </c:pt>
                <c:pt idx="19">
                  <c:v>0.36478973780100732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35-D845-A26F-918481AC7C56}"/>
            </c:ext>
          </c:extLst>
        </c:ser>
        <c:ser>
          <c:idx val="2"/>
          <c:order val="0"/>
          <c:tx>
            <c:v>NACA 2421 trip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Sheet2!$BH$3:$BH$26</c:f>
              <c:numCache>
                <c:formatCode>General</c:formatCode>
                <c:ptCount val="24"/>
                <c:pt idx="0">
                  <c:v>-0.26925046724743124</c:v>
                </c:pt>
                <c:pt idx="1">
                  <c:v>-9.3595590502703233E-2</c:v>
                </c:pt>
                <c:pt idx="2">
                  <c:v>7.7972729685260714E-2</c:v>
                </c:pt>
                <c:pt idx="3">
                  <c:v>0.24208922602374963</c:v>
                </c:pt>
                <c:pt idx="4">
                  <c:v>0.41667099535152496</c:v>
                </c:pt>
                <c:pt idx="5">
                  <c:v>0.63527177201137042</c:v>
                </c:pt>
                <c:pt idx="6">
                  <c:v>0.99141507343269153</c:v>
                </c:pt>
                <c:pt idx="7">
                  <c:v>1.0819839296869458</c:v>
                </c:pt>
                <c:pt idx="8">
                  <c:v>1.1199672394218996</c:v>
                </c:pt>
                <c:pt idx="9">
                  <c:v>1.1586614599356813</c:v>
                </c:pt>
                <c:pt idx="10">
                  <c:v>1.1982353485252037</c:v>
                </c:pt>
                <c:pt idx="11">
                  <c:v>1.2213305622636592</c:v>
                </c:pt>
                <c:pt idx="12">
                  <c:v>1.2382461040741668</c:v>
                </c:pt>
                <c:pt idx="13">
                  <c:v>1.2494201383974493</c:v>
                </c:pt>
                <c:pt idx="14">
                  <c:v>1.2636116118808425</c:v>
                </c:pt>
                <c:pt idx="15">
                  <c:v>1.2603496498594853</c:v>
                </c:pt>
                <c:pt idx="16">
                  <c:v>1.2634702937140925</c:v>
                </c:pt>
                <c:pt idx="17">
                  <c:v>1.2795751530649151</c:v>
                </c:pt>
                <c:pt idx="18">
                  <c:v>1.2711013195210474</c:v>
                </c:pt>
                <c:pt idx="19">
                  <c:v>1.2548525628302913</c:v>
                </c:pt>
                <c:pt idx="20">
                  <c:v>1.2647725807611341</c:v>
                </c:pt>
                <c:pt idx="21">
                  <c:v>0.73698859701346331</c:v>
                </c:pt>
                <c:pt idx="22">
                  <c:v>0.75116071185662991</c:v>
                </c:pt>
                <c:pt idx="23">
                  <c:v>0.78279758612910022</c:v>
                </c:pt>
              </c:numCache>
            </c:numRef>
          </c:xVal>
          <c:yVal>
            <c:numRef>
              <c:f>Sheet2!$BI$3:$BI$26</c:f>
              <c:numCache>
                <c:formatCode>General</c:formatCode>
                <c:ptCount val="24"/>
                <c:pt idx="0">
                  <c:v>4.4180059358272121E-2</c:v>
                </c:pt>
                <c:pt idx="1">
                  <c:v>3.8821587249341094E-2</c:v>
                </c:pt>
                <c:pt idx="2">
                  <c:v>3.6204220102645443E-2</c:v>
                </c:pt>
                <c:pt idx="3">
                  <c:v>3.5836747905000035E-2</c:v>
                </c:pt>
                <c:pt idx="4">
                  <c:v>3.5770473895759956E-2</c:v>
                </c:pt>
                <c:pt idx="5">
                  <c:v>4.0058106819594284E-2</c:v>
                </c:pt>
                <c:pt idx="6">
                  <c:v>4.8084915626567609E-2</c:v>
                </c:pt>
                <c:pt idx="7">
                  <c:v>5.4155449625262073E-2</c:v>
                </c:pt>
                <c:pt idx="8">
                  <c:v>5.8162779352224601E-2</c:v>
                </c:pt>
                <c:pt idx="9">
                  <c:v>6.4213795495679446E-2</c:v>
                </c:pt>
                <c:pt idx="10">
                  <c:v>7.1159608987370587E-2</c:v>
                </c:pt>
                <c:pt idx="11">
                  <c:v>8.0249824424509064E-2</c:v>
                </c:pt>
                <c:pt idx="12">
                  <c:v>9.2387565825423679E-2</c:v>
                </c:pt>
                <c:pt idx="13">
                  <c:v>0.10706604456712954</c:v>
                </c:pt>
                <c:pt idx="14">
                  <c:v>0.11768439975010664</c:v>
                </c:pt>
                <c:pt idx="15">
                  <c:v>0.14236361556289479</c:v>
                </c:pt>
                <c:pt idx="16">
                  <c:v>0.16156847316327674</c:v>
                </c:pt>
                <c:pt idx="17">
                  <c:v>0.18517331023005051</c:v>
                </c:pt>
                <c:pt idx="18">
                  <c:v>0.19887196535545307</c:v>
                </c:pt>
                <c:pt idx="19">
                  <c:v>0.2174118210108773</c:v>
                </c:pt>
                <c:pt idx="20">
                  <c:v>0.23612842283240359</c:v>
                </c:pt>
                <c:pt idx="21">
                  <c:v>0.395688746543159</c:v>
                </c:pt>
                <c:pt idx="22">
                  <c:v>0.4129705569487665</c:v>
                </c:pt>
                <c:pt idx="23">
                  <c:v>0.43964445821356041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D-3E48-A383-60478E5C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912735"/>
        <c:axId val="2030153903"/>
      </c:scatterChart>
      <c:valAx>
        <c:axId val="187991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53903"/>
        <c:crosses val="autoZero"/>
        <c:crossBetween val="midCat"/>
      </c:valAx>
      <c:valAx>
        <c:axId val="20301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1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7a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8E3F-E84D-899A-E6B92F8BA430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7b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Sheet1!$D$2:$D$3</c:f>
              <c:numCache>
                <c:formatCode>General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-0.21085000000000001</c:v>
                </c:pt>
                <c:pt idx="1">
                  <c:v>1.3244180000000001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8E3F-E84D-899A-E6B92F8BA430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7c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Sheet1!$G$2:$G$38</c:f>
              <c:numCache>
                <c:formatCode>General</c:formatCode>
                <c:ptCount val="37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  <c:pt idx="31">
                  <c:v>10.5</c:v>
                </c:pt>
                <c:pt idx="32">
                  <c:v>11</c:v>
                </c:pt>
                <c:pt idx="33">
                  <c:v>11.5</c:v>
                </c:pt>
                <c:pt idx="34">
                  <c:v>12</c:v>
                </c:pt>
                <c:pt idx="35">
                  <c:v>12.5</c:v>
                </c:pt>
                <c:pt idx="36">
                  <c:v>13</c:v>
                </c:pt>
              </c:numCache>
            </c:numRef>
          </c:xVal>
          <c:yVal>
            <c:numRef>
              <c:f>Sheet1!$H$2:$H$38</c:f>
              <c:numCache>
                <c:formatCode>General</c:formatCode>
                <c:ptCount val="37"/>
                <c:pt idx="0">
                  <c:v>-0.23906910000000001</c:v>
                </c:pt>
                <c:pt idx="1">
                  <c:v>-0.19635659999999999</c:v>
                </c:pt>
                <c:pt idx="2">
                  <c:v>-0.1546912</c:v>
                </c:pt>
                <c:pt idx="3">
                  <c:v>-0.112951</c:v>
                </c:pt>
                <c:pt idx="4">
                  <c:v>-7.1212590000000006E-2</c:v>
                </c:pt>
                <c:pt idx="5">
                  <c:v>-2.9485170000000002E-2</c:v>
                </c:pt>
                <c:pt idx="6">
                  <c:v>1.2220689999999999E-2</c:v>
                </c:pt>
                <c:pt idx="7">
                  <c:v>5.3968389999999998E-2</c:v>
                </c:pt>
                <c:pt idx="8">
                  <c:v>9.5700939999999998E-2</c:v>
                </c:pt>
                <c:pt idx="9">
                  <c:v>0.1374792</c:v>
                </c:pt>
                <c:pt idx="10">
                  <c:v>0.179254</c:v>
                </c:pt>
                <c:pt idx="11">
                  <c:v>0.22101019999999999</c:v>
                </c:pt>
                <c:pt idx="12">
                  <c:v>0.26287640000000001</c:v>
                </c:pt>
                <c:pt idx="13">
                  <c:v>0.30467470000000002</c:v>
                </c:pt>
                <c:pt idx="14">
                  <c:v>0.34648960000000001</c:v>
                </c:pt>
                <c:pt idx="15">
                  <c:v>0.3880363</c:v>
                </c:pt>
                <c:pt idx="16">
                  <c:v>0.42932910000000002</c:v>
                </c:pt>
                <c:pt idx="17">
                  <c:v>0.47040080000000001</c:v>
                </c:pt>
                <c:pt idx="18">
                  <c:v>0.51137730000000003</c:v>
                </c:pt>
                <c:pt idx="19">
                  <c:v>0.55214019999999997</c:v>
                </c:pt>
                <c:pt idx="20">
                  <c:v>0.59273339999999997</c:v>
                </c:pt>
                <c:pt idx="21">
                  <c:v>0.6331987</c:v>
                </c:pt>
                <c:pt idx="22">
                  <c:v>0.67334769999999999</c:v>
                </c:pt>
                <c:pt idx="23">
                  <c:v>0.71324399999999999</c:v>
                </c:pt>
                <c:pt idx="24">
                  <c:v>0.75277360000000004</c:v>
                </c:pt>
                <c:pt idx="25">
                  <c:v>0.79172900000000002</c:v>
                </c:pt>
                <c:pt idx="26">
                  <c:v>0.8320265</c:v>
                </c:pt>
                <c:pt idx="27">
                  <c:v>0.87419769999999997</c:v>
                </c:pt>
                <c:pt idx="28">
                  <c:v>0.91824099999999997</c:v>
                </c:pt>
                <c:pt idx="29">
                  <c:v>0.95997869999999996</c:v>
                </c:pt>
                <c:pt idx="30">
                  <c:v>0.99887119999999996</c:v>
                </c:pt>
                <c:pt idx="31">
                  <c:v>1.0368109999999999</c:v>
                </c:pt>
                <c:pt idx="32">
                  <c:v>1.075456</c:v>
                </c:pt>
                <c:pt idx="33">
                  <c:v>1.114085</c:v>
                </c:pt>
                <c:pt idx="34">
                  <c:v>1.1530830000000001</c:v>
                </c:pt>
                <c:pt idx="35">
                  <c:v>1.1916359999999999</c:v>
                </c:pt>
                <c:pt idx="36">
                  <c:v>1.229053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8E3F-E84D-899A-E6B92F8BA430}"/>
            </c:ext>
          </c:extLst>
        </c:ser>
        <c:ser>
          <c:idx val="4"/>
          <c:order val="3"/>
          <c:tx>
            <c:strRef>
              <c:f>Sheet1!$K$1</c:f>
              <c:strCache>
                <c:ptCount val="1"/>
                <c:pt idx="0">
                  <c:v>7d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Sheet1!$J$2:$J$38</c:f>
              <c:numCache>
                <c:formatCode>General</c:formatCode>
                <c:ptCount val="37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  <c:pt idx="31">
                  <c:v>10.5</c:v>
                </c:pt>
                <c:pt idx="32">
                  <c:v>11</c:v>
                </c:pt>
                <c:pt idx="33">
                  <c:v>11.5</c:v>
                </c:pt>
                <c:pt idx="34">
                  <c:v>12</c:v>
                </c:pt>
                <c:pt idx="35">
                  <c:v>12.5</c:v>
                </c:pt>
                <c:pt idx="36">
                  <c:v>13</c:v>
                </c:pt>
              </c:numCache>
            </c:numRef>
          </c:xVal>
          <c:yVal>
            <c:numRef>
              <c:f>Sheet1!$K$2:$K$38</c:f>
              <c:numCache>
                <c:formatCode>General</c:formatCode>
                <c:ptCount val="37"/>
                <c:pt idx="0">
                  <c:v>-0.23906910000000001</c:v>
                </c:pt>
                <c:pt idx="1">
                  <c:v>-0.19635659999999999</c:v>
                </c:pt>
                <c:pt idx="2">
                  <c:v>-0.1546912</c:v>
                </c:pt>
                <c:pt idx="3">
                  <c:v>-0.112951</c:v>
                </c:pt>
                <c:pt idx="4">
                  <c:v>-7.1212600000000001E-2</c:v>
                </c:pt>
                <c:pt idx="5">
                  <c:v>-2.94852E-2</c:v>
                </c:pt>
                <c:pt idx="6">
                  <c:v>1.2220689999999999E-2</c:v>
                </c:pt>
                <c:pt idx="7">
                  <c:v>5.3968389999999998E-2</c:v>
                </c:pt>
                <c:pt idx="8">
                  <c:v>9.5700939999999998E-2</c:v>
                </c:pt>
                <c:pt idx="9">
                  <c:v>0.1374792</c:v>
                </c:pt>
                <c:pt idx="10">
                  <c:v>0.179254</c:v>
                </c:pt>
                <c:pt idx="11">
                  <c:v>0.22101019999999999</c:v>
                </c:pt>
                <c:pt idx="12">
                  <c:v>0.26287640000000001</c:v>
                </c:pt>
                <c:pt idx="13">
                  <c:v>0.30467470000000002</c:v>
                </c:pt>
                <c:pt idx="14">
                  <c:v>0.34648960000000001</c:v>
                </c:pt>
                <c:pt idx="15">
                  <c:v>0.3880363</c:v>
                </c:pt>
                <c:pt idx="16">
                  <c:v>0.42932910000000002</c:v>
                </c:pt>
                <c:pt idx="17">
                  <c:v>0.47040080000000001</c:v>
                </c:pt>
                <c:pt idx="18">
                  <c:v>0.51137730000000003</c:v>
                </c:pt>
                <c:pt idx="19">
                  <c:v>0.55214019999999997</c:v>
                </c:pt>
                <c:pt idx="20">
                  <c:v>0.59273339999999997</c:v>
                </c:pt>
                <c:pt idx="21">
                  <c:v>0.6331987</c:v>
                </c:pt>
                <c:pt idx="22">
                  <c:v>0.67334769999999999</c:v>
                </c:pt>
                <c:pt idx="23">
                  <c:v>0.71324399999999999</c:v>
                </c:pt>
                <c:pt idx="24">
                  <c:v>0.75277360000000004</c:v>
                </c:pt>
                <c:pt idx="25">
                  <c:v>0.79172900000000002</c:v>
                </c:pt>
                <c:pt idx="26">
                  <c:v>0.8320265</c:v>
                </c:pt>
                <c:pt idx="27">
                  <c:v>0.87419769999999997</c:v>
                </c:pt>
                <c:pt idx="28">
                  <c:v>0.91824099999999997</c:v>
                </c:pt>
                <c:pt idx="29">
                  <c:v>0.95997869999999996</c:v>
                </c:pt>
                <c:pt idx="30">
                  <c:v>0.99887119999999996</c:v>
                </c:pt>
                <c:pt idx="31">
                  <c:v>1.0368109999999999</c:v>
                </c:pt>
                <c:pt idx="32">
                  <c:v>1.075456</c:v>
                </c:pt>
                <c:pt idx="33">
                  <c:v>1.114085</c:v>
                </c:pt>
                <c:pt idx="34">
                  <c:v>1.1530830000000001</c:v>
                </c:pt>
                <c:pt idx="35">
                  <c:v>1.1916359999999999</c:v>
                </c:pt>
                <c:pt idx="36">
                  <c:v>1.229053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8E3F-E84D-899A-E6B92F8BA430}"/>
            </c:ext>
          </c:extLst>
        </c:ser>
        <c:ser>
          <c:idx val="5"/>
          <c:order val="4"/>
          <c:tx>
            <c:strRef>
              <c:f>Sheet1!$N$1</c:f>
              <c:strCache>
                <c:ptCount val="1"/>
                <c:pt idx="0">
                  <c:v>7e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Sheet1!$M$2:$M$58</c:f>
              <c:numCache>
                <c:formatCode>General</c:formatCode>
                <c:ptCount val="57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  <c:pt idx="31">
                  <c:v>10.5</c:v>
                </c:pt>
                <c:pt idx="32">
                  <c:v>11</c:v>
                </c:pt>
                <c:pt idx="33">
                  <c:v>11.5</c:v>
                </c:pt>
                <c:pt idx="34">
                  <c:v>12</c:v>
                </c:pt>
                <c:pt idx="35">
                  <c:v>12.5</c:v>
                </c:pt>
                <c:pt idx="36">
                  <c:v>13</c:v>
                </c:pt>
                <c:pt idx="37">
                  <c:v>13.5</c:v>
                </c:pt>
                <c:pt idx="38">
                  <c:v>14</c:v>
                </c:pt>
                <c:pt idx="39">
                  <c:v>14.5</c:v>
                </c:pt>
                <c:pt idx="40">
                  <c:v>15</c:v>
                </c:pt>
                <c:pt idx="41">
                  <c:v>15.5</c:v>
                </c:pt>
                <c:pt idx="42">
                  <c:v>16</c:v>
                </c:pt>
                <c:pt idx="43">
                  <c:v>16.5</c:v>
                </c:pt>
                <c:pt idx="44">
                  <c:v>17</c:v>
                </c:pt>
                <c:pt idx="45">
                  <c:v>17.5</c:v>
                </c:pt>
                <c:pt idx="46">
                  <c:v>18</c:v>
                </c:pt>
                <c:pt idx="47">
                  <c:v>18.5</c:v>
                </c:pt>
                <c:pt idx="48">
                  <c:v>19</c:v>
                </c:pt>
                <c:pt idx="49">
                  <c:v>19.5</c:v>
                </c:pt>
                <c:pt idx="50">
                  <c:v>20</c:v>
                </c:pt>
                <c:pt idx="51">
                  <c:v>20.5</c:v>
                </c:pt>
                <c:pt idx="52">
                  <c:v>21</c:v>
                </c:pt>
                <c:pt idx="53">
                  <c:v>21.5</c:v>
                </c:pt>
                <c:pt idx="54">
                  <c:v>22</c:v>
                </c:pt>
                <c:pt idx="55">
                  <c:v>22.5</c:v>
                </c:pt>
                <c:pt idx="56">
                  <c:v>23</c:v>
                </c:pt>
              </c:numCache>
            </c:numRef>
          </c:xVal>
          <c:yVal>
            <c:numRef>
              <c:f>Sheet1!$N$2:$N$58</c:f>
              <c:numCache>
                <c:formatCode>General</c:formatCode>
                <c:ptCount val="57"/>
                <c:pt idx="0">
                  <c:v>-0.2372406</c:v>
                </c:pt>
                <c:pt idx="1">
                  <c:v>-0.19459489999999999</c:v>
                </c:pt>
                <c:pt idx="2">
                  <c:v>-0.15329970000000001</c:v>
                </c:pt>
                <c:pt idx="3">
                  <c:v>-0.1119154</c:v>
                </c:pt>
                <c:pt idx="4">
                  <c:v>-7.0471039999999999E-2</c:v>
                </c:pt>
                <c:pt idx="5">
                  <c:v>-2.9121459999999998E-2</c:v>
                </c:pt>
                <c:pt idx="6">
                  <c:v>1.228225E-2</c:v>
                </c:pt>
                <c:pt idx="7">
                  <c:v>5.3697679999999998E-2</c:v>
                </c:pt>
                <c:pt idx="8">
                  <c:v>9.518153E-2</c:v>
                </c:pt>
                <c:pt idx="9">
                  <c:v>0.1365893</c:v>
                </c:pt>
                <c:pt idx="10">
                  <c:v>0.17805560000000001</c:v>
                </c:pt>
                <c:pt idx="11">
                  <c:v>0.21952070000000001</c:v>
                </c:pt>
                <c:pt idx="12">
                  <c:v>0.260965</c:v>
                </c:pt>
                <c:pt idx="13">
                  <c:v>0.30232900000000001</c:v>
                </c:pt>
                <c:pt idx="14">
                  <c:v>0.3436613</c:v>
                </c:pt>
                <c:pt idx="15">
                  <c:v>0.38479409999999997</c:v>
                </c:pt>
                <c:pt idx="16">
                  <c:v>0.42587930000000002</c:v>
                </c:pt>
                <c:pt idx="17">
                  <c:v>0.46671430000000003</c:v>
                </c:pt>
                <c:pt idx="18">
                  <c:v>0.50738830000000001</c:v>
                </c:pt>
                <c:pt idx="19">
                  <c:v>0.54780740000000006</c:v>
                </c:pt>
                <c:pt idx="20">
                  <c:v>0.58789670000000005</c:v>
                </c:pt>
                <c:pt idx="21">
                  <c:v>0.62742520000000002</c:v>
                </c:pt>
                <c:pt idx="22">
                  <c:v>0.66654139999999995</c:v>
                </c:pt>
                <c:pt idx="23">
                  <c:v>0.70567449999999998</c:v>
                </c:pt>
                <c:pt idx="24">
                  <c:v>0.74532290000000001</c:v>
                </c:pt>
                <c:pt idx="25">
                  <c:v>0.7867094</c:v>
                </c:pt>
                <c:pt idx="26">
                  <c:v>0.82870509999999997</c:v>
                </c:pt>
                <c:pt idx="27">
                  <c:v>0.87036069999999999</c:v>
                </c:pt>
                <c:pt idx="28">
                  <c:v>0.91044689999999995</c:v>
                </c:pt>
                <c:pt idx="29">
                  <c:v>0.95016800000000001</c:v>
                </c:pt>
                <c:pt idx="30">
                  <c:v>0.98938539999999997</c:v>
                </c:pt>
                <c:pt idx="31">
                  <c:v>1.0284329999999999</c:v>
                </c:pt>
                <c:pt idx="32">
                  <c:v>1.067296</c:v>
                </c:pt>
                <c:pt idx="33">
                  <c:v>1.1058950000000001</c:v>
                </c:pt>
                <c:pt idx="34">
                  <c:v>1.1444179999999999</c:v>
                </c:pt>
                <c:pt idx="35">
                  <c:v>1.182577</c:v>
                </c:pt>
                <c:pt idx="36">
                  <c:v>1.2205790000000001</c:v>
                </c:pt>
                <c:pt idx="37">
                  <c:v>1.2584630000000001</c:v>
                </c:pt>
                <c:pt idx="38">
                  <c:v>1.295844</c:v>
                </c:pt>
                <c:pt idx="39">
                  <c:v>1.332651</c:v>
                </c:pt>
                <c:pt idx="40">
                  <c:v>1.369194</c:v>
                </c:pt>
                <c:pt idx="41">
                  <c:v>1.4055169999999999</c:v>
                </c:pt>
                <c:pt idx="42">
                  <c:v>1.44156</c:v>
                </c:pt>
                <c:pt idx="43">
                  <c:v>1.4770449999999999</c:v>
                </c:pt>
                <c:pt idx="44">
                  <c:v>1.511255</c:v>
                </c:pt>
                <c:pt idx="45">
                  <c:v>1.5429170000000001</c:v>
                </c:pt>
                <c:pt idx="46">
                  <c:v>1.571367</c:v>
                </c:pt>
                <c:pt idx="47">
                  <c:v>1.5986419999999999</c:v>
                </c:pt>
                <c:pt idx="48">
                  <c:v>1.6254379999999999</c:v>
                </c:pt>
                <c:pt idx="49">
                  <c:v>1.6512150000000001</c:v>
                </c:pt>
                <c:pt idx="50">
                  <c:v>1.6756819999999999</c:v>
                </c:pt>
                <c:pt idx="51">
                  <c:v>1.6984189999999999</c:v>
                </c:pt>
                <c:pt idx="52">
                  <c:v>1.7199979999999999</c:v>
                </c:pt>
                <c:pt idx="53">
                  <c:v>1.7398940000000001</c:v>
                </c:pt>
                <c:pt idx="54">
                  <c:v>1.757484</c:v>
                </c:pt>
                <c:pt idx="55">
                  <c:v>1.77294</c:v>
                </c:pt>
                <c:pt idx="56">
                  <c:v>1.7851490000000001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8E3F-E84D-899A-E6B92F8BA430}"/>
            </c:ext>
          </c:extLst>
        </c:ser>
        <c:ser>
          <c:idx val="6"/>
          <c:order val="5"/>
          <c:tx>
            <c:strRef>
              <c:f>Sheet1!$Q$1</c:f>
              <c:strCache>
                <c:ptCount val="1"/>
                <c:pt idx="0">
                  <c:v>7f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Sheet1!$P$2:$P$60</c:f>
              <c:numCache>
                <c:formatCode>General</c:formatCode>
                <c:ptCount val="5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  <c:pt idx="31">
                  <c:v>10.5</c:v>
                </c:pt>
                <c:pt idx="32">
                  <c:v>11</c:v>
                </c:pt>
                <c:pt idx="33">
                  <c:v>11.5</c:v>
                </c:pt>
                <c:pt idx="34">
                  <c:v>12</c:v>
                </c:pt>
                <c:pt idx="35">
                  <c:v>12.5</c:v>
                </c:pt>
                <c:pt idx="36">
                  <c:v>13</c:v>
                </c:pt>
                <c:pt idx="37">
                  <c:v>13.5</c:v>
                </c:pt>
                <c:pt idx="38">
                  <c:v>14</c:v>
                </c:pt>
                <c:pt idx="39">
                  <c:v>14.5</c:v>
                </c:pt>
                <c:pt idx="40">
                  <c:v>15</c:v>
                </c:pt>
                <c:pt idx="41">
                  <c:v>15.5</c:v>
                </c:pt>
                <c:pt idx="42">
                  <c:v>16</c:v>
                </c:pt>
                <c:pt idx="43">
                  <c:v>16.5</c:v>
                </c:pt>
                <c:pt idx="44">
                  <c:v>17</c:v>
                </c:pt>
                <c:pt idx="45">
                  <c:v>17.5</c:v>
                </c:pt>
                <c:pt idx="46">
                  <c:v>18</c:v>
                </c:pt>
                <c:pt idx="47">
                  <c:v>18.5</c:v>
                </c:pt>
                <c:pt idx="48">
                  <c:v>19</c:v>
                </c:pt>
                <c:pt idx="49">
                  <c:v>19.5</c:v>
                </c:pt>
                <c:pt idx="50">
                  <c:v>20</c:v>
                </c:pt>
                <c:pt idx="51">
                  <c:v>20.5</c:v>
                </c:pt>
                <c:pt idx="52">
                  <c:v>21</c:v>
                </c:pt>
                <c:pt idx="53">
                  <c:v>21.5</c:v>
                </c:pt>
                <c:pt idx="54">
                  <c:v>22</c:v>
                </c:pt>
                <c:pt idx="55">
                  <c:v>22.5</c:v>
                </c:pt>
                <c:pt idx="56">
                  <c:v>23</c:v>
                </c:pt>
                <c:pt idx="57">
                  <c:v>23.5</c:v>
                </c:pt>
                <c:pt idx="58">
                  <c:v>24</c:v>
                </c:pt>
              </c:numCache>
            </c:numRef>
          </c:xVal>
          <c:yVal>
            <c:numRef>
              <c:f>Sheet1!$Q$2:$Q$60</c:f>
              <c:numCache>
                <c:formatCode>General</c:formatCode>
                <c:ptCount val="59"/>
                <c:pt idx="0">
                  <c:v>-0.22989589999999999</c:v>
                </c:pt>
                <c:pt idx="1">
                  <c:v>-0.18855050000000001</c:v>
                </c:pt>
                <c:pt idx="2">
                  <c:v>-0.1484403</c:v>
                </c:pt>
                <c:pt idx="3">
                  <c:v>-0.10831830000000001</c:v>
                </c:pt>
                <c:pt idx="4">
                  <c:v>-6.8212670000000003E-2</c:v>
                </c:pt>
                <c:pt idx="5">
                  <c:v>-2.8106559999999999E-2</c:v>
                </c:pt>
                <c:pt idx="6">
                  <c:v>1.2057180000000001E-2</c:v>
                </c:pt>
                <c:pt idx="7">
                  <c:v>5.2197889999999997E-2</c:v>
                </c:pt>
                <c:pt idx="8">
                  <c:v>9.2344689999999993E-2</c:v>
                </c:pt>
                <c:pt idx="9">
                  <c:v>0.13250519999999999</c:v>
                </c:pt>
                <c:pt idx="10">
                  <c:v>0.1726811</c:v>
                </c:pt>
                <c:pt idx="11">
                  <c:v>0.2128506</c:v>
                </c:pt>
                <c:pt idx="12">
                  <c:v>0.25297530000000001</c:v>
                </c:pt>
                <c:pt idx="13">
                  <c:v>0.29301729999999998</c:v>
                </c:pt>
                <c:pt idx="14">
                  <c:v>0.33298820000000001</c:v>
                </c:pt>
                <c:pt idx="15">
                  <c:v>0.3729015</c:v>
                </c:pt>
                <c:pt idx="16">
                  <c:v>0.41267989999999999</c:v>
                </c:pt>
                <c:pt idx="17">
                  <c:v>0.45227630000000002</c:v>
                </c:pt>
                <c:pt idx="18">
                  <c:v>0.49170140000000001</c:v>
                </c:pt>
                <c:pt idx="19">
                  <c:v>0.53088369999999996</c:v>
                </c:pt>
                <c:pt idx="20">
                  <c:v>0.56965200000000005</c:v>
                </c:pt>
                <c:pt idx="21">
                  <c:v>0.60787119999999994</c:v>
                </c:pt>
                <c:pt idx="22">
                  <c:v>0.6453837</c:v>
                </c:pt>
                <c:pt idx="23">
                  <c:v>0.68280609999999997</c:v>
                </c:pt>
                <c:pt idx="24">
                  <c:v>0.72173279999999995</c:v>
                </c:pt>
                <c:pt idx="25">
                  <c:v>0.76276040000000001</c:v>
                </c:pt>
                <c:pt idx="26">
                  <c:v>0.80479029999999996</c:v>
                </c:pt>
                <c:pt idx="27">
                  <c:v>0.84431219999999996</c:v>
                </c:pt>
                <c:pt idx="28">
                  <c:v>0.88238709999999998</c:v>
                </c:pt>
                <c:pt idx="29">
                  <c:v>0.92024649999999997</c:v>
                </c:pt>
                <c:pt idx="30">
                  <c:v>0.95784950000000002</c:v>
                </c:pt>
                <c:pt idx="31">
                  <c:v>0.99560219999999999</c:v>
                </c:pt>
                <c:pt idx="32">
                  <c:v>1.033307</c:v>
                </c:pt>
                <c:pt idx="33">
                  <c:v>1.070597</c:v>
                </c:pt>
                <c:pt idx="34">
                  <c:v>1.1076820000000001</c:v>
                </c:pt>
                <c:pt idx="35">
                  <c:v>1.144763</c:v>
                </c:pt>
                <c:pt idx="36">
                  <c:v>1.1817279999999999</c:v>
                </c:pt>
                <c:pt idx="37">
                  <c:v>1.2181979999999999</c:v>
                </c:pt>
                <c:pt idx="38">
                  <c:v>1.2540199999999999</c:v>
                </c:pt>
                <c:pt idx="39">
                  <c:v>1.289539</c:v>
                </c:pt>
                <c:pt idx="40">
                  <c:v>1.3248740000000001</c:v>
                </c:pt>
                <c:pt idx="41">
                  <c:v>1.359766</c:v>
                </c:pt>
                <c:pt idx="42">
                  <c:v>1.3939649999999999</c:v>
                </c:pt>
                <c:pt idx="43">
                  <c:v>1.4268339999999999</c:v>
                </c:pt>
                <c:pt idx="44">
                  <c:v>1.457349</c:v>
                </c:pt>
                <c:pt idx="45">
                  <c:v>1.4853259999999999</c:v>
                </c:pt>
                <c:pt idx="46">
                  <c:v>1.5122850000000001</c:v>
                </c:pt>
                <c:pt idx="47">
                  <c:v>1.5385500000000001</c:v>
                </c:pt>
                <c:pt idx="48">
                  <c:v>1.563736</c:v>
                </c:pt>
                <c:pt idx="49">
                  <c:v>1.588001</c:v>
                </c:pt>
                <c:pt idx="50">
                  <c:v>1.6109800000000001</c:v>
                </c:pt>
                <c:pt idx="51">
                  <c:v>1.6322700000000001</c:v>
                </c:pt>
                <c:pt idx="52">
                  <c:v>1.6520999999999999</c:v>
                </c:pt>
                <c:pt idx="53">
                  <c:v>1.6703250000000001</c:v>
                </c:pt>
                <c:pt idx="54">
                  <c:v>1.686409</c:v>
                </c:pt>
                <c:pt idx="55">
                  <c:v>1.7001329999999999</c:v>
                </c:pt>
                <c:pt idx="56">
                  <c:v>1.7109479999999999</c:v>
                </c:pt>
                <c:pt idx="57">
                  <c:v>1.717044</c:v>
                </c:pt>
                <c:pt idx="58">
                  <c:v>1.719422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8E3F-E84D-899A-E6B92F8BA430}"/>
            </c:ext>
          </c:extLst>
        </c:ser>
        <c:ser>
          <c:idx val="0"/>
          <c:order val="6"/>
          <c:tx>
            <c:strRef>
              <c:f>Sheet1!$T$1</c:f>
              <c:strCache>
                <c:ptCount val="1"/>
                <c:pt idx="0">
                  <c:v>7g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Sheet1!$S$2:$S$62</c:f>
              <c:numCache>
                <c:formatCode>General</c:formatCode>
                <c:ptCount val="6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  <c:pt idx="31">
                  <c:v>10.5</c:v>
                </c:pt>
                <c:pt idx="32">
                  <c:v>11</c:v>
                </c:pt>
                <c:pt idx="33">
                  <c:v>11.5</c:v>
                </c:pt>
                <c:pt idx="34">
                  <c:v>12</c:v>
                </c:pt>
                <c:pt idx="35">
                  <c:v>12.5</c:v>
                </c:pt>
                <c:pt idx="36">
                  <c:v>13</c:v>
                </c:pt>
                <c:pt idx="37">
                  <c:v>13.5</c:v>
                </c:pt>
                <c:pt idx="38">
                  <c:v>14</c:v>
                </c:pt>
                <c:pt idx="39">
                  <c:v>14.5</c:v>
                </c:pt>
                <c:pt idx="40">
                  <c:v>15</c:v>
                </c:pt>
                <c:pt idx="41">
                  <c:v>15.5</c:v>
                </c:pt>
                <c:pt idx="42">
                  <c:v>16</c:v>
                </c:pt>
                <c:pt idx="43">
                  <c:v>16.5</c:v>
                </c:pt>
                <c:pt idx="44">
                  <c:v>17</c:v>
                </c:pt>
                <c:pt idx="45">
                  <c:v>17.5</c:v>
                </c:pt>
                <c:pt idx="46">
                  <c:v>18</c:v>
                </c:pt>
                <c:pt idx="47">
                  <c:v>18.5</c:v>
                </c:pt>
                <c:pt idx="48">
                  <c:v>19</c:v>
                </c:pt>
                <c:pt idx="49">
                  <c:v>19.5</c:v>
                </c:pt>
                <c:pt idx="50">
                  <c:v>20</c:v>
                </c:pt>
                <c:pt idx="51">
                  <c:v>20.5</c:v>
                </c:pt>
                <c:pt idx="52">
                  <c:v>21</c:v>
                </c:pt>
                <c:pt idx="53">
                  <c:v>21.5</c:v>
                </c:pt>
                <c:pt idx="54">
                  <c:v>22</c:v>
                </c:pt>
                <c:pt idx="55">
                  <c:v>22.5</c:v>
                </c:pt>
                <c:pt idx="56">
                  <c:v>23</c:v>
                </c:pt>
                <c:pt idx="57">
                  <c:v>23.5</c:v>
                </c:pt>
                <c:pt idx="58">
                  <c:v>24</c:v>
                </c:pt>
                <c:pt idx="59">
                  <c:v>24.5</c:v>
                </c:pt>
                <c:pt idx="60">
                  <c:v>25</c:v>
                </c:pt>
              </c:numCache>
            </c:numRef>
          </c:xVal>
          <c:yVal>
            <c:numRef>
              <c:f>Sheet1!$T$2:$T$62</c:f>
              <c:numCache>
                <c:formatCode>General</c:formatCode>
                <c:ptCount val="61"/>
                <c:pt idx="0">
                  <c:v>-0.21323400000000001</c:v>
                </c:pt>
                <c:pt idx="1">
                  <c:v>-0.17497499999999999</c:v>
                </c:pt>
                <c:pt idx="2">
                  <c:v>-0.13786300000000001</c:v>
                </c:pt>
                <c:pt idx="3">
                  <c:v>-0.1007</c:v>
                </c:pt>
                <c:pt idx="4">
                  <c:v>-6.3535999999999995E-2</c:v>
                </c:pt>
                <c:pt idx="5">
                  <c:v>-2.6370999999999999E-2</c:v>
                </c:pt>
                <c:pt idx="6">
                  <c:v>1.0795000000000001E-2</c:v>
                </c:pt>
                <c:pt idx="7">
                  <c:v>4.7974999999999997E-2</c:v>
                </c:pt>
                <c:pt idx="8">
                  <c:v>8.5167999999999994E-2</c:v>
                </c:pt>
                <c:pt idx="9">
                  <c:v>0.122374</c:v>
                </c:pt>
                <c:pt idx="10">
                  <c:v>0.15959499999999999</c:v>
                </c:pt>
                <c:pt idx="11">
                  <c:v>0.19681999999999999</c:v>
                </c:pt>
                <c:pt idx="12">
                  <c:v>0.234046</c:v>
                </c:pt>
                <c:pt idx="13">
                  <c:v>0.27124999999999999</c:v>
                </c:pt>
                <c:pt idx="14">
                  <c:v>0.30840400000000001</c:v>
                </c:pt>
                <c:pt idx="15">
                  <c:v>0.34548899999999999</c:v>
                </c:pt>
                <c:pt idx="16">
                  <c:v>0.38245099999999999</c:v>
                </c:pt>
                <c:pt idx="17">
                  <c:v>0.41931299999999999</c:v>
                </c:pt>
                <c:pt idx="18">
                  <c:v>0.45604499999999998</c:v>
                </c:pt>
                <c:pt idx="19">
                  <c:v>0.492643</c:v>
                </c:pt>
                <c:pt idx="20">
                  <c:v>0.52907199999999999</c:v>
                </c:pt>
                <c:pt idx="21">
                  <c:v>0.56534399999999996</c:v>
                </c:pt>
                <c:pt idx="22">
                  <c:v>0.60141999999999995</c:v>
                </c:pt>
                <c:pt idx="23">
                  <c:v>0.63722699999999999</c:v>
                </c:pt>
                <c:pt idx="24">
                  <c:v>0.67255299999999996</c:v>
                </c:pt>
                <c:pt idx="25">
                  <c:v>0.70770900000000003</c:v>
                </c:pt>
                <c:pt idx="26">
                  <c:v>0.74309499999999995</c:v>
                </c:pt>
                <c:pt idx="27">
                  <c:v>0.77928900000000001</c:v>
                </c:pt>
                <c:pt idx="28">
                  <c:v>0.81637899999999997</c:v>
                </c:pt>
                <c:pt idx="29">
                  <c:v>0.85431000000000001</c:v>
                </c:pt>
                <c:pt idx="30">
                  <c:v>0.890961</c:v>
                </c:pt>
                <c:pt idx="31">
                  <c:v>0.92707899999999999</c:v>
                </c:pt>
                <c:pt idx="32">
                  <c:v>0.96279899999999996</c:v>
                </c:pt>
                <c:pt idx="33">
                  <c:v>0.99821599999999999</c:v>
                </c:pt>
                <c:pt idx="34">
                  <c:v>1.033677</c:v>
                </c:pt>
                <c:pt idx="35">
                  <c:v>1.0688979999999999</c:v>
                </c:pt>
                <c:pt idx="36">
                  <c:v>1.1040939999999999</c:v>
                </c:pt>
                <c:pt idx="37">
                  <c:v>1.139008</c:v>
                </c:pt>
                <c:pt idx="38">
                  <c:v>1.1736949999999999</c:v>
                </c:pt>
                <c:pt idx="39">
                  <c:v>1.208358</c:v>
                </c:pt>
                <c:pt idx="40">
                  <c:v>1.242766</c:v>
                </c:pt>
                <c:pt idx="41">
                  <c:v>1.276791</c:v>
                </c:pt>
                <c:pt idx="42">
                  <c:v>1.310519</c:v>
                </c:pt>
                <c:pt idx="43">
                  <c:v>1.344114</c:v>
                </c:pt>
                <c:pt idx="44">
                  <c:v>1.3775230000000001</c:v>
                </c:pt>
                <c:pt idx="45">
                  <c:v>1.4106939999999999</c:v>
                </c:pt>
                <c:pt idx="46">
                  <c:v>1.4436659999999999</c:v>
                </c:pt>
                <c:pt idx="47">
                  <c:v>1.475975</c:v>
                </c:pt>
                <c:pt idx="48">
                  <c:v>1.5068859999999999</c:v>
                </c:pt>
                <c:pt idx="49">
                  <c:v>1.5361199999999999</c:v>
                </c:pt>
                <c:pt idx="50">
                  <c:v>1.564028</c:v>
                </c:pt>
                <c:pt idx="51">
                  <c:v>1.5909709999999999</c:v>
                </c:pt>
                <c:pt idx="52">
                  <c:v>1.6169640000000001</c:v>
                </c:pt>
                <c:pt idx="53">
                  <c:v>1.6420330000000001</c:v>
                </c:pt>
                <c:pt idx="54">
                  <c:v>1.6662939999999999</c:v>
                </c:pt>
                <c:pt idx="55">
                  <c:v>1.6900059999999999</c:v>
                </c:pt>
                <c:pt idx="56">
                  <c:v>1.712013</c:v>
                </c:pt>
                <c:pt idx="57">
                  <c:v>1.732569</c:v>
                </c:pt>
                <c:pt idx="58">
                  <c:v>1.7515719999999999</c:v>
                </c:pt>
                <c:pt idx="59">
                  <c:v>1.7688360000000001</c:v>
                </c:pt>
                <c:pt idx="60">
                  <c:v>1.78349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8E3F-E84D-899A-E6B92F8BA430}"/>
            </c:ext>
          </c:extLst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7h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Sheet1!$V$2:$V$55</c:f>
              <c:numCache>
                <c:formatCode>General</c:formatCode>
                <c:ptCount val="54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  <c:pt idx="31">
                  <c:v>10.5</c:v>
                </c:pt>
                <c:pt idx="32">
                  <c:v>11</c:v>
                </c:pt>
                <c:pt idx="33">
                  <c:v>11.5</c:v>
                </c:pt>
                <c:pt idx="34">
                  <c:v>12</c:v>
                </c:pt>
                <c:pt idx="35">
                  <c:v>12.5</c:v>
                </c:pt>
                <c:pt idx="36">
                  <c:v>13</c:v>
                </c:pt>
                <c:pt idx="37">
                  <c:v>13.5</c:v>
                </c:pt>
                <c:pt idx="38">
                  <c:v>14</c:v>
                </c:pt>
                <c:pt idx="39">
                  <c:v>14.5</c:v>
                </c:pt>
                <c:pt idx="40">
                  <c:v>15</c:v>
                </c:pt>
                <c:pt idx="41">
                  <c:v>15.5</c:v>
                </c:pt>
                <c:pt idx="42">
                  <c:v>16</c:v>
                </c:pt>
                <c:pt idx="43">
                  <c:v>16.5</c:v>
                </c:pt>
                <c:pt idx="44">
                  <c:v>17</c:v>
                </c:pt>
                <c:pt idx="45">
                  <c:v>17.5</c:v>
                </c:pt>
                <c:pt idx="46">
                  <c:v>18</c:v>
                </c:pt>
                <c:pt idx="47">
                  <c:v>18.5</c:v>
                </c:pt>
                <c:pt idx="48">
                  <c:v>19</c:v>
                </c:pt>
                <c:pt idx="49">
                  <c:v>19.5</c:v>
                </c:pt>
                <c:pt idx="50">
                  <c:v>20</c:v>
                </c:pt>
                <c:pt idx="51">
                  <c:v>20.5</c:v>
                </c:pt>
                <c:pt idx="52">
                  <c:v>21</c:v>
                </c:pt>
                <c:pt idx="53">
                  <c:v>21.5</c:v>
                </c:pt>
              </c:numCache>
            </c:numRef>
          </c:xVal>
          <c:yVal>
            <c:numRef>
              <c:f>Sheet1!$W$2:$W$55</c:f>
              <c:numCache>
                <c:formatCode>General</c:formatCode>
                <c:ptCount val="54"/>
                <c:pt idx="0">
                  <c:v>-0.25509100000000001</c:v>
                </c:pt>
                <c:pt idx="1">
                  <c:v>-0.20919099999999999</c:v>
                </c:pt>
                <c:pt idx="2">
                  <c:v>-0.164664</c:v>
                </c:pt>
                <c:pt idx="3">
                  <c:v>-0.120078</c:v>
                </c:pt>
                <c:pt idx="4">
                  <c:v>-7.5480000000000005E-2</c:v>
                </c:pt>
                <c:pt idx="5">
                  <c:v>-3.0887999999999999E-2</c:v>
                </c:pt>
                <c:pt idx="6">
                  <c:v>1.3755E-2</c:v>
                </c:pt>
                <c:pt idx="7">
                  <c:v>5.8379E-2</c:v>
                </c:pt>
                <c:pt idx="8">
                  <c:v>0.103021</c:v>
                </c:pt>
                <c:pt idx="9">
                  <c:v>0.14768899999999999</c:v>
                </c:pt>
                <c:pt idx="10">
                  <c:v>0.19237000000000001</c:v>
                </c:pt>
                <c:pt idx="11">
                  <c:v>0.23702699999999999</c:v>
                </c:pt>
                <c:pt idx="12">
                  <c:v>0.28159000000000001</c:v>
                </c:pt>
                <c:pt idx="13">
                  <c:v>0.326011</c:v>
                </c:pt>
                <c:pt idx="14">
                  <c:v>0.37040899999999999</c:v>
                </c:pt>
                <c:pt idx="15">
                  <c:v>0.41472300000000001</c:v>
                </c:pt>
                <c:pt idx="16">
                  <c:v>0.45885799999999999</c:v>
                </c:pt>
                <c:pt idx="17">
                  <c:v>0.50267099999999998</c:v>
                </c:pt>
                <c:pt idx="18">
                  <c:v>0.54605099999999995</c:v>
                </c:pt>
                <c:pt idx="19">
                  <c:v>0.58882699999999999</c:v>
                </c:pt>
                <c:pt idx="20">
                  <c:v>0.63089099999999998</c:v>
                </c:pt>
                <c:pt idx="21">
                  <c:v>0.67309300000000005</c:v>
                </c:pt>
                <c:pt idx="22">
                  <c:v>0.71644099999999999</c:v>
                </c:pt>
                <c:pt idx="23">
                  <c:v>0.76133099999999998</c:v>
                </c:pt>
                <c:pt idx="24">
                  <c:v>0.80801000000000001</c:v>
                </c:pt>
                <c:pt idx="25">
                  <c:v>0.85317299999999996</c:v>
                </c:pt>
                <c:pt idx="26">
                  <c:v>0.89647699999999997</c:v>
                </c:pt>
                <c:pt idx="27">
                  <c:v>0.93806199999999995</c:v>
                </c:pt>
                <c:pt idx="28">
                  <c:v>0.97957399999999994</c:v>
                </c:pt>
                <c:pt idx="29">
                  <c:v>1.0209010000000001</c:v>
                </c:pt>
                <c:pt idx="30">
                  <c:v>1.062168</c:v>
                </c:pt>
                <c:pt idx="31">
                  <c:v>1.1031</c:v>
                </c:pt>
                <c:pt idx="32">
                  <c:v>1.1441490000000001</c:v>
                </c:pt>
                <c:pt idx="33">
                  <c:v>1.184877</c:v>
                </c:pt>
                <c:pt idx="34">
                  <c:v>1.2252419999999999</c:v>
                </c:pt>
                <c:pt idx="35">
                  <c:v>1.265482</c:v>
                </c:pt>
                <c:pt idx="36">
                  <c:v>1.305348</c:v>
                </c:pt>
                <c:pt idx="37">
                  <c:v>1.3442719999999999</c:v>
                </c:pt>
                <c:pt idx="38">
                  <c:v>1.382361</c:v>
                </c:pt>
                <c:pt idx="39">
                  <c:v>1.4203030000000001</c:v>
                </c:pt>
                <c:pt idx="40">
                  <c:v>1.4577690000000001</c:v>
                </c:pt>
                <c:pt idx="41">
                  <c:v>1.4943360000000001</c:v>
                </c:pt>
                <c:pt idx="42">
                  <c:v>1.5289010000000001</c:v>
                </c:pt>
                <c:pt idx="43">
                  <c:v>1.560432</c:v>
                </c:pt>
                <c:pt idx="44">
                  <c:v>1.5881590000000001</c:v>
                </c:pt>
                <c:pt idx="45">
                  <c:v>1.613402</c:v>
                </c:pt>
                <c:pt idx="46">
                  <c:v>1.636941</c:v>
                </c:pt>
                <c:pt idx="47">
                  <c:v>1.659764</c:v>
                </c:pt>
                <c:pt idx="48">
                  <c:v>1.680787</c:v>
                </c:pt>
                <c:pt idx="49">
                  <c:v>1.7006429999999999</c:v>
                </c:pt>
                <c:pt idx="50">
                  <c:v>1.717878</c:v>
                </c:pt>
                <c:pt idx="51">
                  <c:v>1.7321420000000001</c:v>
                </c:pt>
                <c:pt idx="52">
                  <c:v>1.7448440000000001</c:v>
                </c:pt>
                <c:pt idx="53">
                  <c:v>1.753673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8E3F-E84D-899A-E6B92F8B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32399"/>
        <c:axId val="2055434031"/>
      </c:scatterChart>
      <c:valAx>
        <c:axId val="205543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34031"/>
        <c:crosses val="autoZero"/>
        <c:crossBetween val="midCat"/>
      </c:valAx>
      <c:valAx>
        <c:axId val="2055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3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Lift</a:t>
            </a:r>
            <a:r>
              <a:rPr lang="zh-CN" altLang="en-US" baseline="0"/>
              <a:t> </a:t>
            </a:r>
            <a:r>
              <a:rPr lang="en-US" altLang="zh-CN" baseline="0"/>
              <a:t>curve</a:t>
            </a:r>
            <a:r>
              <a:rPr lang="zh-CN" altLang="en-US" baseline="0"/>
              <a:t> </a:t>
            </a:r>
            <a:r>
              <a:rPr lang="en-US" altLang="zh-CN" baseline="0"/>
              <a:t>from</a:t>
            </a:r>
            <a:r>
              <a:rPr lang="zh-CN" altLang="en-US" baseline="0"/>
              <a:t> </a:t>
            </a:r>
            <a:r>
              <a:rPr lang="en-US" altLang="zh-CN" baseline="0"/>
              <a:t>TAT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NACA 2406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Data!$F$61:$F$89</c:f>
              <c:numCache>
                <c:formatCode>General</c:formatCode>
                <c:ptCount val="29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2-574D-876A-8F17E12AD6D8}"/>
            </c:ext>
          </c:extLst>
        </c:ser>
        <c:ser>
          <c:idx val="1"/>
          <c:order val="1"/>
          <c:tx>
            <c:v>NACA 2409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Data!$F$61:$F$89</c:f>
              <c:numCache>
                <c:formatCode>General</c:formatCode>
                <c:ptCount val="29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2-574D-876A-8F17E12AD6D8}"/>
            </c:ext>
          </c:extLst>
        </c:ser>
        <c:ser>
          <c:idx val="5"/>
          <c:order val="2"/>
          <c:tx>
            <c:v>NACA 2412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Data!$F$61:$F$89</c:f>
              <c:numCache>
                <c:formatCode>General</c:formatCode>
                <c:ptCount val="29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F2-574D-876A-8F17E12AD6D8}"/>
            </c:ext>
          </c:extLst>
        </c:ser>
        <c:ser>
          <c:idx val="2"/>
          <c:order val="3"/>
          <c:tx>
            <c:v>NACA 2415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Data!$F$61:$F$89</c:f>
              <c:numCache>
                <c:formatCode>General</c:formatCode>
                <c:ptCount val="29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2-574D-876A-8F17E12AD6D8}"/>
            </c:ext>
          </c:extLst>
        </c:ser>
        <c:ser>
          <c:idx val="3"/>
          <c:order val="4"/>
          <c:tx>
            <c:v>NACA 2418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Data!$F$61:$F$89</c:f>
              <c:numCache>
                <c:formatCode>General</c:formatCode>
                <c:ptCount val="29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F2-574D-876A-8F17E12AD6D8}"/>
            </c:ext>
          </c:extLst>
        </c:ser>
        <c:ser>
          <c:idx val="4"/>
          <c:order val="5"/>
          <c:tx>
            <c:v>NACA 2421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Data!$F$61:$F$89</c:f>
              <c:numCache>
                <c:formatCode>General</c:formatCode>
                <c:ptCount val="29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F2-574D-876A-8F17E12AD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38815"/>
        <c:axId val="1348404127"/>
      </c:scatterChart>
      <c:valAx>
        <c:axId val="128203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attack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04127"/>
        <c:crosses val="autoZero"/>
        <c:crossBetween val="midCat"/>
      </c:valAx>
      <c:valAx>
        <c:axId val="1348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3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Lift</a:t>
            </a:r>
            <a:r>
              <a:rPr lang="zh-CN" altLang="en-US" baseline="0"/>
              <a:t> </a:t>
            </a:r>
            <a:r>
              <a:rPr lang="en-US" altLang="zh-CN" baseline="0"/>
              <a:t>curve</a:t>
            </a:r>
            <a:r>
              <a:rPr lang="zh-CN" altLang="en-US" baseline="0"/>
              <a:t> </a:t>
            </a:r>
            <a:r>
              <a:rPr lang="en-US" altLang="zh-CN" baseline="0"/>
              <a:t>from</a:t>
            </a:r>
            <a:r>
              <a:rPr lang="zh-CN" altLang="en-US" baseline="0"/>
              <a:t> </a:t>
            </a:r>
            <a:r>
              <a:rPr lang="en-US" altLang="zh-CN" baseline="0"/>
              <a:t>experiments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NACA 2406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Data!$AH$3:$AH$26</c:f>
              <c:numCache>
                <c:formatCode>General</c:formatCode>
                <c:ptCount val="24"/>
                <c:pt idx="0">
                  <c:v>-0.58171322469083331</c:v>
                </c:pt>
                <c:pt idx="1">
                  <c:v>-0.30833330432285239</c:v>
                </c:pt>
                <c:pt idx="2">
                  <c:v>-0.10260914274330203</c:v>
                </c:pt>
                <c:pt idx="3">
                  <c:v>0.10057528472250016</c:v>
                </c:pt>
                <c:pt idx="4">
                  <c:v>0.36144875083484668</c:v>
                </c:pt>
                <c:pt idx="5">
                  <c:v>0.6170534219096292</c:v>
                </c:pt>
                <c:pt idx="6">
                  <c:v>0.8077883781449039</c:v>
                </c:pt>
                <c:pt idx="7">
                  <c:v>0.97442959122960182</c:v>
                </c:pt>
                <c:pt idx="8">
                  <c:v>1.0712032595340797</c:v>
                </c:pt>
                <c:pt idx="9">
                  <c:v>1.1269999842775658</c:v>
                </c:pt>
                <c:pt idx="10">
                  <c:v>1.1410888685144698</c:v>
                </c:pt>
                <c:pt idx="11">
                  <c:v>1.1191870437857858</c:v>
                </c:pt>
                <c:pt idx="12">
                  <c:v>1.0666115848110316</c:v>
                </c:pt>
                <c:pt idx="13">
                  <c:v>1.0305283681782393</c:v>
                </c:pt>
                <c:pt idx="14">
                  <c:v>1.0117446142021451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1-3C4B-9100-0F81FD7BF118}"/>
            </c:ext>
          </c:extLst>
        </c:ser>
        <c:ser>
          <c:idx val="1"/>
          <c:order val="1"/>
          <c:tx>
            <c:v>NACA 2409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Data!$AJ$3:$AJ$26</c:f>
              <c:numCache>
                <c:formatCode>General</c:formatCode>
                <c:ptCount val="24"/>
                <c:pt idx="0">
                  <c:v>-0.43963302063304205</c:v>
                </c:pt>
                <c:pt idx="1">
                  <c:v>-0.27384066627502535</c:v>
                </c:pt>
                <c:pt idx="2">
                  <c:v>-4.7486442783019028E-2</c:v>
                </c:pt>
                <c:pt idx="3">
                  <c:v>0.23486892154249792</c:v>
                </c:pt>
                <c:pt idx="4">
                  <c:v>0.45523423958180836</c:v>
                </c:pt>
                <c:pt idx="5">
                  <c:v>0.67135096330370925</c:v>
                </c:pt>
                <c:pt idx="7">
                  <c:v>1.0161217411717314</c:v>
                </c:pt>
                <c:pt idx="8">
                  <c:v>1.0747906071227276</c:v>
                </c:pt>
                <c:pt idx="9">
                  <c:v>1.125293595548517</c:v>
                </c:pt>
                <c:pt idx="10">
                  <c:v>1.1583980375705936</c:v>
                </c:pt>
                <c:pt idx="11">
                  <c:v>1.0928968148494085</c:v>
                </c:pt>
                <c:pt idx="12">
                  <c:v>0.99029070269010577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1-3C4B-9100-0F81FD7BF118}"/>
            </c:ext>
          </c:extLst>
        </c:ser>
        <c:ser>
          <c:idx val="2"/>
          <c:order val="2"/>
          <c:tx>
            <c:v>NACA 2412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Data!$AL$3:$AL$26</c:f>
              <c:numCache>
                <c:formatCode>General</c:formatCode>
                <c:ptCount val="24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1-3C4B-9100-0F81FD7BF118}"/>
            </c:ext>
          </c:extLst>
        </c:ser>
        <c:ser>
          <c:idx val="3"/>
          <c:order val="3"/>
          <c:tx>
            <c:v>NACA 2415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Data!$AN$3:$AN$26</c:f>
              <c:numCache>
                <c:formatCode>General</c:formatCode>
                <c:ptCount val="24"/>
                <c:pt idx="0">
                  <c:v>-0.53518704507306958</c:v>
                </c:pt>
                <c:pt idx="1">
                  <c:v>-0.20921767679667991</c:v>
                </c:pt>
                <c:pt idx="2">
                  <c:v>2.0424944598013538E-2</c:v>
                </c:pt>
                <c:pt idx="3">
                  <c:v>0.21559410197499979</c:v>
                </c:pt>
                <c:pt idx="4">
                  <c:v>0.5143313551198424</c:v>
                </c:pt>
                <c:pt idx="5">
                  <c:v>0.74105893949997159</c:v>
                </c:pt>
                <c:pt idx="6">
                  <c:v>0.92790873976976074</c:v>
                </c:pt>
                <c:pt idx="7">
                  <c:v>1.123108475336495</c:v>
                </c:pt>
                <c:pt idx="8">
                  <c:v>1.2062690603917283</c:v>
                </c:pt>
                <c:pt idx="9">
                  <c:v>1.2753402834128249</c:v>
                </c:pt>
                <c:pt idx="10">
                  <c:v>1.3215454844923287</c:v>
                </c:pt>
                <c:pt idx="11">
                  <c:v>1.3541378838960818</c:v>
                </c:pt>
                <c:pt idx="12">
                  <c:v>1.3829380900672708</c:v>
                </c:pt>
                <c:pt idx="13">
                  <c:v>1.3928049828516236</c:v>
                </c:pt>
                <c:pt idx="14">
                  <c:v>1.3980451130991294</c:v>
                </c:pt>
                <c:pt idx="15">
                  <c:v>0.79184988442751758</c:v>
                </c:pt>
                <c:pt idx="16">
                  <c:v>0.79457627955501253</c:v>
                </c:pt>
                <c:pt idx="17">
                  <c:v>0.80460710924502932</c:v>
                </c:pt>
                <c:pt idx="18">
                  <c:v>0.8051417492636066</c:v>
                </c:pt>
                <c:pt idx="19">
                  <c:v>0.81623385050908437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1-3C4B-9100-0F81FD7BF118}"/>
            </c:ext>
          </c:extLst>
        </c:ser>
        <c:ser>
          <c:idx val="4"/>
          <c:order val="4"/>
          <c:tx>
            <c:v>NACA 2418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Data!$AP$3:$AP$26</c:f>
              <c:numCache>
                <c:formatCode>General</c:formatCode>
                <c:ptCount val="24"/>
                <c:pt idx="0">
                  <c:v>-0.31742936120677784</c:v>
                </c:pt>
                <c:pt idx="1">
                  <c:v>-0.10758504912417939</c:v>
                </c:pt>
                <c:pt idx="2">
                  <c:v>8.2940016375496459E-2</c:v>
                </c:pt>
                <c:pt idx="3">
                  <c:v>0.29914101886374977</c:v>
                </c:pt>
                <c:pt idx="4">
                  <c:v>0.53701763874368247</c:v>
                </c:pt>
                <c:pt idx="5">
                  <c:v>0.86471457830085008</c:v>
                </c:pt>
                <c:pt idx="6">
                  <c:v>1.1977445434604008</c:v>
                </c:pt>
                <c:pt idx="7">
                  <c:v>1.2732422551527576</c:v>
                </c:pt>
                <c:pt idx="9">
                  <c:v>1.3939538066526003</c:v>
                </c:pt>
                <c:pt idx="10">
                  <c:v>1.3900639785952418</c:v>
                </c:pt>
                <c:pt idx="11">
                  <c:v>1.4407427715691361</c:v>
                </c:pt>
                <c:pt idx="12">
                  <c:v>1.45754373875896</c:v>
                </c:pt>
                <c:pt idx="13">
                  <c:v>1.4816255390164061</c:v>
                </c:pt>
                <c:pt idx="14">
                  <c:v>1.4636492186347705</c:v>
                </c:pt>
                <c:pt idx="15">
                  <c:v>1.4795851957669401</c:v>
                </c:pt>
                <c:pt idx="16">
                  <c:v>1.4563118055866955</c:v>
                </c:pt>
                <c:pt idx="17">
                  <c:v>0.75737057697069998</c:v>
                </c:pt>
                <c:pt idx="18">
                  <c:v>0.75755024232690771</c:v>
                </c:pt>
                <c:pt idx="19">
                  <c:v>0.77120703904747856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D1-3C4B-9100-0F81FD7BF118}"/>
            </c:ext>
          </c:extLst>
        </c:ser>
        <c:ser>
          <c:idx val="5"/>
          <c:order val="5"/>
          <c:tx>
            <c:v>NACA 2421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Data!$AR$3:$AR$26</c:f>
              <c:numCache>
                <c:formatCode>General</c:formatCode>
                <c:ptCount val="24"/>
                <c:pt idx="0">
                  <c:v>-0.3527513945763035</c:v>
                </c:pt>
                <c:pt idx="1">
                  <c:v>-0.15941218782960312</c:v>
                </c:pt>
                <c:pt idx="2">
                  <c:v>3.2683655379075471E-2</c:v>
                </c:pt>
                <c:pt idx="3">
                  <c:v>0.22513094633749925</c:v>
                </c:pt>
                <c:pt idx="4">
                  <c:v>0.44102294339297288</c:v>
                </c:pt>
                <c:pt idx="5">
                  <c:v>0.67902699592671345</c:v>
                </c:pt>
                <c:pt idx="6">
                  <c:v>1.0525274433794796</c:v>
                </c:pt>
                <c:pt idx="7">
                  <c:v>1.1829564625975846</c:v>
                </c:pt>
                <c:pt idx="8">
                  <c:v>1.2374342953408615</c:v>
                </c:pt>
                <c:pt idx="9">
                  <c:v>1.292871646877537</c:v>
                </c:pt>
                <c:pt idx="10">
                  <c:v>1.359392176917434</c:v>
                </c:pt>
                <c:pt idx="11">
                  <c:v>1.4128272582602384</c:v>
                </c:pt>
                <c:pt idx="12">
                  <c:v>1.4477566195067033</c:v>
                </c:pt>
                <c:pt idx="13">
                  <c:v>1.4821689790580435</c:v>
                </c:pt>
                <c:pt idx="14">
                  <c:v>1.5073146053756705</c:v>
                </c:pt>
                <c:pt idx="15">
                  <c:v>1.5219141098425777</c:v>
                </c:pt>
                <c:pt idx="16">
                  <c:v>1.5147706292649987</c:v>
                </c:pt>
                <c:pt idx="17">
                  <c:v>1.5159702626628282</c:v>
                </c:pt>
                <c:pt idx="18">
                  <c:v>1.4901971254123303</c:v>
                </c:pt>
                <c:pt idx="19">
                  <c:v>0.70818475639527545</c:v>
                </c:pt>
                <c:pt idx="20">
                  <c:v>0.71307806298283816</c:v>
                </c:pt>
                <c:pt idx="21">
                  <c:v>0.71627627697172269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D1-3C4B-9100-0F81FD7B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738287"/>
        <c:axId val="1373466495"/>
      </c:scatterChart>
      <c:valAx>
        <c:axId val="136973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attack</a:t>
                </a:r>
                <a:r>
                  <a:rPr lang="zh-CN" altLang="en-US"/>
                  <a:t> </a:t>
                </a:r>
                <a:r>
                  <a:rPr lang="en-US" altLang="zh-CN"/>
                  <a:t>(degree)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66495"/>
        <c:crosses val="autoZero"/>
        <c:crossBetween val="midCat"/>
      </c:valAx>
      <c:valAx>
        <c:axId val="13734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3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  <a:r>
              <a:rPr lang="zh-CN"/>
              <a:t> </a:t>
            </a:r>
            <a:r>
              <a:rPr lang="en-US"/>
              <a:t>curve</a:t>
            </a:r>
            <a:r>
              <a:rPr lang="zh-CN"/>
              <a:t> </a:t>
            </a:r>
            <a:r>
              <a:rPr lang="en-US" altLang="zh-CN"/>
              <a:t>from</a:t>
            </a:r>
            <a:r>
              <a:rPr lang="zh-CN" altLang="en-US"/>
              <a:t> </a:t>
            </a:r>
            <a:r>
              <a:rPr lang="en-US" altLang="zh-CN"/>
              <a:t>numerical</a:t>
            </a:r>
            <a:r>
              <a:rPr lang="zh-CN" altLang="en-US" baseline="0"/>
              <a:t> </a:t>
            </a:r>
            <a:r>
              <a:rPr lang="en-US" altLang="zh-CN" baseline="0"/>
              <a:t>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NACA 2406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Data!$AW$34:$AW$84</c:f>
              <c:numCache>
                <c:formatCode>General</c:formatCode>
                <c:ptCount val="5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</c:numCache>
            </c:numRef>
          </c:xVal>
          <c:yVal>
            <c:numRef>
              <c:f>Data!$AX$34:$AX$84</c:f>
              <c:numCache>
                <c:formatCode>General</c:formatCode>
                <c:ptCount val="51"/>
                <c:pt idx="0">
                  <c:v>-0.29301959999999999</c:v>
                </c:pt>
                <c:pt idx="1">
                  <c:v>-0.2261677</c:v>
                </c:pt>
                <c:pt idx="2">
                  <c:v>-0.17285980000000001</c:v>
                </c:pt>
                <c:pt idx="3">
                  <c:v>-0.1212415</c:v>
                </c:pt>
                <c:pt idx="4">
                  <c:v>-6.5778569999999995E-2</c:v>
                </c:pt>
                <c:pt idx="5">
                  <c:v>-1.563078E-2</c:v>
                </c:pt>
                <c:pt idx="6">
                  <c:v>3.3828360000000002E-2</c:v>
                </c:pt>
                <c:pt idx="7">
                  <c:v>8.2856520000000003E-2</c:v>
                </c:pt>
                <c:pt idx="8">
                  <c:v>0.13114960000000001</c:v>
                </c:pt>
                <c:pt idx="9">
                  <c:v>0.2183409</c:v>
                </c:pt>
                <c:pt idx="10">
                  <c:v>0.31226199999999998</c:v>
                </c:pt>
                <c:pt idx="11">
                  <c:v>0.39791379999999998</c:v>
                </c:pt>
                <c:pt idx="12">
                  <c:v>0.47036869999999997</c:v>
                </c:pt>
                <c:pt idx="13">
                  <c:v>0.52829749999999998</c:v>
                </c:pt>
                <c:pt idx="14">
                  <c:v>0.57841520000000002</c:v>
                </c:pt>
                <c:pt idx="15">
                  <c:v>0.62240620000000002</c:v>
                </c:pt>
                <c:pt idx="16">
                  <c:v>0.66549250000000004</c:v>
                </c:pt>
                <c:pt idx="17">
                  <c:v>0.69097909999999996</c:v>
                </c:pt>
                <c:pt idx="18">
                  <c:v>0.73290299999999997</c:v>
                </c:pt>
                <c:pt idx="19">
                  <c:v>0.78011640000000004</c:v>
                </c:pt>
                <c:pt idx="20">
                  <c:v>0.83099920000000005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4-5B42-983D-BFB3AB87AA30}"/>
            </c:ext>
          </c:extLst>
        </c:ser>
        <c:ser>
          <c:idx val="1"/>
          <c:order val="1"/>
          <c:tx>
            <c:v>NACA 2409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Data!$AZ$34:$AZ$88</c:f>
              <c:numCache>
                <c:formatCode>General</c:formatCode>
                <c:ptCount val="5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</c:numCache>
            </c:numRef>
          </c:xVal>
          <c:yVal>
            <c:numRef>
              <c:f>Data!$BA$34:$BA$88</c:f>
              <c:numCache>
                <c:formatCode>General</c:formatCode>
                <c:ptCount val="55"/>
                <c:pt idx="0">
                  <c:v>-0.32509320000000003</c:v>
                </c:pt>
                <c:pt idx="1">
                  <c:v>-0.27626440000000002</c:v>
                </c:pt>
                <c:pt idx="2">
                  <c:v>-0.2259178</c:v>
                </c:pt>
                <c:pt idx="3">
                  <c:v>-0.17503730000000001</c:v>
                </c:pt>
                <c:pt idx="4">
                  <c:v>-0.10703</c:v>
                </c:pt>
                <c:pt idx="5">
                  <c:v>-2.3217399999999999E-2</c:v>
                </c:pt>
                <c:pt idx="6">
                  <c:v>6.6381759999999998E-2</c:v>
                </c:pt>
                <c:pt idx="7">
                  <c:v>0.1556409</c:v>
                </c:pt>
                <c:pt idx="8">
                  <c:v>0.2418072</c:v>
                </c:pt>
                <c:pt idx="9">
                  <c:v>0.31682539999999998</c:v>
                </c:pt>
                <c:pt idx="10">
                  <c:v>0.38105040000000001</c:v>
                </c:pt>
                <c:pt idx="11">
                  <c:v>0.4344596</c:v>
                </c:pt>
                <c:pt idx="12">
                  <c:v>0.48618990000000001</c:v>
                </c:pt>
                <c:pt idx="13">
                  <c:v>0.53708140000000004</c:v>
                </c:pt>
                <c:pt idx="14">
                  <c:v>0.58767199999999997</c:v>
                </c:pt>
                <c:pt idx="15">
                  <c:v>0.63751469999999999</c:v>
                </c:pt>
                <c:pt idx="16">
                  <c:v>0.68667339999999999</c:v>
                </c:pt>
                <c:pt idx="17">
                  <c:v>0.73489819999999995</c:v>
                </c:pt>
                <c:pt idx="18">
                  <c:v>0.78213569999999999</c:v>
                </c:pt>
                <c:pt idx="19">
                  <c:v>0.82720839999999995</c:v>
                </c:pt>
                <c:pt idx="20">
                  <c:v>0.86406150000000004</c:v>
                </c:pt>
                <c:pt idx="21">
                  <c:v>0.8925071</c:v>
                </c:pt>
                <c:pt idx="22">
                  <c:v>0.92735909999999999</c:v>
                </c:pt>
                <c:pt idx="23">
                  <c:v>0.96723320000000002</c:v>
                </c:pt>
                <c:pt idx="24">
                  <c:v>1.0088919999999999</c:v>
                </c:pt>
                <c:pt idx="25">
                  <c:v>1.0540860000000001</c:v>
                </c:pt>
                <c:pt idx="26">
                  <c:v>1.095086</c:v>
                </c:pt>
                <c:pt idx="27">
                  <c:v>1.123176</c:v>
                </c:pt>
                <c:pt idx="28">
                  <c:v>1.1403289999999999</c:v>
                </c:pt>
                <c:pt idx="29">
                  <c:v>1.137432</c:v>
                </c:pt>
                <c:pt idx="30">
                  <c:v>1.1106229999999999</c:v>
                </c:pt>
                <c:pt idx="31">
                  <c:v>1.0700750000000001</c:v>
                </c:pt>
                <c:pt idx="32">
                  <c:v>1.0253699999999999</c:v>
                </c:pt>
                <c:pt idx="33">
                  <c:v>0.98079320000000003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4-5B42-983D-BFB3AB87AA30}"/>
            </c:ext>
          </c:extLst>
        </c:ser>
        <c:ser>
          <c:idx val="2"/>
          <c:order val="2"/>
          <c:tx>
            <c:v>NACA 2412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Data!$BC$34:$BC$87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23</c:v>
                </c:pt>
              </c:numCache>
            </c:numRef>
          </c:xVal>
          <c:yVal>
            <c:numRef>
              <c:f>Data!$BD$34:$BD$87</c:f>
              <c:numCache>
                <c:formatCode>General</c:formatCode>
                <c:ptCount val="54"/>
                <c:pt idx="0">
                  <c:v>-0.33922269999999999</c:v>
                </c:pt>
                <c:pt idx="1">
                  <c:v>-0.25972650000000003</c:v>
                </c:pt>
                <c:pt idx="2">
                  <c:v>-0.18209719999999999</c:v>
                </c:pt>
                <c:pt idx="3">
                  <c:v>-9.9988240000000006E-2</c:v>
                </c:pt>
                <c:pt idx="4">
                  <c:v>-3.4060319999999998E-2</c:v>
                </c:pt>
                <c:pt idx="5">
                  <c:v>2.9596770000000001E-2</c:v>
                </c:pt>
                <c:pt idx="6">
                  <c:v>0.1152128</c:v>
                </c:pt>
                <c:pt idx="7">
                  <c:v>0.22081880000000001</c:v>
                </c:pt>
                <c:pt idx="8">
                  <c:v>0.33128940000000001</c:v>
                </c:pt>
                <c:pt idx="9">
                  <c:v>0.37789479999999998</c:v>
                </c:pt>
                <c:pt idx="10">
                  <c:v>0.42255350000000003</c:v>
                </c:pt>
                <c:pt idx="11">
                  <c:v>0.46881299999999998</c:v>
                </c:pt>
                <c:pt idx="12">
                  <c:v>0.51630690000000001</c:v>
                </c:pt>
                <c:pt idx="13">
                  <c:v>0.56436889999999995</c:v>
                </c:pt>
                <c:pt idx="14">
                  <c:v>0.61216680000000001</c:v>
                </c:pt>
                <c:pt idx="15">
                  <c:v>0.65929110000000002</c:v>
                </c:pt>
                <c:pt idx="16">
                  <c:v>0.70654980000000001</c:v>
                </c:pt>
                <c:pt idx="17">
                  <c:v>0.75372170000000005</c:v>
                </c:pt>
                <c:pt idx="18">
                  <c:v>0.80064659999999999</c:v>
                </c:pt>
                <c:pt idx="19">
                  <c:v>0.8471708</c:v>
                </c:pt>
                <c:pt idx="20">
                  <c:v>0.89206890000000005</c:v>
                </c:pt>
                <c:pt idx="21">
                  <c:v>0.93537479999999995</c:v>
                </c:pt>
                <c:pt idx="22">
                  <c:v>0.97593300000000005</c:v>
                </c:pt>
                <c:pt idx="23">
                  <c:v>1.0114460000000001</c:v>
                </c:pt>
                <c:pt idx="24">
                  <c:v>1.0415380000000001</c:v>
                </c:pt>
                <c:pt idx="25">
                  <c:v>1.0668930000000001</c:v>
                </c:pt>
                <c:pt idx="26">
                  <c:v>1.0942350000000001</c:v>
                </c:pt>
                <c:pt idx="27">
                  <c:v>1.119232</c:v>
                </c:pt>
                <c:pt idx="28">
                  <c:v>1.1439170000000001</c:v>
                </c:pt>
                <c:pt idx="29">
                  <c:v>1.1718789999999999</c:v>
                </c:pt>
                <c:pt idx="30">
                  <c:v>1.200205</c:v>
                </c:pt>
                <c:pt idx="31">
                  <c:v>1.2288619999999999</c:v>
                </c:pt>
                <c:pt idx="32">
                  <c:v>1.2457640000000001</c:v>
                </c:pt>
                <c:pt idx="33">
                  <c:v>1.2665930000000001</c:v>
                </c:pt>
                <c:pt idx="34">
                  <c:v>1.2746200000000001</c:v>
                </c:pt>
                <c:pt idx="35">
                  <c:v>1.2639039999999999</c:v>
                </c:pt>
                <c:pt idx="36">
                  <c:v>1.241805</c:v>
                </c:pt>
                <c:pt idx="37">
                  <c:v>1.207055</c:v>
                </c:pt>
                <c:pt idx="38">
                  <c:v>1.158072</c:v>
                </c:pt>
                <c:pt idx="39">
                  <c:v>1.0918909999999999</c:v>
                </c:pt>
                <c:pt idx="40">
                  <c:v>0.9957878</c:v>
                </c:pt>
                <c:pt idx="41">
                  <c:v>0.8363756</c:v>
                </c:pt>
                <c:pt idx="42">
                  <c:v>0.85574550000000005</c:v>
                </c:pt>
                <c:pt idx="43">
                  <c:v>0.86492409999999997</c:v>
                </c:pt>
                <c:pt idx="44">
                  <c:v>0.87842989999999999</c:v>
                </c:pt>
                <c:pt idx="45">
                  <c:v>0.91090000000000004</c:v>
                </c:pt>
                <c:pt idx="46">
                  <c:v>0.90300170000000002</c:v>
                </c:pt>
                <c:pt idx="47">
                  <c:v>0.9145875</c:v>
                </c:pt>
                <c:pt idx="48">
                  <c:v>0.93357679999999998</c:v>
                </c:pt>
                <c:pt idx="49">
                  <c:v>0.95724699999999996</c:v>
                </c:pt>
                <c:pt idx="50">
                  <c:v>0.96159669999999997</c:v>
                </c:pt>
                <c:pt idx="51">
                  <c:v>0.97053809999999996</c:v>
                </c:pt>
                <c:pt idx="52">
                  <c:v>0.98531270000000004</c:v>
                </c:pt>
                <c:pt idx="53">
                  <c:v>1.0008049999999999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4-5B42-983D-BFB3AB87AA30}"/>
            </c:ext>
          </c:extLst>
        </c:ser>
        <c:ser>
          <c:idx val="3"/>
          <c:order val="3"/>
          <c:tx>
            <c:v>NACA 2415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Data!$BF$34:$BF$87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23</c:v>
                </c:pt>
              </c:numCache>
            </c:numRef>
          </c:xVal>
          <c:yVal>
            <c:numRef>
              <c:f>Data!$BG$34:$BG$87</c:f>
              <c:numCache>
                <c:formatCode>General</c:formatCode>
                <c:ptCount val="54"/>
                <c:pt idx="0">
                  <c:v>-0.2705978</c:v>
                </c:pt>
                <c:pt idx="1">
                  <c:v>-0.19671179999999999</c:v>
                </c:pt>
                <c:pt idx="2">
                  <c:v>-0.12037680000000001</c:v>
                </c:pt>
                <c:pt idx="3">
                  <c:v>-6.2047409999999997E-2</c:v>
                </c:pt>
                <c:pt idx="4">
                  <c:v>-4.2677690000000002E-3</c:v>
                </c:pt>
                <c:pt idx="5">
                  <c:v>5.4229159999999998E-2</c:v>
                </c:pt>
                <c:pt idx="6">
                  <c:v>0.1096601</c:v>
                </c:pt>
                <c:pt idx="7">
                  <c:v>0.1620905</c:v>
                </c:pt>
                <c:pt idx="8">
                  <c:v>0.22311780000000001</c:v>
                </c:pt>
                <c:pt idx="9">
                  <c:v>0.30325410000000003</c:v>
                </c:pt>
                <c:pt idx="10">
                  <c:v>0.39639999999999997</c:v>
                </c:pt>
                <c:pt idx="11">
                  <c:v>0.4978301</c:v>
                </c:pt>
                <c:pt idx="12">
                  <c:v>0.5795245</c:v>
                </c:pt>
                <c:pt idx="13">
                  <c:v>0.62157819999999997</c:v>
                </c:pt>
                <c:pt idx="14">
                  <c:v>0.66340429999999995</c:v>
                </c:pt>
                <c:pt idx="15">
                  <c:v>0.70569009999999999</c:v>
                </c:pt>
                <c:pt idx="16">
                  <c:v>0.7483109</c:v>
                </c:pt>
                <c:pt idx="17">
                  <c:v>0.79127219999999998</c:v>
                </c:pt>
                <c:pt idx="18">
                  <c:v>0.83439770000000002</c:v>
                </c:pt>
                <c:pt idx="19">
                  <c:v>0.87540379999999995</c:v>
                </c:pt>
                <c:pt idx="20">
                  <c:v>0.91591650000000002</c:v>
                </c:pt>
                <c:pt idx="21">
                  <c:v>0.95613599999999999</c:v>
                </c:pt>
                <c:pt idx="22">
                  <c:v>0.99569609999999997</c:v>
                </c:pt>
                <c:pt idx="23">
                  <c:v>1.0337350000000001</c:v>
                </c:pt>
                <c:pt idx="24">
                  <c:v>1.0693049999999999</c:v>
                </c:pt>
                <c:pt idx="25">
                  <c:v>1.1018380000000001</c:v>
                </c:pt>
                <c:pt idx="26">
                  <c:v>1.12988</c:v>
                </c:pt>
                <c:pt idx="27">
                  <c:v>1.154096</c:v>
                </c:pt>
                <c:pt idx="28">
                  <c:v>1.1690020000000001</c:v>
                </c:pt>
                <c:pt idx="29">
                  <c:v>1.1855599999999999</c:v>
                </c:pt>
                <c:pt idx="30">
                  <c:v>1.2012849999999999</c:v>
                </c:pt>
                <c:pt idx="31">
                  <c:v>1.2153369999999999</c:v>
                </c:pt>
                <c:pt idx="32">
                  <c:v>1.228553</c:v>
                </c:pt>
                <c:pt idx="33">
                  <c:v>1.243571</c:v>
                </c:pt>
                <c:pt idx="34">
                  <c:v>1.2590440000000001</c:v>
                </c:pt>
                <c:pt idx="35">
                  <c:v>1.2713840000000001</c:v>
                </c:pt>
                <c:pt idx="36">
                  <c:v>1.2851900000000001</c:v>
                </c:pt>
                <c:pt idx="37">
                  <c:v>1.291336</c:v>
                </c:pt>
                <c:pt idx="38">
                  <c:v>1.3078380000000001</c:v>
                </c:pt>
                <c:pt idx="39">
                  <c:v>1.306988</c:v>
                </c:pt>
                <c:pt idx="40">
                  <c:v>1.299679</c:v>
                </c:pt>
                <c:pt idx="41">
                  <c:v>1.2915129999999999</c:v>
                </c:pt>
                <c:pt idx="42">
                  <c:v>1.2857190000000001</c:v>
                </c:pt>
                <c:pt idx="43">
                  <c:v>1.2716879999999999</c:v>
                </c:pt>
                <c:pt idx="44">
                  <c:v>1.2187410000000001</c:v>
                </c:pt>
                <c:pt idx="45">
                  <c:v>1.1439680000000001</c:v>
                </c:pt>
                <c:pt idx="46">
                  <c:v>0.84979990000000005</c:v>
                </c:pt>
                <c:pt idx="47">
                  <c:v>0.86302670000000004</c:v>
                </c:pt>
                <c:pt idx="48">
                  <c:v>0.88830569999999998</c:v>
                </c:pt>
                <c:pt idx="49">
                  <c:v>0.9106841</c:v>
                </c:pt>
                <c:pt idx="50">
                  <c:v>0.90103149999999999</c:v>
                </c:pt>
                <c:pt idx="51">
                  <c:v>0.91669820000000002</c:v>
                </c:pt>
                <c:pt idx="52">
                  <c:v>0.93616379999999999</c:v>
                </c:pt>
                <c:pt idx="53">
                  <c:v>0.96321120000000005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C4-5B42-983D-BFB3AB87AA30}"/>
            </c:ext>
          </c:extLst>
        </c:ser>
        <c:ser>
          <c:idx val="4"/>
          <c:order val="4"/>
          <c:tx>
            <c:v>NACA 2418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Data!$BI$34:$BI$88</c:f>
              <c:numCache>
                <c:formatCode>General</c:formatCode>
                <c:ptCount val="5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20.5</c:v>
                </c:pt>
                <c:pt idx="50">
                  <c:v>21</c:v>
                </c:pt>
                <c:pt idx="51">
                  <c:v>21.5</c:v>
                </c:pt>
                <c:pt idx="52">
                  <c:v>22</c:v>
                </c:pt>
                <c:pt idx="53">
                  <c:v>22.5</c:v>
                </c:pt>
                <c:pt idx="54">
                  <c:v>23</c:v>
                </c:pt>
              </c:numCache>
            </c:numRef>
          </c:xVal>
          <c:yVal>
            <c:numRef>
              <c:f>Data!$BJ$34:$BJ$88</c:f>
              <c:numCache>
                <c:formatCode>General</c:formatCode>
                <c:ptCount val="55"/>
                <c:pt idx="0">
                  <c:v>-0.22134010000000001</c:v>
                </c:pt>
                <c:pt idx="1">
                  <c:v>-0.1663047</c:v>
                </c:pt>
                <c:pt idx="2">
                  <c:v>-0.106154</c:v>
                </c:pt>
                <c:pt idx="3">
                  <c:v>-4.6924319999999999E-2</c:v>
                </c:pt>
                <c:pt idx="4">
                  <c:v>3.5760840000000002E-3</c:v>
                </c:pt>
                <c:pt idx="5">
                  <c:v>5.4932149999999999E-2</c:v>
                </c:pt>
                <c:pt idx="6">
                  <c:v>0.1072433</c:v>
                </c:pt>
                <c:pt idx="7">
                  <c:v>0.16061590000000001</c:v>
                </c:pt>
                <c:pt idx="8">
                  <c:v>0.2154692</c:v>
                </c:pt>
                <c:pt idx="9">
                  <c:v>0.26722859999999998</c:v>
                </c:pt>
                <c:pt idx="10">
                  <c:v>0.32226260000000001</c:v>
                </c:pt>
                <c:pt idx="11">
                  <c:v>0.39231460000000001</c:v>
                </c:pt>
                <c:pt idx="12">
                  <c:v>0.47481420000000002</c:v>
                </c:pt>
                <c:pt idx="13">
                  <c:v>0.56682630000000001</c:v>
                </c:pt>
                <c:pt idx="14">
                  <c:v>0.65784620000000005</c:v>
                </c:pt>
                <c:pt idx="15">
                  <c:v>0.75306779999999995</c:v>
                </c:pt>
                <c:pt idx="16">
                  <c:v>0.82178790000000002</c:v>
                </c:pt>
                <c:pt idx="17">
                  <c:v>0.85844679999999995</c:v>
                </c:pt>
                <c:pt idx="18">
                  <c:v>0.89170170000000004</c:v>
                </c:pt>
                <c:pt idx="19">
                  <c:v>0.92751689999999998</c:v>
                </c:pt>
                <c:pt idx="20">
                  <c:v>0.96177760000000001</c:v>
                </c:pt>
                <c:pt idx="21">
                  <c:v>0.99278129999999998</c:v>
                </c:pt>
                <c:pt idx="22">
                  <c:v>1.026343</c:v>
                </c:pt>
                <c:pt idx="23">
                  <c:v>1.061488</c:v>
                </c:pt>
                <c:pt idx="24">
                  <c:v>1.0874440000000001</c:v>
                </c:pt>
                <c:pt idx="25">
                  <c:v>1.1161289999999999</c:v>
                </c:pt>
                <c:pt idx="26">
                  <c:v>1.144657</c:v>
                </c:pt>
                <c:pt idx="27">
                  <c:v>1.1712180000000001</c:v>
                </c:pt>
                <c:pt idx="28">
                  <c:v>1.1923429999999999</c:v>
                </c:pt>
                <c:pt idx="29">
                  <c:v>1.207417</c:v>
                </c:pt>
                <c:pt idx="30">
                  <c:v>1.2250620000000001</c:v>
                </c:pt>
                <c:pt idx="31">
                  <c:v>1.2411030000000001</c:v>
                </c:pt>
                <c:pt idx="32">
                  <c:v>1.2556069999999999</c:v>
                </c:pt>
                <c:pt idx="33">
                  <c:v>1.2698320000000001</c:v>
                </c:pt>
                <c:pt idx="34">
                  <c:v>1.2783819999999999</c:v>
                </c:pt>
                <c:pt idx="35">
                  <c:v>1.287415</c:v>
                </c:pt>
                <c:pt idx="36">
                  <c:v>1.297228</c:v>
                </c:pt>
                <c:pt idx="37">
                  <c:v>1.3013330000000001</c:v>
                </c:pt>
                <c:pt idx="38">
                  <c:v>1.3113189999999999</c:v>
                </c:pt>
                <c:pt idx="39">
                  <c:v>1.3127500000000001</c:v>
                </c:pt>
                <c:pt idx="40">
                  <c:v>1.321985</c:v>
                </c:pt>
                <c:pt idx="41">
                  <c:v>1.3158369999999999</c:v>
                </c:pt>
                <c:pt idx="42">
                  <c:v>1.321823</c:v>
                </c:pt>
                <c:pt idx="43">
                  <c:v>1.319593</c:v>
                </c:pt>
                <c:pt idx="44">
                  <c:v>1.3038270000000001</c:v>
                </c:pt>
                <c:pt idx="45">
                  <c:v>1.2993349999999999</c:v>
                </c:pt>
                <c:pt idx="46">
                  <c:v>1.302278</c:v>
                </c:pt>
                <c:pt idx="47">
                  <c:v>1.2522180000000001</c:v>
                </c:pt>
                <c:pt idx="48">
                  <c:v>0.8383313</c:v>
                </c:pt>
                <c:pt idx="49">
                  <c:v>0.30516549999999998</c:v>
                </c:pt>
                <c:pt idx="50">
                  <c:v>0.32561119999999999</c:v>
                </c:pt>
                <c:pt idx="51">
                  <c:v>0.31899830000000001</c:v>
                </c:pt>
                <c:pt idx="52">
                  <c:v>0.33918300000000001</c:v>
                </c:pt>
                <c:pt idx="53">
                  <c:v>0.37661919999999999</c:v>
                </c:pt>
                <c:pt idx="54">
                  <c:v>0.36145090000000002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4-5B42-983D-BFB3AB87AA30}"/>
            </c:ext>
          </c:extLst>
        </c:ser>
        <c:ser>
          <c:idx val="5"/>
          <c:order val="5"/>
          <c:tx>
            <c:v>NACA 2421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Data!$BL$34:$BL$87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23</c:v>
                </c:pt>
              </c:numCache>
            </c:numRef>
          </c:xVal>
          <c:yVal>
            <c:numRef>
              <c:f>Data!$BM$34:$BM$87</c:f>
              <c:numCache>
                <c:formatCode>General</c:formatCode>
                <c:ptCount val="54"/>
                <c:pt idx="0">
                  <c:v>-0.20442850000000001</c:v>
                </c:pt>
                <c:pt idx="1">
                  <c:v>-0.15547549999999999</c:v>
                </c:pt>
                <c:pt idx="2">
                  <c:v>-0.1025451</c:v>
                </c:pt>
                <c:pt idx="3">
                  <c:v>-4.4753550000000003E-2</c:v>
                </c:pt>
                <c:pt idx="4">
                  <c:v>4.1785770000000002E-3</c:v>
                </c:pt>
                <c:pt idx="5">
                  <c:v>5.3367199999999997E-2</c:v>
                </c:pt>
                <c:pt idx="6">
                  <c:v>0.10559250000000001</c:v>
                </c:pt>
                <c:pt idx="7">
                  <c:v>0.16010469999999999</c:v>
                </c:pt>
                <c:pt idx="8">
                  <c:v>0.2076123</c:v>
                </c:pt>
                <c:pt idx="9">
                  <c:v>0.25945820000000003</c:v>
                </c:pt>
                <c:pt idx="10">
                  <c:v>0.31424360000000001</c:v>
                </c:pt>
                <c:pt idx="11">
                  <c:v>0.36151060000000002</c:v>
                </c:pt>
                <c:pt idx="12">
                  <c:v>0.42125839999999998</c:v>
                </c:pt>
                <c:pt idx="13">
                  <c:v>0.48023139999999997</c:v>
                </c:pt>
                <c:pt idx="14">
                  <c:v>0.55048410000000003</c:v>
                </c:pt>
                <c:pt idx="15">
                  <c:v>0.63331029999999999</c:v>
                </c:pt>
                <c:pt idx="16">
                  <c:v>0.71811119999999995</c:v>
                </c:pt>
                <c:pt idx="17">
                  <c:v>0.80817720000000004</c:v>
                </c:pt>
                <c:pt idx="18">
                  <c:v>0.9002078</c:v>
                </c:pt>
                <c:pt idx="19">
                  <c:v>0.98971319999999996</c:v>
                </c:pt>
                <c:pt idx="20">
                  <c:v>1.0381750000000001</c:v>
                </c:pt>
                <c:pt idx="21">
                  <c:v>1.0578179999999999</c:v>
                </c:pt>
                <c:pt idx="22">
                  <c:v>1.084935</c:v>
                </c:pt>
                <c:pt idx="23">
                  <c:v>1.1003769999999999</c:v>
                </c:pt>
                <c:pt idx="24">
                  <c:v>1.1236889999999999</c:v>
                </c:pt>
                <c:pt idx="25">
                  <c:v>1.137038</c:v>
                </c:pt>
                <c:pt idx="26">
                  <c:v>1.157157</c:v>
                </c:pt>
                <c:pt idx="27">
                  <c:v>1.1692849999999999</c:v>
                </c:pt>
                <c:pt idx="28">
                  <c:v>1.1841189999999999</c:v>
                </c:pt>
                <c:pt idx="29">
                  <c:v>1.2065049999999999</c:v>
                </c:pt>
                <c:pt idx="30">
                  <c:v>1.219562</c:v>
                </c:pt>
                <c:pt idx="31">
                  <c:v>1.247161</c:v>
                </c:pt>
                <c:pt idx="32">
                  <c:v>1.2539640000000001</c:v>
                </c:pt>
                <c:pt idx="33">
                  <c:v>1.27451</c:v>
                </c:pt>
                <c:pt idx="34">
                  <c:v>1.285083</c:v>
                </c:pt>
                <c:pt idx="35">
                  <c:v>1.2955300000000001</c:v>
                </c:pt>
                <c:pt idx="36">
                  <c:v>1.3103849999999999</c:v>
                </c:pt>
                <c:pt idx="37">
                  <c:v>1.312284</c:v>
                </c:pt>
                <c:pt idx="38">
                  <c:v>1.328173</c:v>
                </c:pt>
                <c:pt idx="39">
                  <c:v>1.3199369999999999</c:v>
                </c:pt>
                <c:pt idx="40">
                  <c:v>1.332641</c:v>
                </c:pt>
                <c:pt idx="41">
                  <c:v>1.3237479999999999</c:v>
                </c:pt>
                <c:pt idx="42">
                  <c:v>1.324506</c:v>
                </c:pt>
                <c:pt idx="43">
                  <c:v>1.326198</c:v>
                </c:pt>
                <c:pt idx="44">
                  <c:v>1.3076939999999999</c:v>
                </c:pt>
                <c:pt idx="45">
                  <c:v>1.334686</c:v>
                </c:pt>
                <c:pt idx="46">
                  <c:v>1.2859929999999999</c:v>
                </c:pt>
                <c:pt idx="47">
                  <c:v>1.2503649999999999</c:v>
                </c:pt>
                <c:pt idx="48">
                  <c:v>1.275312</c:v>
                </c:pt>
                <c:pt idx="49">
                  <c:v>0.80329099999999998</c:v>
                </c:pt>
                <c:pt idx="50">
                  <c:v>0.83023610000000003</c:v>
                </c:pt>
                <c:pt idx="51">
                  <c:v>0.79555330000000002</c:v>
                </c:pt>
                <c:pt idx="52">
                  <c:v>0.82147510000000001</c:v>
                </c:pt>
                <c:pt idx="53">
                  <c:v>0.86506970000000005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4-5B42-983D-BFB3AB87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29743"/>
        <c:axId val="1350356127"/>
      </c:scatterChart>
      <c:valAx>
        <c:axId val="134832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attack</a:t>
                </a:r>
                <a:r>
                  <a:rPr lang="zh-CN"/>
                  <a:t> </a:t>
                </a:r>
                <a:r>
                  <a:rPr lang="en-US"/>
                  <a:t>(degree)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56127"/>
        <c:crosses val="autoZero"/>
        <c:crossBetween val="midCat"/>
      </c:valAx>
      <c:valAx>
        <c:axId val="13503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2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Lift</a:t>
            </a:r>
            <a:r>
              <a:rPr lang="zh-CN" altLang="en-US" baseline="0"/>
              <a:t> </a:t>
            </a:r>
            <a:r>
              <a:rPr lang="en-US" altLang="zh-CN" baseline="0"/>
              <a:t>curve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NACA 2406 from XFLR5</c:v>
          </c:tx>
          <c:xVal>
            <c:numRef>
              <c:f>Data!$AW$34:$AW$84</c:f>
              <c:numCache>
                <c:formatCode>General</c:formatCode>
                <c:ptCount val="5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</c:numCache>
            </c:numRef>
          </c:xVal>
          <c:yVal>
            <c:numRef>
              <c:f>Data!$AX$34:$AX$84</c:f>
              <c:numCache>
                <c:formatCode>General</c:formatCode>
                <c:ptCount val="51"/>
                <c:pt idx="0">
                  <c:v>-0.29301959999999999</c:v>
                </c:pt>
                <c:pt idx="1">
                  <c:v>-0.2261677</c:v>
                </c:pt>
                <c:pt idx="2">
                  <c:v>-0.17285980000000001</c:v>
                </c:pt>
                <c:pt idx="3">
                  <c:v>-0.1212415</c:v>
                </c:pt>
                <c:pt idx="4">
                  <c:v>-6.5778569999999995E-2</c:v>
                </c:pt>
                <c:pt idx="5">
                  <c:v>-1.563078E-2</c:v>
                </c:pt>
                <c:pt idx="6">
                  <c:v>3.3828360000000002E-2</c:v>
                </c:pt>
                <c:pt idx="7">
                  <c:v>8.2856520000000003E-2</c:v>
                </c:pt>
                <c:pt idx="8">
                  <c:v>0.13114960000000001</c:v>
                </c:pt>
                <c:pt idx="9">
                  <c:v>0.2183409</c:v>
                </c:pt>
                <c:pt idx="10">
                  <c:v>0.31226199999999998</c:v>
                </c:pt>
                <c:pt idx="11">
                  <c:v>0.39791379999999998</c:v>
                </c:pt>
                <c:pt idx="12">
                  <c:v>0.47036869999999997</c:v>
                </c:pt>
                <c:pt idx="13">
                  <c:v>0.52829749999999998</c:v>
                </c:pt>
                <c:pt idx="14">
                  <c:v>0.57841520000000002</c:v>
                </c:pt>
                <c:pt idx="15">
                  <c:v>0.62240620000000002</c:v>
                </c:pt>
                <c:pt idx="16">
                  <c:v>0.66549250000000004</c:v>
                </c:pt>
                <c:pt idx="17">
                  <c:v>0.69097909999999996</c:v>
                </c:pt>
                <c:pt idx="18">
                  <c:v>0.73290299999999997</c:v>
                </c:pt>
                <c:pt idx="19">
                  <c:v>0.78011640000000004</c:v>
                </c:pt>
                <c:pt idx="20">
                  <c:v>0.83099920000000005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536-9E48-92F8-4577C6730EAC}"/>
            </c:ext>
          </c:extLst>
        </c:ser>
        <c:ser>
          <c:idx val="7"/>
          <c:order val="1"/>
          <c:tx>
            <c:v>NACA 2409 from XFLR5</c:v>
          </c:tx>
          <c:xVal>
            <c:numRef>
              <c:f>Data!$AZ$34:$AZ$88</c:f>
              <c:numCache>
                <c:formatCode>General</c:formatCode>
                <c:ptCount val="5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</c:numCache>
            </c:numRef>
          </c:xVal>
          <c:yVal>
            <c:numRef>
              <c:f>Data!$BA$34:$BA$88</c:f>
              <c:numCache>
                <c:formatCode>General</c:formatCode>
                <c:ptCount val="55"/>
                <c:pt idx="0">
                  <c:v>-0.32509320000000003</c:v>
                </c:pt>
                <c:pt idx="1">
                  <c:v>-0.27626440000000002</c:v>
                </c:pt>
                <c:pt idx="2">
                  <c:v>-0.2259178</c:v>
                </c:pt>
                <c:pt idx="3">
                  <c:v>-0.17503730000000001</c:v>
                </c:pt>
                <c:pt idx="4">
                  <c:v>-0.10703</c:v>
                </c:pt>
                <c:pt idx="5">
                  <c:v>-2.3217399999999999E-2</c:v>
                </c:pt>
                <c:pt idx="6">
                  <c:v>6.6381759999999998E-2</c:v>
                </c:pt>
                <c:pt idx="7">
                  <c:v>0.1556409</c:v>
                </c:pt>
                <c:pt idx="8">
                  <c:v>0.2418072</c:v>
                </c:pt>
                <c:pt idx="9">
                  <c:v>0.31682539999999998</c:v>
                </c:pt>
                <c:pt idx="10">
                  <c:v>0.38105040000000001</c:v>
                </c:pt>
                <c:pt idx="11">
                  <c:v>0.4344596</c:v>
                </c:pt>
                <c:pt idx="12">
                  <c:v>0.48618990000000001</c:v>
                </c:pt>
                <c:pt idx="13">
                  <c:v>0.53708140000000004</c:v>
                </c:pt>
                <c:pt idx="14">
                  <c:v>0.58767199999999997</c:v>
                </c:pt>
                <c:pt idx="15">
                  <c:v>0.63751469999999999</c:v>
                </c:pt>
                <c:pt idx="16">
                  <c:v>0.68667339999999999</c:v>
                </c:pt>
                <c:pt idx="17">
                  <c:v>0.73489819999999995</c:v>
                </c:pt>
                <c:pt idx="18">
                  <c:v>0.78213569999999999</c:v>
                </c:pt>
                <c:pt idx="19">
                  <c:v>0.82720839999999995</c:v>
                </c:pt>
                <c:pt idx="20">
                  <c:v>0.86406150000000004</c:v>
                </c:pt>
                <c:pt idx="21">
                  <c:v>0.8925071</c:v>
                </c:pt>
                <c:pt idx="22">
                  <c:v>0.92735909999999999</c:v>
                </c:pt>
                <c:pt idx="23">
                  <c:v>0.96723320000000002</c:v>
                </c:pt>
                <c:pt idx="24">
                  <c:v>1.0088919999999999</c:v>
                </c:pt>
                <c:pt idx="25">
                  <c:v>1.0540860000000001</c:v>
                </c:pt>
                <c:pt idx="26">
                  <c:v>1.095086</c:v>
                </c:pt>
                <c:pt idx="27">
                  <c:v>1.123176</c:v>
                </c:pt>
                <c:pt idx="28">
                  <c:v>1.1403289999999999</c:v>
                </c:pt>
                <c:pt idx="29">
                  <c:v>1.137432</c:v>
                </c:pt>
                <c:pt idx="30">
                  <c:v>1.1106229999999999</c:v>
                </c:pt>
                <c:pt idx="31">
                  <c:v>1.0700750000000001</c:v>
                </c:pt>
                <c:pt idx="32">
                  <c:v>1.0253699999999999</c:v>
                </c:pt>
                <c:pt idx="33">
                  <c:v>0.98079320000000003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536-9E48-92F8-4577C6730EAC}"/>
            </c:ext>
          </c:extLst>
        </c:ser>
        <c:ser>
          <c:idx val="8"/>
          <c:order val="2"/>
          <c:tx>
            <c:v>NACA 2412 from XFLR5</c:v>
          </c:tx>
          <c:xVal>
            <c:numRef>
              <c:f>Data!$BC$34:$BC$87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23</c:v>
                </c:pt>
              </c:numCache>
            </c:numRef>
          </c:xVal>
          <c:yVal>
            <c:numRef>
              <c:f>Data!$BD$34:$BD$87</c:f>
              <c:numCache>
                <c:formatCode>General</c:formatCode>
                <c:ptCount val="54"/>
                <c:pt idx="0">
                  <c:v>-0.33922269999999999</c:v>
                </c:pt>
                <c:pt idx="1">
                  <c:v>-0.25972650000000003</c:v>
                </c:pt>
                <c:pt idx="2">
                  <c:v>-0.18209719999999999</c:v>
                </c:pt>
                <c:pt idx="3">
                  <c:v>-9.9988240000000006E-2</c:v>
                </c:pt>
                <c:pt idx="4">
                  <c:v>-3.4060319999999998E-2</c:v>
                </c:pt>
                <c:pt idx="5">
                  <c:v>2.9596770000000001E-2</c:v>
                </c:pt>
                <c:pt idx="6">
                  <c:v>0.1152128</c:v>
                </c:pt>
                <c:pt idx="7">
                  <c:v>0.22081880000000001</c:v>
                </c:pt>
                <c:pt idx="8">
                  <c:v>0.33128940000000001</c:v>
                </c:pt>
                <c:pt idx="9">
                  <c:v>0.37789479999999998</c:v>
                </c:pt>
                <c:pt idx="10">
                  <c:v>0.42255350000000003</c:v>
                </c:pt>
                <c:pt idx="11">
                  <c:v>0.46881299999999998</c:v>
                </c:pt>
                <c:pt idx="12">
                  <c:v>0.51630690000000001</c:v>
                </c:pt>
                <c:pt idx="13">
                  <c:v>0.56436889999999995</c:v>
                </c:pt>
                <c:pt idx="14">
                  <c:v>0.61216680000000001</c:v>
                </c:pt>
                <c:pt idx="15">
                  <c:v>0.65929110000000002</c:v>
                </c:pt>
                <c:pt idx="16">
                  <c:v>0.70654980000000001</c:v>
                </c:pt>
                <c:pt idx="17">
                  <c:v>0.75372170000000005</c:v>
                </c:pt>
                <c:pt idx="18">
                  <c:v>0.80064659999999999</c:v>
                </c:pt>
                <c:pt idx="19">
                  <c:v>0.8471708</c:v>
                </c:pt>
                <c:pt idx="20">
                  <c:v>0.89206890000000005</c:v>
                </c:pt>
                <c:pt idx="21">
                  <c:v>0.93537479999999995</c:v>
                </c:pt>
                <c:pt idx="22">
                  <c:v>0.97593300000000005</c:v>
                </c:pt>
                <c:pt idx="23">
                  <c:v>1.0114460000000001</c:v>
                </c:pt>
                <c:pt idx="24">
                  <c:v>1.0415380000000001</c:v>
                </c:pt>
                <c:pt idx="25">
                  <c:v>1.0668930000000001</c:v>
                </c:pt>
                <c:pt idx="26">
                  <c:v>1.0942350000000001</c:v>
                </c:pt>
                <c:pt idx="27">
                  <c:v>1.119232</c:v>
                </c:pt>
                <c:pt idx="28">
                  <c:v>1.1439170000000001</c:v>
                </c:pt>
                <c:pt idx="29">
                  <c:v>1.1718789999999999</c:v>
                </c:pt>
                <c:pt idx="30">
                  <c:v>1.200205</c:v>
                </c:pt>
                <c:pt idx="31">
                  <c:v>1.2288619999999999</c:v>
                </c:pt>
                <c:pt idx="32">
                  <c:v>1.2457640000000001</c:v>
                </c:pt>
                <c:pt idx="33">
                  <c:v>1.2665930000000001</c:v>
                </c:pt>
                <c:pt idx="34">
                  <c:v>1.2746200000000001</c:v>
                </c:pt>
                <c:pt idx="35">
                  <c:v>1.2639039999999999</c:v>
                </c:pt>
                <c:pt idx="36">
                  <c:v>1.241805</c:v>
                </c:pt>
                <c:pt idx="37">
                  <c:v>1.207055</c:v>
                </c:pt>
                <c:pt idx="38">
                  <c:v>1.158072</c:v>
                </c:pt>
                <c:pt idx="39">
                  <c:v>1.0918909999999999</c:v>
                </c:pt>
                <c:pt idx="40">
                  <c:v>0.9957878</c:v>
                </c:pt>
                <c:pt idx="41">
                  <c:v>0.8363756</c:v>
                </c:pt>
                <c:pt idx="42">
                  <c:v>0.85574550000000005</c:v>
                </c:pt>
                <c:pt idx="43">
                  <c:v>0.86492409999999997</c:v>
                </c:pt>
                <c:pt idx="44">
                  <c:v>0.87842989999999999</c:v>
                </c:pt>
                <c:pt idx="45">
                  <c:v>0.91090000000000004</c:v>
                </c:pt>
                <c:pt idx="46">
                  <c:v>0.90300170000000002</c:v>
                </c:pt>
                <c:pt idx="47">
                  <c:v>0.9145875</c:v>
                </c:pt>
                <c:pt idx="48">
                  <c:v>0.93357679999999998</c:v>
                </c:pt>
                <c:pt idx="49">
                  <c:v>0.95724699999999996</c:v>
                </c:pt>
                <c:pt idx="50">
                  <c:v>0.96159669999999997</c:v>
                </c:pt>
                <c:pt idx="51">
                  <c:v>0.97053809999999996</c:v>
                </c:pt>
                <c:pt idx="52">
                  <c:v>0.98531270000000004</c:v>
                </c:pt>
                <c:pt idx="53">
                  <c:v>1.0008049999999999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536-9E48-92F8-4577C6730EAC}"/>
            </c:ext>
          </c:extLst>
        </c:ser>
        <c:ser>
          <c:idx val="9"/>
          <c:order val="3"/>
          <c:tx>
            <c:v>NACA 2415 from XFLR5</c:v>
          </c:tx>
          <c:xVal>
            <c:numRef>
              <c:f>Data!$BF$34:$BF$87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23</c:v>
                </c:pt>
              </c:numCache>
            </c:numRef>
          </c:xVal>
          <c:yVal>
            <c:numRef>
              <c:f>Data!$BG$34:$BG$87</c:f>
              <c:numCache>
                <c:formatCode>General</c:formatCode>
                <c:ptCount val="54"/>
                <c:pt idx="0">
                  <c:v>-0.2705978</c:v>
                </c:pt>
                <c:pt idx="1">
                  <c:v>-0.19671179999999999</c:v>
                </c:pt>
                <c:pt idx="2">
                  <c:v>-0.12037680000000001</c:v>
                </c:pt>
                <c:pt idx="3">
                  <c:v>-6.2047409999999997E-2</c:v>
                </c:pt>
                <c:pt idx="4">
                  <c:v>-4.2677690000000002E-3</c:v>
                </c:pt>
                <c:pt idx="5">
                  <c:v>5.4229159999999998E-2</c:v>
                </c:pt>
                <c:pt idx="6">
                  <c:v>0.1096601</c:v>
                </c:pt>
                <c:pt idx="7">
                  <c:v>0.1620905</c:v>
                </c:pt>
                <c:pt idx="8">
                  <c:v>0.22311780000000001</c:v>
                </c:pt>
                <c:pt idx="9">
                  <c:v>0.30325410000000003</c:v>
                </c:pt>
                <c:pt idx="10">
                  <c:v>0.39639999999999997</c:v>
                </c:pt>
                <c:pt idx="11">
                  <c:v>0.4978301</c:v>
                </c:pt>
                <c:pt idx="12">
                  <c:v>0.5795245</c:v>
                </c:pt>
                <c:pt idx="13">
                  <c:v>0.62157819999999997</c:v>
                </c:pt>
                <c:pt idx="14">
                  <c:v>0.66340429999999995</c:v>
                </c:pt>
                <c:pt idx="15">
                  <c:v>0.70569009999999999</c:v>
                </c:pt>
                <c:pt idx="16">
                  <c:v>0.7483109</c:v>
                </c:pt>
                <c:pt idx="17">
                  <c:v>0.79127219999999998</c:v>
                </c:pt>
                <c:pt idx="18">
                  <c:v>0.83439770000000002</c:v>
                </c:pt>
                <c:pt idx="19">
                  <c:v>0.87540379999999995</c:v>
                </c:pt>
                <c:pt idx="20">
                  <c:v>0.91591650000000002</c:v>
                </c:pt>
                <c:pt idx="21">
                  <c:v>0.95613599999999999</c:v>
                </c:pt>
                <c:pt idx="22">
                  <c:v>0.99569609999999997</c:v>
                </c:pt>
                <c:pt idx="23">
                  <c:v>1.0337350000000001</c:v>
                </c:pt>
                <c:pt idx="24">
                  <c:v>1.0693049999999999</c:v>
                </c:pt>
                <c:pt idx="25">
                  <c:v>1.1018380000000001</c:v>
                </c:pt>
                <c:pt idx="26">
                  <c:v>1.12988</c:v>
                </c:pt>
                <c:pt idx="27">
                  <c:v>1.154096</c:v>
                </c:pt>
                <c:pt idx="28">
                  <c:v>1.1690020000000001</c:v>
                </c:pt>
                <c:pt idx="29">
                  <c:v>1.1855599999999999</c:v>
                </c:pt>
                <c:pt idx="30">
                  <c:v>1.2012849999999999</c:v>
                </c:pt>
                <c:pt idx="31">
                  <c:v>1.2153369999999999</c:v>
                </c:pt>
                <c:pt idx="32">
                  <c:v>1.228553</c:v>
                </c:pt>
                <c:pt idx="33">
                  <c:v>1.243571</c:v>
                </c:pt>
                <c:pt idx="34">
                  <c:v>1.2590440000000001</c:v>
                </c:pt>
                <c:pt idx="35">
                  <c:v>1.2713840000000001</c:v>
                </c:pt>
                <c:pt idx="36">
                  <c:v>1.2851900000000001</c:v>
                </c:pt>
                <c:pt idx="37">
                  <c:v>1.291336</c:v>
                </c:pt>
                <c:pt idx="38">
                  <c:v>1.3078380000000001</c:v>
                </c:pt>
                <c:pt idx="39">
                  <c:v>1.306988</c:v>
                </c:pt>
                <c:pt idx="40">
                  <c:v>1.299679</c:v>
                </c:pt>
                <c:pt idx="41">
                  <c:v>1.2915129999999999</c:v>
                </c:pt>
                <c:pt idx="42">
                  <c:v>1.2857190000000001</c:v>
                </c:pt>
                <c:pt idx="43">
                  <c:v>1.2716879999999999</c:v>
                </c:pt>
                <c:pt idx="44">
                  <c:v>1.2187410000000001</c:v>
                </c:pt>
                <c:pt idx="45">
                  <c:v>1.1439680000000001</c:v>
                </c:pt>
                <c:pt idx="46">
                  <c:v>0.84979990000000005</c:v>
                </c:pt>
                <c:pt idx="47">
                  <c:v>0.86302670000000004</c:v>
                </c:pt>
                <c:pt idx="48">
                  <c:v>0.88830569999999998</c:v>
                </c:pt>
                <c:pt idx="49">
                  <c:v>0.9106841</c:v>
                </c:pt>
                <c:pt idx="50">
                  <c:v>0.90103149999999999</c:v>
                </c:pt>
                <c:pt idx="51">
                  <c:v>0.91669820000000002</c:v>
                </c:pt>
                <c:pt idx="52">
                  <c:v>0.93616379999999999</c:v>
                </c:pt>
                <c:pt idx="53">
                  <c:v>0.96321120000000005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536-9E48-92F8-4577C6730EAC}"/>
            </c:ext>
          </c:extLst>
        </c:ser>
        <c:ser>
          <c:idx val="10"/>
          <c:order val="4"/>
          <c:tx>
            <c:v>NACA 2418 from XFLR5</c:v>
          </c:tx>
          <c:xVal>
            <c:numRef>
              <c:f>Data!$BI$34:$BI$88</c:f>
              <c:numCache>
                <c:formatCode>General</c:formatCode>
                <c:ptCount val="5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20.5</c:v>
                </c:pt>
                <c:pt idx="50">
                  <c:v>21</c:v>
                </c:pt>
                <c:pt idx="51">
                  <c:v>21.5</c:v>
                </c:pt>
                <c:pt idx="52">
                  <c:v>22</c:v>
                </c:pt>
                <c:pt idx="53">
                  <c:v>22.5</c:v>
                </c:pt>
                <c:pt idx="54">
                  <c:v>23</c:v>
                </c:pt>
              </c:numCache>
            </c:numRef>
          </c:xVal>
          <c:yVal>
            <c:numRef>
              <c:f>Data!$BJ$34:$BJ$88</c:f>
              <c:numCache>
                <c:formatCode>General</c:formatCode>
                <c:ptCount val="55"/>
                <c:pt idx="0">
                  <c:v>-0.22134010000000001</c:v>
                </c:pt>
                <c:pt idx="1">
                  <c:v>-0.1663047</c:v>
                </c:pt>
                <c:pt idx="2">
                  <c:v>-0.106154</c:v>
                </c:pt>
                <c:pt idx="3">
                  <c:v>-4.6924319999999999E-2</c:v>
                </c:pt>
                <c:pt idx="4">
                  <c:v>3.5760840000000002E-3</c:v>
                </c:pt>
                <c:pt idx="5">
                  <c:v>5.4932149999999999E-2</c:v>
                </c:pt>
                <c:pt idx="6">
                  <c:v>0.1072433</c:v>
                </c:pt>
                <c:pt idx="7">
                  <c:v>0.16061590000000001</c:v>
                </c:pt>
                <c:pt idx="8">
                  <c:v>0.2154692</c:v>
                </c:pt>
                <c:pt idx="9">
                  <c:v>0.26722859999999998</c:v>
                </c:pt>
                <c:pt idx="10">
                  <c:v>0.32226260000000001</c:v>
                </c:pt>
                <c:pt idx="11">
                  <c:v>0.39231460000000001</c:v>
                </c:pt>
                <c:pt idx="12">
                  <c:v>0.47481420000000002</c:v>
                </c:pt>
                <c:pt idx="13">
                  <c:v>0.56682630000000001</c:v>
                </c:pt>
                <c:pt idx="14">
                  <c:v>0.65784620000000005</c:v>
                </c:pt>
                <c:pt idx="15">
                  <c:v>0.75306779999999995</c:v>
                </c:pt>
                <c:pt idx="16">
                  <c:v>0.82178790000000002</c:v>
                </c:pt>
                <c:pt idx="17">
                  <c:v>0.85844679999999995</c:v>
                </c:pt>
                <c:pt idx="18">
                  <c:v>0.89170170000000004</c:v>
                </c:pt>
                <c:pt idx="19">
                  <c:v>0.92751689999999998</c:v>
                </c:pt>
                <c:pt idx="20">
                  <c:v>0.96177760000000001</c:v>
                </c:pt>
                <c:pt idx="21">
                  <c:v>0.99278129999999998</c:v>
                </c:pt>
                <c:pt idx="22">
                  <c:v>1.026343</c:v>
                </c:pt>
                <c:pt idx="23">
                  <c:v>1.061488</c:v>
                </c:pt>
                <c:pt idx="24">
                  <c:v>1.0874440000000001</c:v>
                </c:pt>
                <c:pt idx="25">
                  <c:v>1.1161289999999999</c:v>
                </c:pt>
                <c:pt idx="26">
                  <c:v>1.144657</c:v>
                </c:pt>
                <c:pt idx="27">
                  <c:v>1.1712180000000001</c:v>
                </c:pt>
                <c:pt idx="28">
                  <c:v>1.1923429999999999</c:v>
                </c:pt>
                <c:pt idx="29">
                  <c:v>1.207417</c:v>
                </c:pt>
                <c:pt idx="30">
                  <c:v>1.2250620000000001</c:v>
                </c:pt>
                <c:pt idx="31">
                  <c:v>1.2411030000000001</c:v>
                </c:pt>
                <c:pt idx="32">
                  <c:v>1.2556069999999999</c:v>
                </c:pt>
                <c:pt idx="33">
                  <c:v>1.2698320000000001</c:v>
                </c:pt>
                <c:pt idx="34">
                  <c:v>1.2783819999999999</c:v>
                </c:pt>
                <c:pt idx="35">
                  <c:v>1.287415</c:v>
                </c:pt>
                <c:pt idx="36">
                  <c:v>1.297228</c:v>
                </c:pt>
                <c:pt idx="37">
                  <c:v>1.3013330000000001</c:v>
                </c:pt>
                <c:pt idx="38">
                  <c:v>1.3113189999999999</c:v>
                </c:pt>
                <c:pt idx="39">
                  <c:v>1.3127500000000001</c:v>
                </c:pt>
                <c:pt idx="40">
                  <c:v>1.321985</c:v>
                </c:pt>
                <c:pt idx="41">
                  <c:v>1.3158369999999999</c:v>
                </c:pt>
                <c:pt idx="42">
                  <c:v>1.321823</c:v>
                </c:pt>
                <c:pt idx="43">
                  <c:v>1.319593</c:v>
                </c:pt>
                <c:pt idx="44">
                  <c:v>1.3038270000000001</c:v>
                </c:pt>
                <c:pt idx="45">
                  <c:v>1.2993349999999999</c:v>
                </c:pt>
                <c:pt idx="46">
                  <c:v>1.302278</c:v>
                </c:pt>
                <c:pt idx="47">
                  <c:v>1.2522180000000001</c:v>
                </c:pt>
                <c:pt idx="48">
                  <c:v>0.8383313</c:v>
                </c:pt>
                <c:pt idx="49">
                  <c:v>0.30516549999999998</c:v>
                </c:pt>
                <c:pt idx="50">
                  <c:v>0.32561119999999999</c:v>
                </c:pt>
                <c:pt idx="51">
                  <c:v>0.31899830000000001</c:v>
                </c:pt>
                <c:pt idx="52">
                  <c:v>0.33918300000000001</c:v>
                </c:pt>
                <c:pt idx="53">
                  <c:v>0.37661919999999999</c:v>
                </c:pt>
                <c:pt idx="54">
                  <c:v>0.36145090000000002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536-9E48-92F8-4577C6730EAC}"/>
            </c:ext>
          </c:extLst>
        </c:ser>
        <c:ser>
          <c:idx val="11"/>
          <c:order val="5"/>
          <c:tx>
            <c:v>NACA 2421 from XFLR5</c:v>
          </c:tx>
          <c:xVal>
            <c:numRef>
              <c:f>Data!$BL$34:$BL$87</c:f>
              <c:numCache>
                <c:formatCode>General</c:formatCode>
                <c:ptCount val="54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  <c:pt idx="42">
                  <c:v>17</c:v>
                </c:pt>
                <c:pt idx="43">
                  <c:v>17.5</c:v>
                </c:pt>
                <c:pt idx="44">
                  <c:v>18</c:v>
                </c:pt>
                <c:pt idx="45">
                  <c:v>18.5</c:v>
                </c:pt>
                <c:pt idx="46">
                  <c:v>19</c:v>
                </c:pt>
                <c:pt idx="47">
                  <c:v>19.5</c:v>
                </c:pt>
                <c:pt idx="48">
                  <c:v>20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22.5</c:v>
                </c:pt>
                <c:pt idx="53">
                  <c:v>23</c:v>
                </c:pt>
              </c:numCache>
            </c:numRef>
          </c:xVal>
          <c:yVal>
            <c:numRef>
              <c:f>Data!$BM$34:$BM$87</c:f>
              <c:numCache>
                <c:formatCode>General</c:formatCode>
                <c:ptCount val="54"/>
                <c:pt idx="0">
                  <c:v>-0.20442850000000001</c:v>
                </c:pt>
                <c:pt idx="1">
                  <c:v>-0.15547549999999999</c:v>
                </c:pt>
                <c:pt idx="2">
                  <c:v>-0.1025451</c:v>
                </c:pt>
                <c:pt idx="3">
                  <c:v>-4.4753550000000003E-2</c:v>
                </c:pt>
                <c:pt idx="4">
                  <c:v>4.1785770000000002E-3</c:v>
                </c:pt>
                <c:pt idx="5">
                  <c:v>5.3367199999999997E-2</c:v>
                </c:pt>
                <c:pt idx="6">
                  <c:v>0.10559250000000001</c:v>
                </c:pt>
                <c:pt idx="7">
                  <c:v>0.16010469999999999</c:v>
                </c:pt>
                <c:pt idx="8">
                  <c:v>0.2076123</c:v>
                </c:pt>
                <c:pt idx="9">
                  <c:v>0.25945820000000003</c:v>
                </c:pt>
                <c:pt idx="10">
                  <c:v>0.31424360000000001</c:v>
                </c:pt>
                <c:pt idx="11">
                  <c:v>0.36151060000000002</c:v>
                </c:pt>
                <c:pt idx="12">
                  <c:v>0.42125839999999998</c:v>
                </c:pt>
                <c:pt idx="13">
                  <c:v>0.48023139999999997</c:v>
                </c:pt>
                <c:pt idx="14">
                  <c:v>0.55048410000000003</c:v>
                </c:pt>
                <c:pt idx="15">
                  <c:v>0.63331029999999999</c:v>
                </c:pt>
                <c:pt idx="16">
                  <c:v>0.71811119999999995</c:v>
                </c:pt>
                <c:pt idx="17">
                  <c:v>0.80817720000000004</c:v>
                </c:pt>
                <c:pt idx="18">
                  <c:v>0.9002078</c:v>
                </c:pt>
                <c:pt idx="19">
                  <c:v>0.98971319999999996</c:v>
                </c:pt>
                <c:pt idx="20">
                  <c:v>1.0381750000000001</c:v>
                </c:pt>
                <c:pt idx="21">
                  <c:v>1.0578179999999999</c:v>
                </c:pt>
                <c:pt idx="22">
                  <c:v>1.084935</c:v>
                </c:pt>
                <c:pt idx="23">
                  <c:v>1.1003769999999999</c:v>
                </c:pt>
                <c:pt idx="24">
                  <c:v>1.1236889999999999</c:v>
                </c:pt>
                <c:pt idx="25">
                  <c:v>1.137038</c:v>
                </c:pt>
                <c:pt idx="26">
                  <c:v>1.157157</c:v>
                </c:pt>
                <c:pt idx="27">
                  <c:v>1.1692849999999999</c:v>
                </c:pt>
                <c:pt idx="28">
                  <c:v>1.1841189999999999</c:v>
                </c:pt>
                <c:pt idx="29">
                  <c:v>1.2065049999999999</c:v>
                </c:pt>
                <c:pt idx="30">
                  <c:v>1.219562</c:v>
                </c:pt>
                <c:pt idx="31">
                  <c:v>1.247161</c:v>
                </c:pt>
                <c:pt idx="32">
                  <c:v>1.2539640000000001</c:v>
                </c:pt>
                <c:pt idx="33">
                  <c:v>1.27451</c:v>
                </c:pt>
                <c:pt idx="34">
                  <c:v>1.285083</c:v>
                </c:pt>
                <c:pt idx="35">
                  <c:v>1.2955300000000001</c:v>
                </c:pt>
                <c:pt idx="36">
                  <c:v>1.3103849999999999</c:v>
                </c:pt>
                <c:pt idx="37">
                  <c:v>1.312284</c:v>
                </c:pt>
                <c:pt idx="38">
                  <c:v>1.328173</c:v>
                </c:pt>
                <c:pt idx="39">
                  <c:v>1.3199369999999999</c:v>
                </c:pt>
                <c:pt idx="40">
                  <c:v>1.332641</c:v>
                </c:pt>
                <c:pt idx="41">
                  <c:v>1.3237479999999999</c:v>
                </c:pt>
                <c:pt idx="42">
                  <c:v>1.324506</c:v>
                </c:pt>
                <c:pt idx="43">
                  <c:v>1.326198</c:v>
                </c:pt>
                <c:pt idx="44">
                  <c:v>1.3076939999999999</c:v>
                </c:pt>
                <c:pt idx="45">
                  <c:v>1.334686</c:v>
                </c:pt>
                <c:pt idx="46">
                  <c:v>1.2859929999999999</c:v>
                </c:pt>
                <c:pt idx="47">
                  <c:v>1.2503649999999999</c:v>
                </c:pt>
                <c:pt idx="48">
                  <c:v>1.275312</c:v>
                </c:pt>
                <c:pt idx="49">
                  <c:v>0.80329099999999998</c:v>
                </c:pt>
                <c:pt idx="50">
                  <c:v>0.83023610000000003</c:v>
                </c:pt>
                <c:pt idx="51">
                  <c:v>0.79555330000000002</c:v>
                </c:pt>
                <c:pt idx="52">
                  <c:v>0.82147510000000001</c:v>
                </c:pt>
                <c:pt idx="53">
                  <c:v>0.86506970000000005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536-9E48-92F8-4577C6730EAC}"/>
            </c:ext>
          </c:extLst>
        </c:ser>
        <c:ser>
          <c:idx val="12"/>
          <c:order val="6"/>
          <c:tx>
            <c:v>NACA 2406 from experiments</c:v>
          </c:tx>
          <c:spPr>
            <a:effectLst/>
          </c:spP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Data!$AH$3:$AH$26</c:f>
              <c:numCache>
                <c:formatCode>General</c:formatCode>
                <c:ptCount val="24"/>
                <c:pt idx="0">
                  <c:v>-0.58171322469083331</c:v>
                </c:pt>
                <c:pt idx="1">
                  <c:v>-0.30833330432285239</c:v>
                </c:pt>
                <c:pt idx="2">
                  <c:v>-0.10260914274330203</c:v>
                </c:pt>
                <c:pt idx="3">
                  <c:v>0.10057528472250016</c:v>
                </c:pt>
                <c:pt idx="4">
                  <c:v>0.36144875083484668</c:v>
                </c:pt>
                <c:pt idx="5">
                  <c:v>0.6170534219096292</c:v>
                </c:pt>
                <c:pt idx="6">
                  <c:v>0.8077883781449039</c:v>
                </c:pt>
                <c:pt idx="7">
                  <c:v>0.97442959122960182</c:v>
                </c:pt>
                <c:pt idx="8">
                  <c:v>1.0712032595340797</c:v>
                </c:pt>
                <c:pt idx="9">
                  <c:v>1.1269999842775658</c:v>
                </c:pt>
                <c:pt idx="10">
                  <c:v>1.1410888685144698</c:v>
                </c:pt>
                <c:pt idx="11">
                  <c:v>1.1191870437857858</c:v>
                </c:pt>
                <c:pt idx="12">
                  <c:v>1.0666115848110316</c:v>
                </c:pt>
                <c:pt idx="13">
                  <c:v>1.0305283681782393</c:v>
                </c:pt>
                <c:pt idx="14">
                  <c:v>1.0117446142021451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536-9E48-92F8-4577C6730EAC}"/>
            </c:ext>
          </c:extLst>
        </c:ser>
        <c:ser>
          <c:idx val="13"/>
          <c:order val="7"/>
          <c:tx>
            <c:v>NACA 2409 from experiments</c:v>
          </c:tx>
          <c:spPr>
            <a:effectLst/>
          </c:spP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Data!$AJ$3:$AJ$26</c:f>
              <c:numCache>
                <c:formatCode>General</c:formatCode>
                <c:ptCount val="24"/>
                <c:pt idx="0">
                  <c:v>-0.43963302063304205</c:v>
                </c:pt>
                <c:pt idx="1">
                  <c:v>-0.27384066627502535</c:v>
                </c:pt>
                <c:pt idx="2">
                  <c:v>-4.7486442783019028E-2</c:v>
                </c:pt>
                <c:pt idx="3">
                  <c:v>0.23486892154249792</c:v>
                </c:pt>
                <c:pt idx="4">
                  <c:v>0.45523423958180836</c:v>
                </c:pt>
                <c:pt idx="5">
                  <c:v>0.67135096330370925</c:v>
                </c:pt>
                <c:pt idx="7">
                  <c:v>1.0161217411717314</c:v>
                </c:pt>
                <c:pt idx="8">
                  <c:v>1.0747906071227276</c:v>
                </c:pt>
                <c:pt idx="9">
                  <c:v>1.125293595548517</c:v>
                </c:pt>
                <c:pt idx="10">
                  <c:v>1.1583980375705936</c:v>
                </c:pt>
                <c:pt idx="11">
                  <c:v>1.0928968148494085</c:v>
                </c:pt>
                <c:pt idx="12">
                  <c:v>0.99029070269010577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536-9E48-92F8-4577C6730EAC}"/>
            </c:ext>
          </c:extLst>
        </c:ser>
        <c:ser>
          <c:idx val="14"/>
          <c:order val="8"/>
          <c:tx>
            <c:v>NACA 2412 from experiments</c:v>
          </c:tx>
          <c:spPr>
            <a:effectLst/>
          </c:spP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Data!$AL$3:$AL$26</c:f>
              <c:numCache>
                <c:formatCode>General</c:formatCode>
                <c:ptCount val="24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536-9E48-92F8-4577C6730EAC}"/>
            </c:ext>
          </c:extLst>
        </c:ser>
        <c:ser>
          <c:idx val="15"/>
          <c:order val="9"/>
          <c:tx>
            <c:v>NACA 2415 from experiments</c:v>
          </c:tx>
          <c:spPr>
            <a:effectLst/>
          </c:spP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Data!$AN$3:$AN$26</c:f>
              <c:numCache>
                <c:formatCode>General</c:formatCode>
                <c:ptCount val="24"/>
                <c:pt idx="0">
                  <c:v>-0.53518704507306958</c:v>
                </c:pt>
                <c:pt idx="1">
                  <c:v>-0.20921767679667991</c:v>
                </c:pt>
                <c:pt idx="2">
                  <c:v>2.0424944598013538E-2</c:v>
                </c:pt>
                <c:pt idx="3">
                  <c:v>0.21559410197499979</c:v>
                </c:pt>
                <c:pt idx="4">
                  <c:v>0.5143313551198424</c:v>
                </c:pt>
                <c:pt idx="5">
                  <c:v>0.74105893949997159</c:v>
                </c:pt>
                <c:pt idx="6">
                  <c:v>0.92790873976976074</c:v>
                </c:pt>
                <c:pt idx="7">
                  <c:v>1.123108475336495</c:v>
                </c:pt>
                <c:pt idx="8">
                  <c:v>1.2062690603917283</c:v>
                </c:pt>
                <c:pt idx="9">
                  <c:v>1.2753402834128249</c:v>
                </c:pt>
                <c:pt idx="10">
                  <c:v>1.3215454844923287</c:v>
                </c:pt>
                <c:pt idx="11">
                  <c:v>1.3541378838960818</c:v>
                </c:pt>
                <c:pt idx="12">
                  <c:v>1.3829380900672708</c:v>
                </c:pt>
                <c:pt idx="13">
                  <c:v>1.3928049828516236</c:v>
                </c:pt>
                <c:pt idx="14">
                  <c:v>1.3980451130991294</c:v>
                </c:pt>
                <c:pt idx="15">
                  <c:v>0.79184988442751758</c:v>
                </c:pt>
                <c:pt idx="16">
                  <c:v>0.79457627955501253</c:v>
                </c:pt>
                <c:pt idx="17">
                  <c:v>0.80460710924502932</c:v>
                </c:pt>
                <c:pt idx="18">
                  <c:v>0.8051417492636066</c:v>
                </c:pt>
                <c:pt idx="19">
                  <c:v>0.81623385050908437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536-9E48-92F8-4577C6730EAC}"/>
            </c:ext>
          </c:extLst>
        </c:ser>
        <c:ser>
          <c:idx val="16"/>
          <c:order val="10"/>
          <c:tx>
            <c:v>NACA 2418 from experiments</c:v>
          </c:tx>
          <c:spPr>
            <a:effectLst/>
          </c:spP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Data!$AP$3:$AP$26</c:f>
              <c:numCache>
                <c:formatCode>General</c:formatCode>
                <c:ptCount val="24"/>
                <c:pt idx="0">
                  <c:v>-0.31742936120677784</c:v>
                </c:pt>
                <c:pt idx="1">
                  <c:v>-0.10758504912417939</c:v>
                </c:pt>
                <c:pt idx="2">
                  <c:v>8.2940016375496459E-2</c:v>
                </c:pt>
                <c:pt idx="3">
                  <c:v>0.29914101886374977</c:v>
                </c:pt>
                <c:pt idx="4">
                  <c:v>0.53701763874368247</c:v>
                </c:pt>
                <c:pt idx="5">
                  <c:v>0.86471457830085008</c:v>
                </c:pt>
                <c:pt idx="6">
                  <c:v>1.1977445434604008</c:v>
                </c:pt>
                <c:pt idx="7">
                  <c:v>1.2732422551527576</c:v>
                </c:pt>
                <c:pt idx="9">
                  <c:v>1.3939538066526003</c:v>
                </c:pt>
                <c:pt idx="10">
                  <c:v>1.3900639785952418</c:v>
                </c:pt>
                <c:pt idx="11">
                  <c:v>1.4407427715691361</c:v>
                </c:pt>
                <c:pt idx="12">
                  <c:v>1.45754373875896</c:v>
                </c:pt>
                <c:pt idx="13">
                  <c:v>1.4816255390164061</c:v>
                </c:pt>
                <c:pt idx="14">
                  <c:v>1.4636492186347705</c:v>
                </c:pt>
                <c:pt idx="15">
                  <c:v>1.4795851957669401</c:v>
                </c:pt>
                <c:pt idx="16">
                  <c:v>1.4563118055866955</c:v>
                </c:pt>
                <c:pt idx="17">
                  <c:v>0.75737057697069998</c:v>
                </c:pt>
                <c:pt idx="18">
                  <c:v>0.75755024232690771</c:v>
                </c:pt>
                <c:pt idx="19">
                  <c:v>0.77120703904747856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536-9E48-92F8-4577C6730EAC}"/>
            </c:ext>
          </c:extLst>
        </c:ser>
        <c:ser>
          <c:idx val="17"/>
          <c:order val="11"/>
          <c:tx>
            <c:v>NACA 2421 from experiments</c:v>
          </c:tx>
          <c:spPr>
            <a:effectLst/>
          </c:spPr>
          <c:xVal>
            <c:numRef>
              <c:f>Data!$AG$3:$AG$26</c:f>
              <c:numCache>
                <c:formatCode>General</c:formatCode>
                <c:ptCount val="24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Data!$AR$3:$AR$26</c:f>
              <c:numCache>
                <c:formatCode>General</c:formatCode>
                <c:ptCount val="24"/>
                <c:pt idx="0">
                  <c:v>-0.3527513945763035</c:v>
                </c:pt>
                <c:pt idx="1">
                  <c:v>-0.15941218782960312</c:v>
                </c:pt>
                <c:pt idx="2">
                  <c:v>3.2683655379075471E-2</c:v>
                </c:pt>
                <c:pt idx="3">
                  <c:v>0.22513094633749925</c:v>
                </c:pt>
                <c:pt idx="4">
                  <c:v>0.44102294339297288</c:v>
                </c:pt>
                <c:pt idx="5">
                  <c:v>0.67902699592671345</c:v>
                </c:pt>
                <c:pt idx="6">
                  <c:v>1.0525274433794796</c:v>
                </c:pt>
                <c:pt idx="7">
                  <c:v>1.1829564625975846</c:v>
                </c:pt>
                <c:pt idx="8">
                  <c:v>1.2374342953408615</c:v>
                </c:pt>
                <c:pt idx="9">
                  <c:v>1.292871646877537</c:v>
                </c:pt>
                <c:pt idx="10">
                  <c:v>1.359392176917434</c:v>
                </c:pt>
                <c:pt idx="11">
                  <c:v>1.4128272582602384</c:v>
                </c:pt>
                <c:pt idx="12">
                  <c:v>1.4477566195067033</c:v>
                </c:pt>
                <c:pt idx="13">
                  <c:v>1.4821689790580435</c:v>
                </c:pt>
                <c:pt idx="14">
                  <c:v>1.5073146053756705</c:v>
                </c:pt>
                <c:pt idx="15">
                  <c:v>1.5219141098425777</c:v>
                </c:pt>
                <c:pt idx="16">
                  <c:v>1.5147706292649987</c:v>
                </c:pt>
                <c:pt idx="17">
                  <c:v>1.5159702626628282</c:v>
                </c:pt>
                <c:pt idx="18">
                  <c:v>1.4901971254123303</c:v>
                </c:pt>
                <c:pt idx="19">
                  <c:v>0.70818475639527545</c:v>
                </c:pt>
                <c:pt idx="20">
                  <c:v>0.71307806298283816</c:v>
                </c:pt>
                <c:pt idx="21">
                  <c:v>0.71627627697172269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536-9E48-92F8-4577C6730EAC}"/>
            </c:ext>
          </c:extLst>
        </c:ser>
        <c:ser>
          <c:idx val="0"/>
          <c:order val="12"/>
          <c:tx>
            <c:v>TAT</c:v>
          </c:tx>
          <c:spPr>
            <a:effectLst/>
          </c:spPr>
          <c:xVal>
            <c:numRef>
              <c:f>Data!$E$61:$E$89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xVal>
          <c:yVal>
            <c:numRef>
              <c:f>Data!$F$61:$F$89</c:f>
              <c:numCache>
                <c:formatCode>General</c:formatCode>
                <c:ptCount val="29"/>
                <c:pt idx="0">
                  <c:v>-0.2108541678180656</c:v>
                </c:pt>
                <c:pt idx="1">
                  <c:v>-0.15602303225645806</c:v>
                </c:pt>
                <c:pt idx="2">
                  <c:v>-0.10119189669485049</c:v>
                </c:pt>
                <c:pt idx="3">
                  <c:v>-4.6360761133242959E-2</c:v>
                </c:pt>
                <c:pt idx="4">
                  <c:v>8.4703744283645774E-3</c:v>
                </c:pt>
                <c:pt idx="5">
                  <c:v>6.3301509989972138E-2</c:v>
                </c:pt>
                <c:pt idx="6">
                  <c:v>0.11813264555157967</c:v>
                </c:pt>
                <c:pt idx="7">
                  <c:v>0.17296378111318722</c:v>
                </c:pt>
                <c:pt idx="8">
                  <c:v>0.22779491667479476</c:v>
                </c:pt>
                <c:pt idx="9">
                  <c:v>0.2826260522364023</c:v>
                </c:pt>
                <c:pt idx="10">
                  <c:v>0.33745718779800987</c:v>
                </c:pt>
                <c:pt idx="11">
                  <c:v>0.39228832335961739</c:v>
                </c:pt>
                <c:pt idx="12">
                  <c:v>0.44711945892122495</c:v>
                </c:pt>
                <c:pt idx="13">
                  <c:v>0.50195059448283252</c:v>
                </c:pt>
                <c:pt idx="14">
                  <c:v>0.55678173004443998</c:v>
                </c:pt>
                <c:pt idx="15">
                  <c:v>0.61161286560604766</c:v>
                </c:pt>
                <c:pt idx="16">
                  <c:v>0.66644400116765512</c:v>
                </c:pt>
                <c:pt idx="17">
                  <c:v>0.72127513672926269</c:v>
                </c:pt>
                <c:pt idx="18">
                  <c:v>0.77610627229087015</c:v>
                </c:pt>
                <c:pt idx="19">
                  <c:v>0.83093740785247772</c:v>
                </c:pt>
                <c:pt idx="20">
                  <c:v>0.88576854341408517</c:v>
                </c:pt>
                <c:pt idx="21">
                  <c:v>0.94059967897569285</c:v>
                </c:pt>
                <c:pt idx="22">
                  <c:v>0.99543081453730042</c:v>
                </c:pt>
                <c:pt idx="23">
                  <c:v>1.0502619500989079</c:v>
                </c:pt>
                <c:pt idx="24">
                  <c:v>1.1050930856605155</c:v>
                </c:pt>
                <c:pt idx="25">
                  <c:v>1.1599242212221232</c:v>
                </c:pt>
                <c:pt idx="26">
                  <c:v>1.2147553567837306</c:v>
                </c:pt>
                <c:pt idx="27">
                  <c:v>1.2695864923453379</c:v>
                </c:pt>
                <c:pt idx="28">
                  <c:v>1.3244176279069457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36-9E48-92F8-4577C673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38815"/>
        <c:axId val="1348404127"/>
      </c:scatterChart>
      <c:valAx>
        <c:axId val="128203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attack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04127"/>
        <c:crosses val="autoZero"/>
        <c:crossBetween val="midCat"/>
      </c:valAx>
      <c:valAx>
        <c:axId val="1348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38815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Drag</a:t>
            </a:r>
            <a:r>
              <a:rPr lang="zh-CN" altLang="en-US" baseline="0"/>
              <a:t> </a:t>
            </a:r>
            <a:r>
              <a:rPr lang="en-US" altLang="zh-CN" baseline="0"/>
              <a:t>polar</a:t>
            </a:r>
            <a:r>
              <a:rPr lang="zh-CN" altLang="en-US" baseline="0"/>
              <a:t> </a:t>
            </a:r>
            <a:r>
              <a:rPr lang="en-US" altLang="zh-CN" baseline="0"/>
              <a:t>from</a:t>
            </a:r>
            <a:r>
              <a:rPr lang="zh-CN" altLang="en-US" baseline="0"/>
              <a:t> </a:t>
            </a:r>
            <a:r>
              <a:rPr lang="en-US" altLang="zh-CN" baseline="0"/>
              <a:t>numerical</a:t>
            </a:r>
            <a:r>
              <a:rPr lang="zh-CN" altLang="en-US" baseline="0"/>
              <a:t> </a:t>
            </a:r>
            <a:r>
              <a:rPr lang="en-US" altLang="zh-CN" baseline="0"/>
              <a:t>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NACA 2406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Data!$BR$34:$BR$84</c:f>
              <c:numCache>
                <c:formatCode>General</c:formatCode>
                <c:ptCount val="51"/>
                <c:pt idx="0">
                  <c:v>-0.29301959999999999</c:v>
                </c:pt>
                <c:pt idx="1">
                  <c:v>-0.2261677</c:v>
                </c:pt>
                <c:pt idx="2">
                  <c:v>-0.17285980000000001</c:v>
                </c:pt>
                <c:pt idx="3">
                  <c:v>-0.1212415</c:v>
                </c:pt>
                <c:pt idx="4">
                  <c:v>-6.5778569999999995E-2</c:v>
                </c:pt>
                <c:pt idx="5">
                  <c:v>-1.563078E-2</c:v>
                </c:pt>
                <c:pt idx="6">
                  <c:v>3.3828360000000002E-2</c:v>
                </c:pt>
                <c:pt idx="7">
                  <c:v>8.2856520000000003E-2</c:v>
                </c:pt>
                <c:pt idx="8">
                  <c:v>0.13114960000000001</c:v>
                </c:pt>
                <c:pt idx="9">
                  <c:v>0.2183409</c:v>
                </c:pt>
                <c:pt idx="10">
                  <c:v>0.31226199999999998</c:v>
                </c:pt>
                <c:pt idx="11">
                  <c:v>0.39791379999999998</c:v>
                </c:pt>
                <c:pt idx="12">
                  <c:v>0.47036869999999997</c:v>
                </c:pt>
                <c:pt idx="13">
                  <c:v>0.52829749999999998</c:v>
                </c:pt>
                <c:pt idx="14">
                  <c:v>0.57841520000000002</c:v>
                </c:pt>
                <c:pt idx="15">
                  <c:v>0.62240620000000002</c:v>
                </c:pt>
                <c:pt idx="16">
                  <c:v>0.66549250000000004</c:v>
                </c:pt>
                <c:pt idx="17">
                  <c:v>0.69097909999999996</c:v>
                </c:pt>
                <c:pt idx="18">
                  <c:v>0.73290299999999997</c:v>
                </c:pt>
                <c:pt idx="19">
                  <c:v>0.78011640000000004</c:v>
                </c:pt>
              </c:numCache>
            </c:numRef>
          </c:xVal>
          <c:yVal>
            <c:numRef>
              <c:f>Data!$BS$34:$BS$84</c:f>
              <c:numCache>
                <c:formatCode>General</c:formatCode>
                <c:ptCount val="51"/>
                <c:pt idx="0">
                  <c:v>3.101303E-2</c:v>
                </c:pt>
                <c:pt idx="1">
                  <c:v>1.9265600000000001E-2</c:v>
                </c:pt>
                <c:pt idx="2">
                  <c:v>1.54419E-2</c:v>
                </c:pt>
                <c:pt idx="3">
                  <c:v>1.373036E-2</c:v>
                </c:pt>
                <c:pt idx="4">
                  <c:v>1.132612E-2</c:v>
                </c:pt>
                <c:pt idx="5">
                  <c:v>8.7277239999999992E-3</c:v>
                </c:pt>
                <c:pt idx="6">
                  <c:v>8.925845E-3</c:v>
                </c:pt>
                <c:pt idx="7">
                  <c:v>9.2218730000000002E-3</c:v>
                </c:pt>
                <c:pt idx="8">
                  <c:v>9.6424179999999998E-3</c:v>
                </c:pt>
                <c:pt idx="9">
                  <c:v>9.9946840000000002E-3</c:v>
                </c:pt>
                <c:pt idx="10">
                  <c:v>1.013591E-2</c:v>
                </c:pt>
                <c:pt idx="11">
                  <c:v>1.005527E-2</c:v>
                </c:pt>
                <c:pt idx="12">
                  <c:v>9.8434709999999995E-3</c:v>
                </c:pt>
                <c:pt idx="13">
                  <c:v>9.6876819999999995E-3</c:v>
                </c:pt>
                <c:pt idx="14">
                  <c:v>9.6194309999999995E-3</c:v>
                </c:pt>
                <c:pt idx="15">
                  <c:v>9.8678280000000004E-3</c:v>
                </c:pt>
                <c:pt idx="16">
                  <c:v>1.0731920000000001E-2</c:v>
                </c:pt>
                <c:pt idx="17">
                  <c:v>1.533589E-2</c:v>
                </c:pt>
                <c:pt idx="18">
                  <c:v>1.8530520000000002E-2</c:v>
                </c:pt>
                <c:pt idx="19">
                  <c:v>2.151612E-2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0D5-FA4F-A916-C57B195713A1}"/>
            </c:ext>
          </c:extLst>
        </c:ser>
        <c:ser>
          <c:idx val="2"/>
          <c:order val="1"/>
          <c:tx>
            <c:v>NACA 2409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Data!$BU$34:$BU$88</c:f>
              <c:numCache>
                <c:formatCode>General</c:formatCode>
                <c:ptCount val="55"/>
                <c:pt idx="0">
                  <c:v>-0.32509320000000003</c:v>
                </c:pt>
                <c:pt idx="1">
                  <c:v>-0.27626440000000002</c:v>
                </c:pt>
                <c:pt idx="2">
                  <c:v>-0.2259178</c:v>
                </c:pt>
                <c:pt idx="3">
                  <c:v>-0.17503730000000001</c:v>
                </c:pt>
                <c:pt idx="4">
                  <c:v>-0.10703</c:v>
                </c:pt>
                <c:pt idx="5">
                  <c:v>-2.3217399999999999E-2</c:v>
                </c:pt>
                <c:pt idx="6">
                  <c:v>6.6381759999999998E-2</c:v>
                </c:pt>
                <c:pt idx="7">
                  <c:v>0.1556409</c:v>
                </c:pt>
                <c:pt idx="8">
                  <c:v>0.2418072</c:v>
                </c:pt>
                <c:pt idx="9">
                  <c:v>0.31682539999999998</c:v>
                </c:pt>
                <c:pt idx="10">
                  <c:v>0.38105040000000001</c:v>
                </c:pt>
                <c:pt idx="11">
                  <c:v>0.4344596</c:v>
                </c:pt>
                <c:pt idx="12">
                  <c:v>0.48618990000000001</c:v>
                </c:pt>
                <c:pt idx="13">
                  <c:v>0.53708140000000004</c:v>
                </c:pt>
                <c:pt idx="14">
                  <c:v>0.58767199999999997</c:v>
                </c:pt>
                <c:pt idx="15">
                  <c:v>0.63751469999999999</c:v>
                </c:pt>
                <c:pt idx="16">
                  <c:v>0.68667339999999999</c:v>
                </c:pt>
                <c:pt idx="17">
                  <c:v>0.73489819999999995</c:v>
                </c:pt>
                <c:pt idx="18">
                  <c:v>0.78213569999999999</c:v>
                </c:pt>
                <c:pt idx="19">
                  <c:v>0.82720839999999995</c:v>
                </c:pt>
                <c:pt idx="20">
                  <c:v>0.86406150000000004</c:v>
                </c:pt>
                <c:pt idx="21">
                  <c:v>0.8925071</c:v>
                </c:pt>
                <c:pt idx="22">
                  <c:v>0.92735909999999999</c:v>
                </c:pt>
                <c:pt idx="23">
                  <c:v>0.96723320000000002</c:v>
                </c:pt>
                <c:pt idx="24">
                  <c:v>1.0088919999999999</c:v>
                </c:pt>
                <c:pt idx="25">
                  <c:v>1.0540860000000001</c:v>
                </c:pt>
                <c:pt idx="26">
                  <c:v>1.095086</c:v>
                </c:pt>
                <c:pt idx="27">
                  <c:v>1.123176</c:v>
                </c:pt>
                <c:pt idx="28">
                  <c:v>1.1403289999999999</c:v>
                </c:pt>
                <c:pt idx="29">
                  <c:v>1.137432</c:v>
                </c:pt>
                <c:pt idx="30">
                  <c:v>1.1106229999999999</c:v>
                </c:pt>
                <c:pt idx="31">
                  <c:v>1.0700750000000001</c:v>
                </c:pt>
                <c:pt idx="32">
                  <c:v>1.0253699999999999</c:v>
                </c:pt>
                <c:pt idx="33">
                  <c:v>0.98079320000000003</c:v>
                </c:pt>
              </c:numCache>
            </c:numRef>
          </c:xVal>
          <c:yVal>
            <c:numRef>
              <c:f>Data!$BV$34:$BV$88</c:f>
              <c:numCache>
                <c:formatCode>General</c:formatCode>
                <c:ptCount val="55"/>
                <c:pt idx="0">
                  <c:v>1.6764669999999999E-2</c:v>
                </c:pt>
                <c:pt idx="1">
                  <c:v>1.5582779999999999E-2</c:v>
                </c:pt>
                <c:pt idx="2">
                  <c:v>1.433862E-2</c:v>
                </c:pt>
                <c:pt idx="3">
                  <c:v>1.329106E-2</c:v>
                </c:pt>
                <c:pt idx="4">
                  <c:v>1.1926630000000001E-2</c:v>
                </c:pt>
                <c:pt idx="5">
                  <c:v>1.104284E-2</c:v>
                </c:pt>
                <c:pt idx="6">
                  <c:v>1.117393E-2</c:v>
                </c:pt>
                <c:pt idx="7">
                  <c:v>1.1146619999999999E-2</c:v>
                </c:pt>
                <c:pt idx="8">
                  <c:v>1.09655E-2</c:v>
                </c:pt>
                <c:pt idx="9">
                  <c:v>1.06952E-2</c:v>
                </c:pt>
                <c:pt idx="10">
                  <c:v>1.0419980000000001E-2</c:v>
                </c:pt>
                <c:pt idx="11">
                  <c:v>1.031104E-2</c:v>
                </c:pt>
                <c:pt idx="12">
                  <c:v>1.0296039999999999E-2</c:v>
                </c:pt>
                <c:pt idx="13">
                  <c:v>1.0445869999999999E-2</c:v>
                </c:pt>
                <c:pt idx="14">
                  <c:v>1.0697989999999999E-2</c:v>
                </c:pt>
                <c:pt idx="15">
                  <c:v>1.104162E-2</c:v>
                </c:pt>
                <c:pt idx="16">
                  <c:v>1.1445189999999999E-2</c:v>
                </c:pt>
                <c:pt idx="17">
                  <c:v>1.1912030000000001E-2</c:v>
                </c:pt>
                <c:pt idx="18">
                  <c:v>1.245111E-2</c:v>
                </c:pt>
                <c:pt idx="19">
                  <c:v>1.3170899999999999E-2</c:v>
                </c:pt>
                <c:pt idx="20">
                  <c:v>1.4783940000000001E-2</c:v>
                </c:pt>
                <c:pt idx="21">
                  <c:v>1.810981E-2</c:v>
                </c:pt>
                <c:pt idx="22">
                  <c:v>2.089181E-2</c:v>
                </c:pt>
                <c:pt idx="23">
                  <c:v>2.3323279999999998E-2</c:v>
                </c:pt>
                <c:pt idx="24">
                  <c:v>2.6598429999999999E-2</c:v>
                </c:pt>
                <c:pt idx="25">
                  <c:v>3.0353419999999999E-2</c:v>
                </c:pt>
                <c:pt idx="26">
                  <c:v>3.4709740000000003E-2</c:v>
                </c:pt>
                <c:pt idx="27">
                  <c:v>4.005852E-2</c:v>
                </c:pt>
                <c:pt idx="28">
                  <c:v>4.5532139999999999E-2</c:v>
                </c:pt>
                <c:pt idx="29">
                  <c:v>5.2886389999999998E-2</c:v>
                </c:pt>
                <c:pt idx="30">
                  <c:v>6.052975E-2</c:v>
                </c:pt>
                <c:pt idx="31">
                  <c:v>6.8894730000000001E-2</c:v>
                </c:pt>
                <c:pt idx="32">
                  <c:v>7.9756240000000006E-2</c:v>
                </c:pt>
                <c:pt idx="33">
                  <c:v>9.4114749999999997E-2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0D5-FA4F-A916-C57B195713A1}"/>
            </c:ext>
          </c:extLst>
        </c:ser>
        <c:ser>
          <c:idx val="3"/>
          <c:order val="2"/>
          <c:tx>
            <c:v>NACA 2412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Data!$BX$34:$BX$87</c:f>
              <c:numCache>
                <c:formatCode>General</c:formatCode>
                <c:ptCount val="54"/>
                <c:pt idx="0">
                  <c:v>-0.33922269999999999</c:v>
                </c:pt>
                <c:pt idx="1">
                  <c:v>-0.25972650000000003</c:v>
                </c:pt>
                <c:pt idx="2">
                  <c:v>-0.18209719999999999</c:v>
                </c:pt>
                <c:pt idx="3">
                  <c:v>-9.9988240000000006E-2</c:v>
                </c:pt>
                <c:pt idx="4">
                  <c:v>-3.4060319999999998E-2</c:v>
                </c:pt>
                <c:pt idx="5">
                  <c:v>2.9596770000000001E-2</c:v>
                </c:pt>
                <c:pt idx="6">
                  <c:v>0.1152128</c:v>
                </c:pt>
                <c:pt idx="7">
                  <c:v>0.22081880000000001</c:v>
                </c:pt>
                <c:pt idx="8">
                  <c:v>0.33128940000000001</c:v>
                </c:pt>
                <c:pt idx="9">
                  <c:v>0.37789479999999998</c:v>
                </c:pt>
                <c:pt idx="10">
                  <c:v>0.42255350000000003</c:v>
                </c:pt>
                <c:pt idx="11">
                  <c:v>0.46881299999999998</c:v>
                </c:pt>
                <c:pt idx="12">
                  <c:v>0.51630690000000001</c:v>
                </c:pt>
                <c:pt idx="13">
                  <c:v>0.56436889999999995</c:v>
                </c:pt>
                <c:pt idx="14">
                  <c:v>0.61216680000000001</c:v>
                </c:pt>
                <c:pt idx="15">
                  <c:v>0.65929110000000002</c:v>
                </c:pt>
                <c:pt idx="16">
                  <c:v>0.70654980000000001</c:v>
                </c:pt>
                <c:pt idx="17">
                  <c:v>0.75372170000000005</c:v>
                </c:pt>
                <c:pt idx="18">
                  <c:v>0.80064659999999999</c:v>
                </c:pt>
                <c:pt idx="19">
                  <c:v>0.8471708</c:v>
                </c:pt>
                <c:pt idx="20">
                  <c:v>0.89206890000000005</c:v>
                </c:pt>
                <c:pt idx="21">
                  <c:v>0.93537479999999995</c:v>
                </c:pt>
                <c:pt idx="22">
                  <c:v>0.97593300000000005</c:v>
                </c:pt>
                <c:pt idx="23">
                  <c:v>1.0114460000000001</c:v>
                </c:pt>
                <c:pt idx="24">
                  <c:v>1.0415380000000001</c:v>
                </c:pt>
                <c:pt idx="25">
                  <c:v>1.0668930000000001</c:v>
                </c:pt>
                <c:pt idx="26">
                  <c:v>1.0942350000000001</c:v>
                </c:pt>
                <c:pt idx="27">
                  <c:v>1.119232</c:v>
                </c:pt>
                <c:pt idx="28">
                  <c:v>1.1439170000000001</c:v>
                </c:pt>
                <c:pt idx="29">
                  <c:v>1.1718789999999999</c:v>
                </c:pt>
                <c:pt idx="30">
                  <c:v>1.200205</c:v>
                </c:pt>
                <c:pt idx="31">
                  <c:v>1.2288619999999999</c:v>
                </c:pt>
                <c:pt idx="32">
                  <c:v>1.2457640000000001</c:v>
                </c:pt>
                <c:pt idx="33">
                  <c:v>1.2665930000000001</c:v>
                </c:pt>
                <c:pt idx="34">
                  <c:v>1.2746200000000001</c:v>
                </c:pt>
                <c:pt idx="35">
                  <c:v>1.2639039999999999</c:v>
                </c:pt>
                <c:pt idx="36">
                  <c:v>1.241805</c:v>
                </c:pt>
                <c:pt idx="37">
                  <c:v>1.207055</c:v>
                </c:pt>
                <c:pt idx="38">
                  <c:v>1.158072</c:v>
                </c:pt>
                <c:pt idx="39">
                  <c:v>1.0918909999999999</c:v>
                </c:pt>
                <c:pt idx="40">
                  <c:v>0.9957878</c:v>
                </c:pt>
              </c:numCache>
            </c:numRef>
          </c:xVal>
          <c:yVal>
            <c:numRef>
              <c:f>Data!$BY$34:$BY$87</c:f>
              <c:numCache>
                <c:formatCode>General</c:formatCode>
                <c:ptCount val="54"/>
                <c:pt idx="0">
                  <c:v>1.6849550000000001E-2</c:v>
                </c:pt>
                <c:pt idx="1">
                  <c:v>1.5896009999999999E-2</c:v>
                </c:pt>
                <c:pt idx="2">
                  <c:v>1.502061E-2</c:v>
                </c:pt>
                <c:pt idx="3">
                  <c:v>1.3965419999999999E-2</c:v>
                </c:pt>
                <c:pt idx="4">
                  <c:v>1.303082E-2</c:v>
                </c:pt>
                <c:pt idx="5">
                  <c:v>1.248055E-2</c:v>
                </c:pt>
                <c:pt idx="6">
                  <c:v>1.2229149999999999E-2</c:v>
                </c:pt>
                <c:pt idx="7">
                  <c:v>1.205902E-2</c:v>
                </c:pt>
                <c:pt idx="8">
                  <c:v>1.16206E-2</c:v>
                </c:pt>
                <c:pt idx="9">
                  <c:v>1.129147E-2</c:v>
                </c:pt>
                <c:pt idx="10">
                  <c:v>1.1220559999999999E-2</c:v>
                </c:pt>
                <c:pt idx="11">
                  <c:v>1.1260269999999999E-2</c:v>
                </c:pt>
                <c:pt idx="12">
                  <c:v>1.140735E-2</c:v>
                </c:pt>
                <c:pt idx="13">
                  <c:v>1.1665719999999999E-2</c:v>
                </c:pt>
                <c:pt idx="14">
                  <c:v>1.200976E-2</c:v>
                </c:pt>
                <c:pt idx="15">
                  <c:v>1.237774E-2</c:v>
                </c:pt>
                <c:pt idx="16">
                  <c:v>1.277374E-2</c:v>
                </c:pt>
                <c:pt idx="17">
                  <c:v>1.318385E-2</c:v>
                </c:pt>
                <c:pt idx="18">
                  <c:v>1.3619640000000001E-2</c:v>
                </c:pt>
                <c:pt idx="19">
                  <c:v>1.415872E-2</c:v>
                </c:pt>
                <c:pt idx="20">
                  <c:v>1.4606890000000001E-2</c:v>
                </c:pt>
                <c:pt idx="21">
                  <c:v>1.5209820000000001E-2</c:v>
                </c:pt>
                <c:pt idx="22">
                  <c:v>1.596844E-2</c:v>
                </c:pt>
                <c:pt idx="23">
                  <c:v>1.7183759999999999E-2</c:v>
                </c:pt>
                <c:pt idx="24">
                  <c:v>1.8976699999999999E-2</c:v>
                </c:pt>
                <c:pt idx="25">
                  <c:v>2.1257680000000001E-2</c:v>
                </c:pt>
                <c:pt idx="26">
                  <c:v>2.3422680000000001E-2</c:v>
                </c:pt>
                <c:pt idx="27">
                  <c:v>2.5695570000000001E-2</c:v>
                </c:pt>
                <c:pt idx="28">
                  <c:v>2.8000270000000001E-2</c:v>
                </c:pt>
                <c:pt idx="29">
                  <c:v>3.0975800000000001E-2</c:v>
                </c:pt>
                <c:pt idx="30">
                  <c:v>3.3560159999999999E-2</c:v>
                </c:pt>
                <c:pt idx="31">
                  <c:v>3.7213219999999998E-2</c:v>
                </c:pt>
                <c:pt idx="32">
                  <c:v>4.0031919999999999E-2</c:v>
                </c:pt>
                <c:pt idx="33">
                  <c:v>4.3722740000000003E-2</c:v>
                </c:pt>
                <c:pt idx="34">
                  <c:v>4.9998099999999997E-2</c:v>
                </c:pt>
                <c:pt idx="35">
                  <c:v>5.5366909999999998E-2</c:v>
                </c:pt>
                <c:pt idx="36">
                  <c:v>6.2483950000000003E-2</c:v>
                </c:pt>
                <c:pt idx="37">
                  <c:v>7.1812799999999996E-2</c:v>
                </c:pt>
                <c:pt idx="38">
                  <c:v>8.4251950000000006E-2</c:v>
                </c:pt>
                <c:pt idx="39">
                  <c:v>0.1017007</c:v>
                </c:pt>
                <c:pt idx="40">
                  <c:v>0.13006239999999999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0D5-FA4F-A916-C57B195713A1}"/>
            </c:ext>
          </c:extLst>
        </c:ser>
        <c:ser>
          <c:idx val="4"/>
          <c:order val="3"/>
          <c:tx>
            <c:v>NACA 2415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Data!$CA$34:$CA$87</c:f>
              <c:numCache>
                <c:formatCode>General</c:formatCode>
                <c:ptCount val="54"/>
                <c:pt idx="0">
                  <c:v>-0.2705978</c:v>
                </c:pt>
                <c:pt idx="1">
                  <c:v>-0.19671179999999999</c:v>
                </c:pt>
                <c:pt idx="2">
                  <c:v>-0.12037680000000001</c:v>
                </c:pt>
                <c:pt idx="3">
                  <c:v>-6.2047409999999997E-2</c:v>
                </c:pt>
                <c:pt idx="4">
                  <c:v>-4.2677690000000002E-3</c:v>
                </c:pt>
                <c:pt idx="5">
                  <c:v>5.4229159999999998E-2</c:v>
                </c:pt>
                <c:pt idx="6">
                  <c:v>0.1096601</c:v>
                </c:pt>
                <c:pt idx="7">
                  <c:v>0.1620905</c:v>
                </c:pt>
                <c:pt idx="8">
                  <c:v>0.22311780000000001</c:v>
                </c:pt>
                <c:pt idx="9">
                  <c:v>0.30325410000000003</c:v>
                </c:pt>
                <c:pt idx="10">
                  <c:v>0.39639999999999997</c:v>
                </c:pt>
                <c:pt idx="11">
                  <c:v>0.4978301</c:v>
                </c:pt>
                <c:pt idx="12">
                  <c:v>0.5795245</c:v>
                </c:pt>
                <c:pt idx="13">
                  <c:v>0.62157819999999997</c:v>
                </c:pt>
                <c:pt idx="14">
                  <c:v>0.66340429999999995</c:v>
                </c:pt>
                <c:pt idx="15">
                  <c:v>0.70569009999999999</c:v>
                </c:pt>
                <c:pt idx="16">
                  <c:v>0.7483109</c:v>
                </c:pt>
                <c:pt idx="17">
                  <c:v>0.79127219999999998</c:v>
                </c:pt>
                <c:pt idx="18">
                  <c:v>0.83439770000000002</c:v>
                </c:pt>
                <c:pt idx="19">
                  <c:v>0.87540379999999995</c:v>
                </c:pt>
                <c:pt idx="20">
                  <c:v>0.91591650000000002</c:v>
                </c:pt>
                <c:pt idx="21">
                  <c:v>0.95613599999999999</c:v>
                </c:pt>
                <c:pt idx="22">
                  <c:v>0.99569609999999997</c:v>
                </c:pt>
                <c:pt idx="23">
                  <c:v>1.0337350000000001</c:v>
                </c:pt>
                <c:pt idx="24">
                  <c:v>1.0693049999999999</c:v>
                </c:pt>
                <c:pt idx="25">
                  <c:v>1.1018380000000001</c:v>
                </c:pt>
                <c:pt idx="26">
                  <c:v>1.12988</c:v>
                </c:pt>
                <c:pt idx="27">
                  <c:v>1.154096</c:v>
                </c:pt>
                <c:pt idx="28">
                  <c:v>1.1690020000000001</c:v>
                </c:pt>
                <c:pt idx="29">
                  <c:v>1.1855599999999999</c:v>
                </c:pt>
                <c:pt idx="30">
                  <c:v>1.2012849999999999</c:v>
                </c:pt>
                <c:pt idx="31">
                  <c:v>1.2153369999999999</c:v>
                </c:pt>
                <c:pt idx="32">
                  <c:v>1.228553</c:v>
                </c:pt>
                <c:pt idx="33">
                  <c:v>1.243571</c:v>
                </c:pt>
                <c:pt idx="34">
                  <c:v>1.2590440000000001</c:v>
                </c:pt>
                <c:pt idx="35">
                  <c:v>1.2713840000000001</c:v>
                </c:pt>
                <c:pt idx="36">
                  <c:v>1.2851900000000001</c:v>
                </c:pt>
                <c:pt idx="37">
                  <c:v>1.291336</c:v>
                </c:pt>
                <c:pt idx="38">
                  <c:v>1.3078380000000001</c:v>
                </c:pt>
                <c:pt idx="39">
                  <c:v>1.306988</c:v>
                </c:pt>
                <c:pt idx="40">
                  <c:v>1.299679</c:v>
                </c:pt>
                <c:pt idx="41">
                  <c:v>1.2915129999999999</c:v>
                </c:pt>
                <c:pt idx="42">
                  <c:v>1.2857190000000001</c:v>
                </c:pt>
                <c:pt idx="43">
                  <c:v>1.2716879999999999</c:v>
                </c:pt>
                <c:pt idx="44">
                  <c:v>1.2187410000000001</c:v>
                </c:pt>
                <c:pt idx="45">
                  <c:v>1.1439680000000001</c:v>
                </c:pt>
              </c:numCache>
            </c:numRef>
          </c:xVal>
          <c:yVal>
            <c:numRef>
              <c:f>Data!$CB$34:$CB$87</c:f>
              <c:numCache>
                <c:formatCode>General</c:formatCode>
                <c:ptCount val="54"/>
                <c:pt idx="0">
                  <c:v>1.7351700000000001E-2</c:v>
                </c:pt>
                <c:pt idx="1">
                  <c:v>1.647583E-2</c:v>
                </c:pt>
                <c:pt idx="2">
                  <c:v>1.545027E-2</c:v>
                </c:pt>
                <c:pt idx="3">
                  <c:v>1.461517E-2</c:v>
                </c:pt>
                <c:pt idx="4">
                  <c:v>1.384258E-2</c:v>
                </c:pt>
                <c:pt idx="5">
                  <c:v>1.318828E-2</c:v>
                </c:pt>
                <c:pt idx="6">
                  <c:v>1.279076E-2</c:v>
                </c:pt>
                <c:pt idx="7">
                  <c:v>1.270319E-2</c:v>
                </c:pt>
                <c:pt idx="8">
                  <c:v>1.2837400000000001E-2</c:v>
                </c:pt>
                <c:pt idx="9">
                  <c:v>1.308248E-2</c:v>
                </c:pt>
                <c:pt idx="10">
                  <c:v>1.3291559999999999E-2</c:v>
                </c:pt>
                <c:pt idx="11">
                  <c:v>1.337208E-2</c:v>
                </c:pt>
                <c:pt idx="12">
                  <c:v>1.338783E-2</c:v>
                </c:pt>
                <c:pt idx="13">
                  <c:v>1.34775E-2</c:v>
                </c:pt>
                <c:pt idx="14">
                  <c:v>1.3684170000000001E-2</c:v>
                </c:pt>
                <c:pt idx="15">
                  <c:v>1.398186E-2</c:v>
                </c:pt>
                <c:pt idx="16">
                  <c:v>1.4340540000000001E-2</c:v>
                </c:pt>
                <c:pt idx="17">
                  <c:v>1.4744149999999999E-2</c:v>
                </c:pt>
                <c:pt idx="18">
                  <c:v>1.5189909999999999E-2</c:v>
                </c:pt>
                <c:pt idx="19">
                  <c:v>1.5587749999999999E-2</c:v>
                </c:pt>
                <c:pt idx="20">
                  <c:v>1.6033080000000002E-2</c:v>
                </c:pt>
                <c:pt idx="21">
                  <c:v>1.6523449999999999E-2</c:v>
                </c:pt>
                <c:pt idx="22">
                  <c:v>1.706442E-2</c:v>
                </c:pt>
                <c:pt idx="23">
                  <c:v>1.7693009999999999E-2</c:v>
                </c:pt>
                <c:pt idx="24">
                  <c:v>1.8359360000000002E-2</c:v>
                </c:pt>
                <c:pt idx="25">
                  <c:v>1.9232639999999999E-2</c:v>
                </c:pt>
                <c:pt idx="26">
                  <c:v>2.0406090000000002E-2</c:v>
                </c:pt>
                <c:pt idx="27">
                  <c:v>2.1689E-2</c:v>
                </c:pt>
                <c:pt idx="28">
                  <c:v>2.3377869999999999E-2</c:v>
                </c:pt>
                <c:pt idx="29">
                  <c:v>2.5369019999999999E-2</c:v>
                </c:pt>
                <c:pt idx="30">
                  <c:v>2.7662869999999999E-2</c:v>
                </c:pt>
                <c:pt idx="31">
                  <c:v>3.0294140000000001E-2</c:v>
                </c:pt>
                <c:pt idx="32">
                  <c:v>3.3264679999999998E-2</c:v>
                </c:pt>
                <c:pt idx="33">
                  <c:v>3.6174419999999999E-2</c:v>
                </c:pt>
                <c:pt idx="34">
                  <c:v>3.95625E-2</c:v>
                </c:pt>
                <c:pt idx="35">
                  <c:v>4.3025389999999997E-2</c:v>
                </c:pt>
                <c:pt idx="36">
                  <c:v>4.6884750000000003E-2</c:v>
                </c:pt>
                <c:pt idx="37">
                  <c:v>5.1100239999999998E-2</c:v>
                </c:pt>
                <c:pt idx="38">
                  <c:v>5.5092839999999997E-2</c:v>
                </c:pt>
                <c:pt idx="39">
                  <c:v>6.0639209999999999E-2</c:v>
                </c:pt>
                <c:pt idx="40">
                  <c:v>6.6985130000000004E-2</c:v>
                </c:pt>
                <c:pt idx="41">
                  <c:v>7.3836700000000005E-2</c:v>
                </c:pt>
                <c:pt idx="42">
                  <c:v>8.0671400000000004E-2</c:v>
                </c:pt>
                <c:pt idx="43">
                  <c:v>8.9035080000000003E-2</c:v>
                </c:pt>
                <c:pt idx="44">
                  <c:v>0.1038471</c:v>
                </c:pt>
                <c:pt idx="45">
                  <c:v>0.1242082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0D5-FA4F-A916-C57B195713A1}"/>
            </c:ext>
          </c:extLst>
        </c:ser>
        <c:ser>
          <c:idx val="5"/>
          <c:order val="4"/>
          <c:tx>
            <c:v>NACA 2418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Data!$CD$34:$CD$88</c:f>
              <c:numCache>
                <c:formatCode>General</c:formatCode>
                <c:ptCount val="55"/>
                <c:pt idx="0">
                  <c:v>-0.22134010000000001</c:v>
                </c:pt>
                <c:pt idx="1">
                  <c:v>-0.1663047</c:v>
                </c:pt>
                <c:pt idx="2">
                  <c:v>-0.106154</c:v>
                </c:pt>
                <c:pt idx="3">
                  <c:v>-4.6924319999999999E-2</c:v>
                </c:pt>
                <c:pt idx="4">
                  <c:v>3.5760840000000002E-3</c:v>
                </c:pt>
                <c:pt idx="5">
                  <c:v>5.4932149999999999E-2</c:v>
                </c:pt>
                <c:pt idx="6">
                  <c:v>0.1072433</c:v>
                </c:pt>
                <c:pt idx="7">
                  <c:v>0.16061590000000001</c:v>
                </c:pt>
                <c:pt idx="8">
                  <c:v>0.2154692</c:v>
                </c:pt>
                <c:pt idx="9">
                  <c:v>0.26722859999999998</c:v>
                </c:pt>
                <c:pt idx="10">
                  <c:v>0.32226260000000001</c:v>
                </c:pt>
                <c:pt idx="11">
                  <c:v>0.39231460000000001</c:v>
                </c:pt>
                <c:pt idx="12">
                  <c:v>0.47481420000000002</c:v>
                </c:pt>
                <c:pt idx="13">
                  <c:v>0.56682630000000001</c:v>
                </c:pt>
                <c:pt idx="14">
                  <c:v>0.65784620000000005</c:v>
                </c:pt>
                <c:pt idx="15">
                  <c:v>0.75306779999999995</c:v>
                </c:pt>
                <c:pt idx="16">
                  <c:v>0.82178790000000002</c:v>
                </c:pt>
                <c:pt idx="17">
                  <c:v>0.85844679999999995</c:v>
                </c:pt>
                <c:pt idx="18">
                  <c:v>0.89170170000000004</c:v>
                </c:pt>
                <c:pt idx="19">
                  <c:v>0.92751689999999998</c:v>
                </c:pt>
                <c:pt idx="20">
                  <c:v>0.96177760000000001</c:v>
                </c:pt>
                <c:pt idx="21">
                  <c:v>0.99278129999999998</c:v>
                </c:pt>
                <c:pt idx="22">
                  <c:v>1.026343</c:v>
                </c:pt>
                <c:pt idx="23">
                  <c:v>1.061488</c:v>
                </c:pt>
                <c:pt idx="24">
                  <c:v>1.0874440000000001</c:v>
                </c:pt>
                <c:pt idx="25">
                  <c:v>1.1161289999999999</c:v>
                </c:pt>
                <c:pt idx="26">
                  <c:v>1.144657</c:v>
                </c:pt>
                <c:pt idx="27">
                  <c:v>1.1712180000000001</c:v>
                </c:pt>
                <c:pt idx="28">
                  <c:v>1.1923429999999999</c:v>
                </c:pt>
                <c:pt idx="29">
                  <c:v>1.207417</c:v>
                </c:pt>
                <c:pt idx="30">
                  <c:v>1.2250620000000001</c:v>
                </c:pt>
                <c:pt idx="31">
                  <c:v>1.2411030000000001</c:v>
                </c:pt>
                <c:pt idx="32">
                  <c:v>1.2556069999999999</c:v>
                </c:pt>
                <c:pt idx="33">
                  <c:v>1.2698320000000001</c:v>
                </c:pt>
                <c:pt idx="34">
                  <c:v>1.2783819999999999</c:v>
                </c:pt>
                <c:pt idx="35">
                  <c:v>1.287415</c:v>
                </c:pt>
                <c:pt idx="36">
                  <c:v>1.297228</c:v>
                </c:pt>
                <c:pt idx="37">
                  <c:v>1.3013330000000001</c:v>
                </c:pt>
                <c:pt idx="38">
                  <c:v>1.3113189999999999</c:v>
                </c:pt>
                <c:pt idx="39">
                  <c:v>1.3127500000000001</c:v>
                </c:pt>
                <c:pt idx="40">
                  <c:v>1.321985</c:v>
                </c:pt>
                <c:pt idx="41">
                  <c:v>1.3158369999999999</c:v>
                </c:pt>
                <c:pt idx="42">
                  <c:v>1.321823</c:v>
                </c:pt>
                <c:pt idx="43">
                  <c:v>1.319593</c:v>
                </c:pt>
                <c:pt idx="44">
                  <c:v>1.3038270000000001</c:v>
                </c:pt>
                <c:pt idx="45">
                  <c:v>1.2993349999999999</c:v>
                </c:pt>
                <c:pt idx="46">
                  <c:v>1.302278</c:v>
                </c:pt>
                <c:pt idx="47">
                  <c:v>1.2522180000000001</c:v>
                </c:pt>
              </c:numCache>
            </c:numRef>
          </c:xVal>
          <c:yVal>
            <c:numRef>
              <c:f>Data!$CE$34:$CE$88</c:f>
              <c:numCache>
                <c:formatCode>General</c:formatCode>
                <c:ptCount val="55"/>
                <c:pt idx="0">
                  <c:v>1.760664E-2</c:v>
                </c:pt>
                <c:pt idx="1">
                  <c:v>1.686928E-2</c:v>
                </c:pt>
                <c:pt idx="2">
                  <c:v>1.6000520000000001E-2</c:v>
                </c:pt>
                <c:pt idx="3">
                  <c:v>1.522339E-2</c:v>
                </c:pt>
                <c:pt idx="4">
                  <c:v>1.4715880000000001E-2</c:v>
                </c:pt>
                <c:pt idx="5">
                  <c:v>1.4357200000000001E-2</c:v>
                </c:pt>
                <c:pt idx="6">
                  <c:v>1.4102709999999999E-2</c:v>
                </c:pt>
                <c:pt idx="7">
                  <c:v>1.398458E-2</c:v>
                </c:pt>
                <c:pt idx="8">
                  <c:v>1.4007810000000001E-2</c:v>
                </c:pt>
                <c:pt idx="9">
                  <c:v>1.422059E-2</c:v>
                </c:pt>
                <c:pt idx="10">
                  <c:v>1.457584E-2</c:v>
                </c:pt>
                <c:pt idx="11">
                  <c:v>1.5084810000000001E-2</c:v>
                </c:pt>
                <c:pt idx="12">
                  <c:v>1.5584560000000001E-2</c:v>
                </c:pt>
                <c:pt idx="13">
                  <c:v>1.5955380000000002E-2</c:v>
                </c:pt>
                <c:pt idx="14">
                  <c:v>1.6247919999999999E-2</c:v>
                </c:pt>
                <c:pt idx="15">
                  <c:v>1.6486730000000002E-2</c:v>
                </c:pt>
                <c:pt idx="16">
                  <c:v>1.6621219999999999E-2</c:v>
                </c:pt>
                <c:pt idx="17">
                  <c:v>1.678704E-2</c:v>
                </c:pt>
                <c:pt idx="18">
                  <c:v>1.709865E-2</c:v>
                </c:pt>
                <c:pt idx="19">
                  <c:v>1.7506669999999998E-2</c:v>
                </c:pt>
                <c:pt idx="20">
                  <c:v>1.7860580000000001E-2</c:v>
                </c:pt>
                <c:pt idx="21">
                  <c:v>1.831574E-2</c:v>
                </c:pt>
                <c:pt idx="22">
                  <c:v>1.8837690000000001E-2</c:v>
                </c:pt>
                <c:pt idx="23">
                  <c:v>1.938258E-2</c:v>
                </c:pt>
                <c:pt idx="24">
                  <c:v>1.9834270000000001E-2</c:v>
                </c:pt>
                <c:pt idx="25">
                  <c:v>2.048001E-2</c:v>
                </c:pt>
                <c:pt idx="26">
                  <c:v>2.1229930000000001E-2</c:v>
                </c:pt>
                <c:pt idx="27">
                  <c:v>2.2102569999999998E-2</c:v>
                </c:pt>
                <c:pt idx="28">
                  <c:v>2.3115210000000001E-2</c:v>
                </c:pt>
                <c:pt idx="29">
                  <c:v>2.425981E-2</c:v>
                </c:pt>
                <c:pt idx="30">
                  <c:v>2.5768099999999999E-2</c:v>
                </c:pt>
                <c:pt idx="31">
                  <c:v>2.759439E-2</c:v>
                </c:pt>
                <c:pt idx="32">
                  <c:v>2.9761099999999999E-2</c:v>
                </c:pt>
                <c:pt idx="33">
                  <c:v>3.224515E-2</c:v>
                </c:pt>
                <c:pt idx="34">
                  <c:v>3.5113039999999998E-2</c:v>
                </c:pt>
                <c:pt idx="35">
                  <c:v>3.8370330000000001E-2</c:v>
                </c:pt>
                <c:pt idx="36">
                  <c:v>4.1815789999999999E-2</c:v>
                </c:pt>
                <c:pt idx="37">
                  <c:v>4.5815170000000002E-2</c:v>
                </c:pt>
                <c:pt idx="38">
                  <c:v>4.9690520000000002E-2</c:v>
                </c:pt>
                <c:pt idx="39">
                  <c:v>5.445287E-2</c:v>
                </c:pt>
                <c:pt idx="40">
                  <c:v>5.8654110000000002E-2</c:v>
                </c:pt>
                <c:pt idx="41">
                  <c:v>6.4690159999999997E-2</c:v>
                </c:pt>
                <c:pt idx="42">
                  <c:v>6.9481210000000002E-2</c:v>
                </c:pt>
                <c:pt idx="43">
                  <c:v>7.562133E-2</c:v>
                </c:pt>
                <c:pt idx="44">
                  <c:v>8.3685250000000003E-2</c:v>
                </c:pt>
                <c:pt idx="45">
                  <c:v>9.0378479999999997E-2</c:v>
                </c:pt>
                <c:pt idx="46">
                  <c:v>9.6031019999999995E-2</c:v>
                </c:pt>
                <c:pt idx="47">
                  <c:v>0.1102472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0D5-FA4F-A916-C57B195713A1}"/>
            </c:ext>
          </c:extLst>
        </c:ser>
        <c:ser>
          <c:idx val="0"/>
          <c:order val="5"/>
          <c:tx>
            <c:v>NACA 2421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Data!$CG$34:$CG$87</c:f>
              <c:numCache>
                <c:formatCode>General</c:formatCode>
                <c:ptCount val="54"/>
                <c:pt idx="0">
                  <c:v>-0.20442850000000001</c:v>
                </c:pt>
                <c:pt idx="1">
                  <c:v>-0.15547549999999999</c:v>
                </c:pt>
                <c:pt idx="2">
                  <c:v>-0.1025451</c:v>
                </c:pt>
                <c:pt idx="3">
                  <c:v>-4.4753550000000003E-2</c:v>
                </c:pt>
                <c:pt idx="4">
                  <c:v>4.1785770000000002E-3</c:v>
                </c:pt>
                <c:pt idx="5">
                  <c:v>5.3367199999999997E-2</c:v>
                </c:pt>
                <c:pt idx="6">
                  <c:v>0.10559250000000001</c:v>
                </c:pt>
                <c:pt idx="7">
                  <c:v>0.16010469999999999</c:v>
                </c:pt>
                <c:pt idx="8">
                  <c:v>0.2076123</c:v>
                </c:pt>
                <c:pt idx="9">
                  <c:v>0.25945820000000003</c:v>
                </c:pt>
                <c:pt idx="10">
                  <c:v>0.31424360000000001</c:v>
                </c:pt>
                <c:pt idx="11">
                  <c:v>0.36151060000000002</c:v>
                </c:pt>
                <c:pt idx="12">
                  <c:v>0.42125839999999998</c:v>
                </c:pt>
                <c:pt idx="13">
                  <c:v>0.48023139999999997</c:v>
                </c:pt>
                <c:pt idx="14">
                  <c:v>0.55048410000000003</c:v>
                </c:pt>
                <c:pt idx="15">
                  <c:v>0.63331029999999999</c:v>
                </c:pt>
                <c:pt idx="16">
                  <c:v>0.71811119999999995</c:v>
                </c:pt>
                <c:pt idx="17">
                  <c:v>0.80817720000000004</c:v>
                </c:pt>
                <c:pt idx="18">
                  <c:v>0.9002078</c:v>
                </c:pt>
                <c:pt idx="19">
                  <c:v>0.98971319999999996</c:v>
                </c:pt>
                <c:pt idx="20">
                  <c:v>1.0381750000000001</c:v>
                </c:pt>
                <c:pt idx="21">
                  <c:v>1.0578179999999999</c:v>
                </c:pt>
                <c:pt idx="22">
                  <c:v>1.084935</c:v>
                </c:pt>
                <c:pt idx="23">
                  <c:v>1.1003769999999999</c:v>
                </c:pt>
                <c:pt idx="24">
                  <c:v>1.1236889999999999</c:v>
                </c:pt>
                <c:pt idx="25">
                  <c:v>1.137038</c:v>
                </c:pt>
                <c:pt idx="26">
                  <c:v>1.157157</c:v>
                </c:pt>
                <c:pt idx="27">
                  <c:v>1.1692849999999999</c:v>
                </c:pt>
                <c:pt idx="28">
                  <c:v>1.1841189999999999</c:v>
                </c:pt>
                <c:pt idx="29">
                  <c:v>1.2065049999999999</c:v>
                </c:pt>
                <c:pt idx="30">
                  <c:v>1.219562</c:v>
                </c:pt>
                <c:pt idx="31">
                  <c:v>1.247161</c:v>
                </c:pt>
                <c:pt idx="32">
                  <c:v>1.2539640000000001</c:v>
                </c:pt>
                <c:pt idx="33">
                  <c:v>1.27451</c:v>
                </c:pt>
                <c:pt idx="34">
                  <c:v>1.285083</c:v>
                </c:pt>
                <c:pt idx="35">
                  <c:v>1.2955300000000001</c:v>
                </c:pt>
                <c:pt idx="36">
                  <c:v>1.3103849999999999</c:v>
                </c:pt>
                <c:pt idx="37">
                  <c:v>1.312284</c:v>
                </c:pt>
                <c:pt idx="38">
                  <c:v>1.328173</c:v>
                </c:pt>
                <c:pt idx="39">
                  <c:v>1.3199369999999999</c:v>
                </c:pt>
                <c:pt idx="40">
                  <c:v>1.332641</c:v>
                </c:pt>
                <c:pt idx="41">
                  <c:v>1.3237479999999999</c:v>
                </c:pt>
                <c:pt idx="42">
                  <c:v>1.324506</c:v>
                </c:pt>
                <c:pt idx="43">
                  <c:v>1.326198</c:v>
                </c:pt>
                <c:pt idx="44">
                  <c:v>1.3076939999999999</c:v>
                </c:pt>
                <c:pt idx="45">
                  <c:v>1.334686</c:v>
                </c:pt>
                <c:pt idx="46">
                  <c:v>1.2859929999999999</c:v>
                </c:pt>
                <c:pt idx="47">
                  <c:v>1.2503649999999999</c:v>
                </c:pt>
                <c:pt idx="48">
                  <c:v>1.275312</c:v>
                </c:pt>
              </c:numCache>
            </c:numRef>
          </c:xVal>
          <c:yVal>
            <c:numRef>
              <c:f>Data!$CH$34:$CH$87</c:f>
              <c:numCache>
                <c:formatCode>General</c:formatCode>
                <c:ptCount val="54"/>
                <c:pt idx="0">
                  <c:v>1.8093680000000001E-2</c:v>
                </c:pt>
                <c:pt idx="1">
                  <c:v>1.751285E-2</c:v>
                </c:pt>
                <c:pt idx="2">
                  <c:v>1.697069E-2</c:v>
                </c:pt>
                <c:pt idx="3">
                  <c:v>1.6411200000000001E-2</c:v>
                </c:pt>
                <c:pt idx="4">
                  <c:v>1.604502E-2</c:v>
                </c:pt>
                <c:pt idx="5">
                  <c:v>1.5848370000000001E-2</c:v>
                </c:pt>
                <c:pt idx="6">
                  <c:v>1.5692890000000001E-2</c:v>
                </c:pt>
                <c:pt idx="7">
                  <c:v>1.558792E-2</c:v>
                </c:pt>
                <c:pt idx="8">
                  <c:v>1.5655570000000001E-2</c:v>
                </c:pt>
                <c:pt idx="9">
                  <c:v>1.5817299999999999E-2</c:v>
                </c:pt>
                <c:pt idx="10">
                  <c:v>1.6014009999999999E-2</c:v>
                </c:pt>
                <c:pt idx="11">
                  <c:v>1.6349519999999999E-2</c:v>
                </c:pt>
                <c:pt idx="12">
                  <c:v>1.6841579999999998E-2</c:v>
                </c:pt>
                <c:pt idx="13">
                  <c:v>1.7341760000000001E-2</c:v>
                </c:pt>
                <c:pt idx="14">
                  <c:v>1.801459E-2</c:v>
                </c:pt>
                <c:pt idx="15">
                  <c:v>1.8560340000000002E-2</c:v>
                </c:pt>
                <c:pt idx="16">
                  <c:v>1.9128619999999999E-2</c:v>
                </c:pt>
                <c:pt idx="17">
                  <c:v>1.9630209999999999E-2</c:v>
                </c:pt>
                <c:pt idx="18">
                  <c:v>1.9894559999999999E-2</c:v>
                </c:pt>
                <c:pt idx="19">
                  <c:v>2.020454E-2</c:v>
                </c:pt>
                <c:pt idx="20">
                  <c:v>2.0506010000000002E-2</c:v>
                </c:pt>
                <c:pt idx="21">
                  <c:v>2.076122E-2</c:v>
                </c:pt>
                <c:pt idx="22">
                  <c:v>2.1217900000000001E-2</c:v>
                </c:pt>
                <c:pt idx="23">
                  <c:v>2.1579629999999999E-2</c:v>
                </c:pt>
                <c:pt idx="24">
                  <c:v>2.213619E-2</c:v>
                </c:pt>
                <c:pt idx="25">
                  <c:v>2.25647E-2</c:v>
                </c:pt>
                <c:pt idx="26">
                  <c:v>2.3236400000000001E-2</c:v>
                </c:pt>
                <c:pt idx="27">
                  <c:v>2.377582E-2</c:v>
                </c:pt>
                <c:pt idx="28">
                  <c:v>2.4662659999999999E-2</c:v>
                </c:pt>
                <c:pt idx="29">
                  <c:v>2.5499500000000001E-2</c:v>
                </c:pt>
                <c:pt idx="30">
                  <c:v>2.6835540000000001E-2</c:v>
                </c:pt>
                <c:pt idx="31">
                  <c:v>2.8096579999999999E-2</c:v>
                </c:pt>
                <c:pt idx="32">
                  <c:v>2.988934E-2</c:v>
                </c:pt>
                <c:pt idx="33">
                  <c:v>3.1764390000000003E-2</c:v>
                </c:pt>
                <c:pt idx="34">
                  <c:v>3.3985370000000001E-2</c:v>
                </c:pt>
                <c:pt idx="35">
                  <c:v>3.6684410000000001E-2</c:v>
                </c:pt>
                <c:pt idx="36">
                  <c:v>3.9221350000000002E-2</c:v>
                </c:pt>
                <c:pt idx="37">
                  <c:v>4.2923080000000002E-2</c:v>
                </c:pt>
                <c:pt idx="38">
                  <c:v>4.5732729999999999E-2</c:v>
                </c:pt>
                <c:pt idx="39">
                  <c:v>5.0778999999999998E-2</c:v>
                </c:pt>
                <c:pt idx="40">
                  <c:v>5.4200400000000003E-2</c:v>
                </c:pt>
                <c:pt idx="41">
                  <c:v>6.003957E-2</c:v>
                </c:pt>
                <c:pt idx="42">
                  <c:v>6.5070089999999997E-2</c:v>
                </c:pt>
                <c:pt idx="43">
                  <c:v>7.0269739999999997E-2</c:v>
                </c:pt>
                <c:pt idx="44">
                  <c:v>7.8095769999999995E-2</c:v>
                </c:pt>
                <c:pt idx="45">
                  <c:v>8.0202819999999994E-2</c:v>
                </c:pt>
                <c:pt idx="46">
                  <c:v>9.2474829999999994E-2</c:v>
                </c:pt>
                <c:pt idx="47">
                  <c:v>0.1037425</c:v>
                </c:pt>
                <c:pt idx="48">
                  <c:v>0.10611660000000001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0D5-FA4F-A916-C57B1957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33775"/>
        <c:axId val="1391955519"/>
      </c:scatterChart>
      <c:valAx>
        <c:axId val="137453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55519"/>
        <c:crosses val="autoZero"/>
        <c:crossBetween val="midCat"/>
      </c:valAx>
      <c:valAx>
        <c:axId val="13919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3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US"/>
              <a:t>Drag</a:t>
            </a:r>
            <a:r>
              <a:rPr lang="zh-CN"/>
              <a:t> </a:t>
            </a:r>
            <a:r>
              <a:rPr lang="en-US"/>
              <a:t>polar</a:t>
            </a:r>
            <a:r>
              <a:rPr lang="zh-CN"/>
              <a:t> </a:t>
            </a:r>
            <a:r>
              <a:rPr lang="en-US"/>
              <a:t>from</a:t>
            </a:r>
            <a:r>
              <a:rPr lang="zh-CN"/>
              <a:t> </a:t>
            </a:r>
            <a:r>
              <a:rPr lang="en-US"/>
              <a:t>experiments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NACA 2406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Data!$AH$3:$AH$17</c:f>
              <c:numCache>
                <c:formatCode>General</c:formatCode>
                <c:ptCount val="15"/>
                <c:pt idx="0">
                  <c:v>-0.58171322469083331</c:v>
                </c:pt>
                <c:pt idx="1">
                  <c:v>-0.30833330432285239</c:v>
                </c:pt>
                <c:pt idx="2">
                  <c:v>-0.10260914274330203</c:v>
                </c:pt>
                <c:pt idx="3">
                  <c:v>0.10057528472250016</c:v>
                </c:pt>
                <c:pt idx="4">
                  <c:v>0.36144875083484668</c:v>
                </c:pt>
                <c:pt idx="5">
                  <c:v>0.6170534219096292</c:v>
                </c:pt>
                <c:pt idx="6">
                  <c:v>0.8077883781449039</c:v>
                </c:pt>
                <c:pt idx="7">
                  <c:v>0.97442959122960182</c:v>
                </c:pt>
                <c:pt idx="8">
                  <c:v>1.0712032595340797</c:v>
                </c:pt>
                <c:pt idx="9">
                  <c:v>1.1269999842775658</c:v>
                </c:pt>
                <c:pt idx="10">
                  <c:v>1.1410888685144698</c:v>
                </c:pt>
                <c:pt idx="11">
                  <c:v>1.1191870437857858</c:v>
                </c:pt>
                <c:pt idx="12">
                  <c:v>1.0666115848110316</c:v>
                </c:pt>
                <c:pt idx="13">
                  <c:v>1.0305283681782393</c:v>
                </c:pt>
                <c:pt idx="14">
                  <c:v>1.0117446142021451</c:v>
                </c:pt>
              </c:numCache>
            </c:numRef>
          </c:xVal>
          <c:yVal>
            <c:numRef>
              <c:f>Data!$AI$3:$AI$17</c:f>
              <c:numCache>
                <c:formatCode>General</c:formatCode>
                <c:ptCount val="15"/>
                <c:pt idx="0">
                  <c:v>7.9338745523733059E-2</c:v>
                </c:pt>
                <c:pt idx="1">
                  <c:v>2.6171273241188384E-2</c:v>
                </c:pt>
                <c:pt idx="2">
                  <c:v>1.3268471763312447E-2</c:v>
                </c:pt>
                <c:pt idx="3">
                  <c:v>1.1253500404999979E-2</c:v>
                </c:pt>
                <c:pt idx="4">
                  <c:v>1.5169890884283801E-2</c:v>
                </c:pt>
                <c:pt idx="5">
                  <c:v>2.1800100123643768E-2</c:v>
                </c:pt>
                <c:pt idx="6">
                  <c:v>3.5869992188303397E-2</c:v>
                </c:pt>
                <c:pt idx="7">
                  <c:v>6.1503237061425575E-2</c:v>
                </c:pt>
                <c:pt idx="8">
                  <c:v>8.8457200549640444E-2</c:v>
                </c:pt>
                <c:pt idx="9">
                  <c:v>0.13231941796064733</c:v>
                </c:pt>
                <c:pt idx="10">
                  <c:v>0.17565056635837115</c:v>
                </c:pt>
                <c:pt idx="11">
                  <c:v>0.20910703516155288</c:v>
                </c:pt>
                <c:pt idx="12">
                  <c:v>0.23210790240253418</c:v>
                </c:pt>
                <c:pt idx="13">
                  <c:v>0.25166262115118704</c:v>
                </c:pt>
                <c:pt idx="14">
                  <c:v>0.27249330776294844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BC-5247-BCDD-8426C6D5616B}"/>
            </c:ext>
          </c:extLst>
        </c:ser>
        <c:ser>
          <c:idx val="2"/>
          <c:order val="1"/>
          <c:tx>
            <c:v>NACA 2409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Data!$AJ$3:$AJ$15</c:f>
              <c:numCache>
                <c:formatCode>General</c:formatCode>
                <c:ptCount val="13"/>
                <c:pt idx="0">
                  <c:v>-0.43963302063304205</c:v>
                </c:pt>
                <c:pt idx="1">
                  <c:v>-0.27384066627502535</c:v>
                </c:pt>
                <c:pt idx="2">
                  <c:v>-4.7486442783019028E-2</c:v>
                </c:pt>
                <c:pt idx="3">
                  <c:v>0.23486892154249792</c:v>
                </c:pt>
                <c:pt idx="4">
                  <c:v>0.45523423958180836</c:v>
                </c:pt>
                <c:pt idx="5">
                  <c:v>0.67135096330370925</c:v>
                </c:pt>
                <c:pt idx="7">
                  <c:v>1.0161217411717314</c:v>
                </c:pt>
                <c:pt idx="8">
                  <c:v>1.0747906071227276</c:v>
                </c:pt>
                <c:pt idx="9">
                  <c:v>1.125293595548517</c:v>
                </c:pt>
                <c:pt idx="10">
                  <c:v>1.1583980375705936</c:v>
                </c:pt>
                <c:pt idx="11">
                  <c:v>1.0928968148494085</c:v>
                </c:pt>
                <c:pt idx="12">
                  <c:v>0.99029070269010577</c:v>
                </c:pt>
              </c:numCache>
            </c:numRef>
          </c:xVal>
          <c:yVal>
            <c:numRef>
              <c:f>Data!$AK$3:$AK$15</c:f>
              <c:numCache>
                <c:formatCode>General</c:formatCode>
                <c:ptCount val="13"/>
                <c:pt idx="0">
                  <c:v>3.5043478520483416E-2</c:v>
                </c:pt>
                <c:pt idx="1">
                  <c:v>2.1558718232414332E-2</c:v>
                </c:pt>
                <c:pt idx="2">
                  <c:v>1.4386758866853935E-2</c:v>
                </c:pt>
                <c:pt idx="3">
                  <c:v>8.8015080124999451E-3</c:v>
                </c:pt>
                <c:pt idx="4">
                  <c:v>7.6644884511777459E-3</c:v>
                </c:pt>
                <c:pt idx="5">
                  <c:v>8.9543646796028369E-3</c:v>
                </c:pt>
                <c:pt idx="7">
                  <c:v>2.6287038754709481E-2</c:v>
                </c:pt>
                <c:pt idx="8">
                  <c:v>3.608119024320685E-2</c:v>
                </c:pt>
                <c:pt idx="9">
                  <c:v>4.9394552819807813E-2</c:v>
                </c:pt>
                <c:pt idx="10">
                  <c:v>8.3783723419208991E-2</c:v>
                </c:pt>
                <c:pt idx="11">
                  <c:v>0.15714770203967027</c:v>
                </c:pt>
                <c:pt idx="12">
                  <c:v>0.19129319982690499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BC-5247-BCDD-8426C6D5616B}"/>
            </c:ext>
          </c:extLst>
        </c:ser>
        <c:ser>
          <c:idx val="3"/>
          <c:order val="2"/>
          <c:tx>
            <c:v>NACA 2412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Data!$AL$3:$AL$20</c:f>
              <c:numCache>
                <c:formatCode>General</c:formatCode>
                <c:ptCount val="18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xVal>
          <c:yVal>
            <c:numRef>
              <c:f>Data!$AM$3:$AM$20</c:f>
              <c:numCache>
                <c:formatCode>General</c:formatCode>
                <c:ptCount val="18"/>
                <c:pt idx="0">
                  <c:v>2.4915810997775872E-2</c:v>
                </c:pt>
                <c:pt idx="1">
                  <c:v>1.9777116917855428E-2</c:v>
                </c:pt>
                <c:pt idx="2">
                  <c:v>1.6844650431471611E-2</c:v>
                </c:pt>
                <c:pt idx="3">
                  <c:v>1.889711462625001E-2</c:v>
                </c:pt>
                <c:pt idx="4">
                  <c:v>2.2969081363027576E-2</c:v>
                </c:pt>
                <c:pt idx="6">
                  <c:v>3.9742780064414535E-2</c:v>
                </c:pt>
                <c:pt idx="7">
                  <c:v>5.2665846553912522E-2</c:v>
                </c:pt>
                <c:pt idx="8">
                  <c:v>6.1439435410122589E-2</c:v>
                </c:pt>
                <c:pt idx="9">
                  <c:v>7.2714396774059109E-2</c:v>
                </c:pt>
                <c:pt idx="10">
                  <c:v>7.9868269847272383E-2</c:v>
                </c:pt>
                <c:pt idx="11">
                  <c:v>0.10248415737802334</c:v>
                </c:pt>
                <c:pt idx="12">
                  <c:v>0.1206022036591219</c:v>
                </c:pt>
                <c:pt idx="13">
                  <c:v>0.24709500092477366</c:v>
                </c:pt>
                <c:pt idx="14">
                  <c:v>0.27354217912963746</c:v>
                </c:pt>
                <c:pt idx="15">
                  <c:v>0.29733659769828152</c:v>
                </c:pt>
                <c:pt idx="16">
                  <c:v>0.32303840313303872</c:v>
                </c:pt>
                <c:pt idx="17">
                  <c:v>0.34538527261874219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BC-5247-BCDD-8426C6D5616B}"/>
            </c:ext>
          </c:extLst>
        </c:ser>
        <c:ser>
          <c:idx val="0"/>
          <c:order val="3"/>
          <c:tx>
            <c:v>NACA 2415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Data!$AN$3:$AN$22</c:f>
              <c:numCache>
                <c:formatCode>General</c:formatCode>
                <c:ptCount val="20"/>
                <c:pt idx="0">
                  <c:v>-0.53518704507306958</c:v>
                </c:pt>
                <c:pt idx="1">
                  <c:v>-0.20921767679667991</c:v>
                </c:pt>
                <c:pt idx="2">
                  <c:v>2.0424944598013538E-2</c:v>
                </c:pt>
                <c:pt idx="3">
                  <c:v>0.21559410197499979</c:v>
                </c:pt>
                <c:pt idx="4">
                  <c:v>0.5143313551198424</c:v>
                </c:pt>
                <c:pt idx="5">
                  <c:v>0.74105893949997159</c:v>
                </c:pt>
                <c:pt idx="6">
                  <c:v>0.92790873976976074</c:v>
                </c:pt>
                <c:pt idx="7">
                  <c:v>1.123108475336495</c:v>
                </c:pt>
                <c:pt idx="8">
                  <c:v>1.2062690603917283</c:v>
                </c:pt>
                <c:pt idx="9">
                  <c:v>1.2753402834128249</c:v>
                </c:pt>
                <c:pt idx="10">
                  <c:v>1.3215454844923287</c:v>
                </c:pt>
                <c:pt idx="11">
                  <c:v>1.3541378838960818</c:v>
                </c:pt>
                <c:pt idx="12">
                  <c:v>1.3829380900672708</c:v>
                </c:pt>
                <c:pt idx="13">
                  <c:v>1.3928049828516236</c:v>
                </c:pt>
                <c:pt idx="14">
                  <c:v>1.3980451130991294</c:v>
                </c:pt>
                <c:pt idx="15">
                  <c:v>0.79184988442751758</c:v>
                </c:pt>
                <c:pt idx="16">
                  <c:v>0.79457627955501253</c:v>
                </c:pt>
                <c:pt idx="17">
                  <c:v>0.80460710924502932</c:v>
                </c:pt>
                <c:pt idx="18">
                  <c:v>0.8051417492636066</c:v>
                </c:pt>
                <c:pt idx="19">
                  <c:v>0.81623385050908437</c:v>
                </c:pt>
              </c:numCache>
            </c:numRef>
          </c:xVal>
          <c:yVal>
            <c:numRef>
              <c:f>Data!$AO$3:$AO$22</c:f>
              <c:numCache>
                <c:formatCode>General</c:formatCode>
                <c:ptCount val="20"/>
                <c:pt idx="0">
                  <c:v>2.6182033826768931E-2</c:v>
                </c:pt>
                <c:pt idx="1">
                  <c:v>2.292326061902332E-2</c:v>
                </c:pt>
                <c:pt idx="2">
                  <c:v>2.0821051047584992E-2</c:v>
                </c:pt>
                <c:pt idx="3">
                  <c:v>2.2132572140000202E-2</c:v>
                </c:pt>
                <c:pt idx="4">
                  <c:v>2.8066721693015759E-2</c:v>
                </c:pt>
                <c:pt idx="5">
                  <c:v>3.5542855262621111E-2</c:v>
                </c:pt>
                <c:pt idx="6">
                  <c:v>4.4050743036467034E-2</c:v>
                </c:pt>
                <c:pt idx="7">
                  <c:v>5.4846432508049756E-2</c:v>
                </c:pt>
                <c:pt idx="8">
                  <c:v>6.1870201479893597E-2</c:v>
                </c:pt>
                <c:pt idx="9">
                  <c:v>6.9243115096614849E-2</c:v>
                </c:pt>
                <c:pt idx="10">
                  <c:v>7.9083700391207615E-2</c:v>
                </c:pt>
                <c:pt idx="11">
                  <c:v>8.9593536520431186E-2</c:v>
                </c:pt>
                <c:pt idx="12">
                  <c:v>0.10288898838324848</c:v>
                </c:pt>
                <c:pt idx="13">
                  <c:v>0.11724331033719188</c:v>
                </c:pt>
                <c:pt idx="14">
                  <c:v>0.13366646450466932</c:v>
                </c:pt>
                <c:pt idx="15">
                  <c:v>0.2734149337070455</c:v>
                </c:pt>
                <c:pt idx="16">
                  <c:v>0.297370033045189</c:v>
                </c:pt>
                <c:pt idx="17">
                  <c:v>0.32156798477573578</c:v>
                </c:pt>
                <c:pt idx="18">
                  <c:v>0.34176814929503746</c:v>
                </c:pt>
                <c:pt idx="19">
                  <c:v>0.36458410078483938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BC-5247-BCDD-8426C6D5616B}"/>
            </c:ext>
          </c:extLst>
        </c:ser>
        <c:ser>
          <c:idx val="5"/>
          <c:order val="4"/>
          <c:tx>
            <c:v>NACA 2418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Data!$AP$3:$AP$22</c:f>
              <c:numCache>
                <c:formatCode>General</c:formatCode>
                <c:ptCount val="20"/>
                <c:pt idx="0">
                  <c:v>-0.31742936120677784</c:v>
                </c:pt>
                <c:pt idx="1">
                  <c:v>-0.10758504912417939</c:v>
                </c:pt>
                <c:pt idx="2">
                  <c:v>8.2940016375496459E-2</c:v>
                </c:pt>
                <c:pt idx="3">
                  <c:v>0.29914101886374977</c:v>
                </c:pt>
                <c:pt idx="4">
                  <c:v>0.53701763874368247</c:v>
                </c:pt>
                <c:pt idx="5">
                  <c:v>0.86471457830085008</c:v>
                </c:pt>
                <c:pt idx="6">
                  <c:v>1.1977445434604008</c:v>
                </c:pt>
                <c:pt idx="7">
                  <c:v>1.2732422551527576</c:v>
                </c:pt>
                <c:pt idx="9">
                  <c:v>1.3939538066526003</c:v>
                </c:pt>
                <c:pt idx="10">
                  <c:v>1.3900639785952418</c:v>
                </c:pt>
                <c:pt idx="11">
                  <c:v>1.4407427715691361</c:v>
                </c:pt>
                <c:pt idx="12">
                  <c:v>1.45754373875896</c:v>
                </c:pt>
                <c:pt idx="13">
                  <c:v>1.4816255390164061</c:v>
                </c:pt>
                <c:pt idx="14">
                  <c:v>1.4636492186347705</c:v>
                </c:pt>
                <c:pt idx="15">
                  <c:v>1.4795851957669401</c:v>
                </c:pt>
                <c:pt idx="16">
                  <c:v>1.4563118055866955</c:v>
                </c:pt>
                <c:pt idx="17">
                  <c:v>0.75737057697069998</c:v>
                </c:pt>
                <c:pt idx="18">
                  <c:v>0.75755024232690771</c:v>
                </c:pt>
                <c:pt idx="19">
                  <c:v>0.77120703904747856</c:v>
                </c:pt>
              </c:numCache>
            </c:numRef>
          </c:xVal>
          <c:yVal>
            <c:numRef>
              <c:f>Data!$AQ$3:$AQ$22</c:f>
              <c:numCache>
                <c:formatCode>General</c:formatCode>
                <c:ptCount val="20"/>
                <c:pt idx="0">
                  <c:v>2.9145188801744791E-2</c:v>
                </c:pt>
                <c:pt idx="1">
                  <c:v>2.3127933103375253E-2</c:v>
                </c:pt>
                <c:pt idx="2">
                  <c:v>2.0514565928776804E-2</c:v>
                </c:pt>
                <c:pt idx="3">
                  <c:v>2.1575055564999966E-2</c:v>
                </c:pt>
                <c:pt idx="4">
                  <c:v>2.57069942801058E-2</c:v>
                </c:pt>
                <c:pt idx="5">
                  <c:v>3.2479140105306364E-2</c:v>
                </c:pt>
                <c:pt idx="6">
                  <c:v>4.7454685810454107E-3</c:v>
                </c:pt>
                <c:pt idx="7">
                  <c:v>2.9627286172903652E-2</c:v>
                </c:pt>
                <c:pt idx="9">
                  <c:v>4.1909532685048469E-2</c:v>
                </c:pt>
                <c:pt idx="10">
                  <c:v>6.6336845752553053E-2</c:v>
                </c:pt>
                <c:pt idx="11">
                  <c:v>7.630157089856747E-2</c:v>
                </c:pt>
                <c:pt idx="12">
                  <c:v>8.7551570865357017E-2</c:v>
                </c:pt>
                <c:pt idx="13">
                  <c:v>0.10137229478119074</c:v>
                </c:pt>
                <c:pt idx="14">
                  <c:v>0.11348517870361335</c:v>
                </c:pt>
                <c:pt idx="15">
                  <c:v>0.13271392253661773</c:v>
                </c:pt>
                <c:pt idx="16">
                  <c:v>0.15223776722266458</c:v>
                </c:pt>
                <c:pt idx="17">
                  <c:v>0.32450949913656363</c:v>
                </c:pt>
                <c:pt idx="18">
                  <c:v>0.3425732022373365</c:v>
                </c:pt>
                <c:pt idx="19">
                  <c:v>0.36478973780100732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BC-5247-BCDD-8426C6D5616B}"/>
            </c:ext>
          </c:extLst>
        </c:ser>
        <c:ser>
          <c:idx val="4"/>
          <c:order val="5"/>
          <c:tx>
            <c:v>NACA 2421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Data!$AR$3:$AR$24</c:f>
              <c:numCache>
                <c:formatCode>General</c:formatCode>
                <c:ptCount val="22"/>
                <c:pt idx="0">
                  <c:v>-0.3527513945763035</c:v>
                </c:pt>
                <c:pt idx="1">
                  <c:v>-0.15941218782960312</c:v>
                </c:pt>
                <c:pt idx="2">
                  <c:v>3.2683655379075471E-2</c:v>
                </c:pt>
                <c:pt idx="3">
                  <c:v>0.22513094633749925</c:v>
                </c:pt>
                <c:pt idx="4">
                  <c:v>0.44102294339297288</c:v>
                </c:pt>
                <c:pt idx="5">
                  <c:v>0.67902699592671345</c:v>
                </c:pt>
                <c:pt idx="6">
                  <c:v>1.0525274433794796</c:v>
                </c:pt>
                <c:pt idx="7">
                  <c:v>1.1829564625975846</c:v>
                </c:pt>
                <c:pt idx="8">
                  <c:v>1.2374342953408615</c:v>
                </c:pt>
                <c:pt idx="9">
                  <c:v>1.292871646877537</c:v>
                </c:pt>
                <c:pt idx="10">
                  <c:v>1.359392176917434</c:v>
                </c:pt>
                <c:pt idx="11">
                  <c:v>1.4128272582602384</c:v>
                </c:pt>
                <c:pt idx="12">
                  <c:v>1.4477566195067033</c:v>
                </c:pt>
                <c:pt idx="13">
                  <c:v>1.4821689790580435</c:v>
                </c:pt>
                <c:pt idx="14">
                  <c:v>1.5073146053756705</c:v>
                </c:pt>
                <c:pt idx="15">
                  <c:v>1.5219141098425777</c:v>
                </c:pt>
                <c:pt idx="16">
                  <c:v>1.5147706292649987</c:v>
                </c:pt>
                <c:pt idx="17">
                  <c:v>1.5159702626628282</c:v>
                </c:pt>
                <c:pt idx="18">
                  <c:v>1.4901971254123303</c:v>
                </c:pt>
                <c:pt idx="19">
                  <c:v>0.70818475639527545</c:v>
                </c:pt>
                <c:pt idx="20">
                  <c:v>0.71307806298283816</c:v>
                </c:pt>
                <c:pt idx="21">
                  <c:v>0.71627627697172269</c:v>
                </c:pt>
              </c:numCache>
            </c:numRef>
          </c:xVal>
          <c:yVal>
            <c:numRef>
              <c:f>Data!$AS$3:$AS$24</c:f>
              <c:numCache>
                <c:formatCode>General</c:formatCode>
                <c:ptCount val="22"/>
                <c:pt idx="0">
                  <c:v>2.9063402765636809E-2</c:v>
                </c:pt>
                <c:pt idx="1">
                  <c:v>2.5464623623127746E-2</c:v>
                </c:pt>
                <c:pt idx="2">
                  <c:v>2.5187627576544913E-2</c:v>
                </c:pt>
                <c:pt idx="3">
                  <c:v>2.7665694787500021E-2</c:v>
                </c:pt>
                <c:pt idx="4">
                  <c:v>3.2194133562480284E-2</c:v>
                </c:pt>
                <c:pt idx="5">
                  <c:v>4.0874438934315957E-2</c:v>
                </c:pt>
                <c:pt idx="6">
                  <c:v>5.4853752163533408E-2</c:v>
                </c:pt>
                <c:pt idx="7">
                  <c:v>6.3401699491574232E-2</c:v>
                </c:pt>
                <c:pt idx="8">
                  <c:v>6.8695001235865319E-2</c:v>
                </c:pt>
                <c:pt idx="9">
                  <c:v>7.5619633635088696E-2</c:v>
                </c:pt>
                <c:pt idx="10">
                  <c:v>8.3890585400124076E-2</c:v>
                </c:pt>
                <c:pt idx="11">
                  <c:v>9.3575469866092442E-2</c:v>
                </c:pt>
                <c:pt idx="12">
                  <c:v>0.10438294096454075</c:v>
                </c:pt>
                <c:pt idx="13">
                  <c:v>0.1183468398659953</c:v>
                </c:pt>
                <c:pt idx="14">
                  <c:v>0.13382821926300562</c:v>
                </c:pt>
                <c:pt idx="15">
                  <c:v>0.14858753349619061</c:v>
                </c:pt>
                <c:pt idx="16">
                  <c:v>0.16753673533396307</c:v>
                </c:pt>
                <c:pt idx="17">
                  <c:v>0.18726465570485257</c:v>
                </c:pt>
                <c:pt idx="18">
                  <c:v>0.20780971759815256</c:v>
                </c:pt>
                <c:pt idx="19">
                  <c:v>0.36625730885464558</c:v>
                </c:pt>
                <c:pt idx="20">
                  <c:v>0.3833305270504373</c:v>
                </c:pt>
                <c:pt idx="21">
                  <c:v>0.40055554999206211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BC-5247-BCDD-8426C6D5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98144"/>
        <c:axId val="1159874384"/>
      </c:scatterChart>
      <c:valAx>
        <c:axId val="11195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74384"/>
        <c:crosses val="autoZero"/>
        <c:crossBetween val="midCat"/>
      </c:valAx>
      <c:valAx>
        <c:axId val="1159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US"/>
              <a:t>Drag</a:t>
            </a:r>
            <a:r>
              <a:rPr lang="zh-CN"/>
              <a:t> </a:t>
            </a:r>
            <a:r>
              <a:rPr lang="en-US"/>
              <a:t>polar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NACA 2406 from XFLR5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Data!$BR$34:$BR$84</c:f>
              <c:numCache>
                <c:formatCode>General</c:formatCode>
                <c:ptCount val="51"/>
                <c:pt idx="0">
                  <c:v>-0.29301959999999999</c:v>
                </c:pt>
                <c:pt idx="1">
                  <c:v>-0.2261677</c:v>
                </c:pt>
                <c:pt idx="2">
                  <c:v>-0.17285980000000001</c:v>
                </c:pt>
                <c:pt idx="3">
                  <c:v>-0.1212415</c:v>
                </c:pt>
                <c:pt idx="4">
                  <c:v>-6.5778569999999995E-2</c:v>
                </c:pt>
                <c:pt idx="5">
                  <c:v>-1.563078E-2</c:v>
                </c:pt>
                <c:pt idx="6">
                  <c:v>3.3828360000000002E-2</c:v>
                </c:pt>
                <c:pt idx="7">
                  <c:v>8.2856520000000003E-2</c:v>
                </c:pt>
                <c:pt idx="8">
                  <c:v>0.13114960000000001</c:v>
                </c:pt>
                <c:pt idx="9">
                  <c:v>0.2183409</c:v>
                </c:pt>
                <c:pt idx="10">
                  <c:v>0.31226199999999998</c:v>
                </c:pt>
                <c:pt idx="11">
                  <c:v>0.39791379999999998</c:v>
                </c:pt>
                <c:pt idx="12">
                  <c:v>0.47036869999999997</c:v>
                </c:pt>
                <c:pt idx="13">
                  <c:v>0.52829749999999998</c:v>
                </c:pt>
                <c:pt idx="14">
                  <c:v>0.57841520000000002</c:v>
                </c:pt>
                <c:pt idx="15">
                  <c:v>0.62240620000000002</c:v>
                </c:pt>
                <c:pt idx="16">
                  <c:v>0.66549250000000004</c:v>
                </c:pt>
                <c:pt idx="17">
                  <c:v>0.69097909999999996</c:v>
                </c:pt>
                <c:pt idx="18">
                  <c:v>0.73290299999999997</c:v>
                </c:pt>
                <c:pt idx="19">
                  <c:v>0.78011640000000004</c:v>
                </c:pt>
              </c:numCache>
            </c:numRef>
          </c:xVal>
          <c:yVal>
            <c:numRef>
              <c:f>Data!$BS$34:$BS$84</c:f>
              <c:numCache>
                <c:formatCode>General</c:formatCode>
                <c:ptCount val="51"/>
                <c:pt idx="0">
                  <c:v>3.101303E-2</c:v>
                </c:pt>
                <c:pt idx="1">
                  <c:v>1.9265600000000001E-2</c:v>
                </c:pt>
                <c:pt idx="2">
                  <c:v>1.54419E-2</c:v>
                </c:pt>
                <c:pt idx="3">
                  <c:v>1.373036E-2</c:v>
                </c:pt>
                <c:pt idx="4">
                  <c:v>1.132612E-2</c:v>
                </c:pt>
                <c:pt idx="5">
                  <c:v>8.7277239999999992E-3</c:v>
                </c:pt>
                <c:pt idx="6">
                  <c:v>8.925845E-3</c:v>
                </c:pt>
                <c:pt idx="7">
                  <c:v>9.2218730000000002E-3</c:v>
                </c:pt>
                <c:pt idx="8">
                  <c:v>9.6424179999999998E-3</c:v>
                </c:pt>
                <c:pt idx="9">
                  <c:v>9.9946840000000002E-3</c:v>
                </c:pt>
                <c:pt idx="10">
                  <c:v>1.013591E-2</c:v>
                </c:pt>
                <c:pt idx="11">
                  <c:v>1.005527E-2</c:v>
                </c:pt>
                <c:pt idx="12">
                  <c:v>9.8434709999999995E-3</c:v>
                </c:pt>
                <c:pt idx="13">
                  <c:v>9.6876819999999995E-3</c:v>
                </c:pt>
                <c:pt idx="14">
                  <c:v>9.6194309999999995E-3</c:v>
                </c:pt>
                <c:pt idx="15">
                  <c:v>9.8678280000000004E-3</c:v>
                </c:pt>
                <c:pt idx="16">
                  <c:v>1.0731920000000001E-2</c:v>
                </c:pt>
                <c:pt idx="17">
                  <c:v>1.533589E-2</c:v>
                </c:pt>
                <c:pt idx="18">
                  <c:v>1.8530520000000002E-2</c:v>
                </c:pt>
                <c:pt idx="19">
                  <c:v>2.151612E-2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64D-2F43-81AD-E6D7E949197B}"/>
            </c:ext>
          </c:extLst>
        </c:ser>
        <c:ser>
          <c:idx val="7"/>
          <c:order val="1"/>
          <c:tx>
            <c:v>NACA 2409 from XFLR5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Data!$BU$34:$BU$88</c:f>
              <c:numCache>
                <c:formatCode>General</c:formatCode>
                <c:ptCount val="55"/>
                <c:pt idx="0">
                  <c:v>-0.32509320000000003</c:v>
                </c:pt>
                <c:pt idx="1">
                  <c:v>-0.27626440000000002</c:v>
                </c:pt>
                <c:pt idx="2">
                  <c:v>-0.2259178</c:v>
                </c:pt>
                <c:pt idx="3">
                  <c:v>-0.17503730000000001</c:v>
                </c:pt>
                <c:pt idx="4">
                  <c:v>-0.10703</c:v>
                </c:pt>
                <c:pt idx="5">
                  <c:v>-2.3217399999999999E-2</c:v>
                </c:pt>
                <c:pt idx="6">
                  <c:v>6.6381759999999998E-2</c:v>
                </c:pt>
                <c:pt idx="7">
                  <c:v>0.1556409</c:v>
                </c:pt>
                <c:pt idx="8">
                  <c:v>0.2418072</c:v>
                </c:pt>
                <c:pt idx="9">
                  <c:v>0.31682539999999998</c:v>
                </c:pt>
                <c:pt idx="10">
                  <c:v>0.38105040000000001</c:v>
                </c:pt>
                <c:pt idx="11">
                  <c:v>0.4344596</c:v>
                </c:pt>
                <c:pt idx="12">
                  <c:v>0.48618990000000001</c:v>
                </c:pt>
                <c:pt idx="13">
                  <c:v>0.53708140000000004</c:v>
                </c:pt>
                <c:pt idx="14">
                  <c:v>0.58767199999999997</c:v>
                </c:pt>
                <c:pt idx="15">
                  <c:v>0.63751469999999999</c:v>
                </c:pt>
                <c:pt idx="16">
                  <c:v>0.68667339999999999</c:v>
                </c:pt>
                <c:pt idx="17">
                  <c:v>0.73489819999999995</c:v>
                </c:pt>
                <c:pt idx="18">
                  <c:v>0.78213569999999999</c:v>
                </c:pt>
                <c:pt idx="19">
                  <c:v>0.82720839999999995</c:v>
                </c:pt>
                <c:pt idx="20">
                  <c:v>0.86406150000000004</c:v>
                </c:pt>
                <c:pt idx="21">
                  <c:v>0.8925071</c:v>
                </c:pt>
                <c:pt idx="22">
                  <c:v>0.92735909999999999</c:v>
                </c:pt>
                <c:pt idx="23">
                  <c:v>0.96723320000000002</c:v>
                </c:pt>
                <c:pt idx="24">
                  <c:v>1.0088919999999999</c:v>
                </c:pt>
                <c:pt idx="25">
                  <c:v>1.0540860000000001</c:v>
                </c:pt>
                <c:pt idx="26">
                  <c:v>1.095086</c:v>
                </c:pt>
                <c:pt idx="27">
                  <c:v>1.123176</c:v>
                </c:pt>
                <c:pt idx="28">
                  <c:v>1.1403289999999999</c:v>
                </c:pt>
                <c:pt idx="29">
                  <c:v>1.137432</c:v>
                </c:pt>
                <c:pt idx="30">
                  <c:v>1.1106229999999999</c:v>
                </c:pt>
                <c:pt idx="31">
                  <c:v>1.0700750000000001</c:v>
                </c:pt>
                <c:pt idx="32">
                  <c:v>1.0253699999999999</c:v>
                </c:pt>
                <c:pt idx="33">
                  <c:v>0.98079320000000003</c:v>
                </c:pt>
              </c:numCache>
            </c:numRef>
          </c:xVal>
          <c:yVal>
            <c:numRef>
              <c:f>Data!$BV$34:$BV$88</c:f>
              <c:numCache>
                <c:formatCode>General</c:formatCode>
                <c:ptCount val="55"/>
                <c:pt idx="0">
                  <c:v>1.6764669999999999E-2</c:v>
                </c:pt>
                <c:pt idx="1">
                  <c:v>1.5582779999999999E-2</c:v>
                </c:pt>
                <c:pt idx="2">
                  <c:v>1.433862E-2</c:v>
                </c:pt>
                <c:pt idx="3">
                  <c:v>1.329106E-2</c:v>
                </c:pt>
                <c:pt idx="4">
                  <c:v>1.1926630000000001E-2</c:v>
                </c:pt>
                <c:pt idx="5">
                  <c:v>1.104284E-2</c:v>
                </c:pt>
                <c:pt idx="6">
                  <c:v>1.117393E-2</c:v>
                </c:pt>
                <c:pt idx="7">
                  <c:v>1.1146619999999999E-2</c:v>
                </c:pt>
                <c:pt idx="8">
                  <c:v>1.09655E-2</c:v>
                </c:pt>
                <c:pt idx="9">
                  <c:v>1.06952E-2</c:v>
                </c:pt>
                <c:pt idx="10">
                  <c:v>1.0419980000000001E-2</c:v>
                </c:pt>
                <c:pt idx="11">
                  <c:v>1.031104E-2</c:v>
                </c:pt>
                <c:pt idx="12">
                  <c:v>1.0296039999999999E-2</c:v>
                </c:pt>
                <c:pt idx="13">
                  <c:v>1.0445869999999999E-2</c:v>
                </c:pt>
                <c:pt idx="14">
                  <c:v>1.0697989999999999E-2</c:v>
                </c:pt>
                <c:pt idx="15">
                  <c:v>1.104162E-2</c:v>
                </c:pt>
                <c:pt idx="16">
                  <c:v>1.1445189999999999E-2</c:v>
                </c:pt>
                <c:pt idx="17">
                  <c:v>1.1912030000000001E-2</c:v>
                </c:pt>
                <c:pt idx="18">
                  <c:v>1.245111E-2</c:v>
                </c:pt>
                <c:pt idx="19">
                  <c:v>1.3170899999999999E-2</c:v>
                </c:pt>
                <c:pt idx="20">
                  <c:v>1.4783940000000001E-2</c:v>
                </c:pt>
                <c:pt idx="21">
                  <c:v>1.810981E-2</c:v>
                </c:pt>
                <c:pt idx="22">
                  <c:v>2.089181E-2</c:v>
                </c:pt>
                <c:pt idx="23">
                  <c:v>2.3323279999999998E-2</c:v>
                </c:pt>
                <c:pt idx="24">
                  <c:v>2.6598429999999999E-2</c:v>
                </c:pt>
                <c:pt idx="25">
                  <c:v>3.0353419999999999E-2</c:v>
                </c:pt>
                <c:pt idx="26">
                  <c:v>3.4709740000000003E-2</c:v>
                </c:pt>
                <c:pt idx="27">
                  <c:v>4.005852E-2</c:v>
                </c:pt>
                <c:pt idx="28">
                  <c:v>4.5532139999999999E-2</c:v>
                </c:pt>
                <c:pt idx="29">
                  <c:v>5.2886389999999998E-2</c:v>
                </c:pt>
                <c:pt idx="30">
                  <c:v>6.052975E-2</c:v>
                </c:pt>
                <c:pt idx="31">
                  <c:v>6.8894730000000001E-2</c:v>
                </c:pt>
                <c:pt idx="32">
                  <c:v>7.9756240000000006E-2</c:v>
                </c:pt>
                <c:pt idx="33">
                  <c:v>9.4114749999999997E-2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64D-2F43-81AD-E6D7E949197B}"/>
            </c:ext>
          </c:extLst>
        </c:ser>
        <c:ser>
          <c:idx val="8"/>
          <c:order val="2"/>
          <c:tx>
            <c:v>NACA 2412 from XFLR5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Data!$BX$34:$BX$87</c:f>
              <c:numCache>
                <c:formatCode>General</c:formatCode>
                <c:ptCount val="54"/>
                <c:pt idx="0">
                  <c:v>-0.33922269999999999</c:v>
                </c:pt>
                <c:pt idx="1">
                  <c:v>-0.25972650000000003</c:v>
                </c:pt>
                <c:pt idx="2">
                  <c:v>-0.18209719999999999</c:v>
                </c:pt>
                <c:pt idx="3">
                  <c:v>-9.9988240000000006E-2</c:v>
                </c:pt>
                <c:pt idx="4">
                  <c:v>-3.4060319999999998E-2</c:v>
                </c:pt>
                <c:pt idx="5">
                  <c:v>2.9596770000000001E-2</c:v>
                </c:pt>
                <c:pt idx="6">
                  <c:v>0.1152128</c:v>
                </c:pt>
                <c:pt idx="7">
                  <c:v>0.22081880000000001</c:v>
                </c:pt>
                <c:pt idx="8">
                  <c:v>0.33128940000000001</c:v>
                </c:pt>
                <c:pt idx="9">
                  <c:v>0.37789479999999998</c:v>
                </c:pt>
                <c:pt idx="10">
                  <c:v>0.42255350000000003</c:v>
                </c:pt>
                <c:pt idx="11">
                  <c:v>0.46881299999999998</c:v>
                </c:pt>
                <c:pt idx="12">
                  <c:v>0.51630690000000001</c:v>
                </c:pt>
                <c:pt idx="13">
                  <c:v>0.56436889999999995</c:v>
                </c:pt>
                <c:pt idx="14">
                  <c:v>0.61216680000000001</c:v>
                </c:pt>
                <c:pt idx="15">
                  <c:v>0.65929110000000002</c:v>
                </c:pt>
                <c:pt idx="16">
                  <c:v>0.70654980000000001</c:v>
                </c:pt>
                <c:pt idx="17">
                  <c:v>0.75372170000000005</c:v>
                </c:pt>
                <c:pt idx="18">
                  <c:v>0.80064659999999999</c:v>
                </c:pt>
                <c:pt idx="19">
                  <c:v>0.8471708</c:v>
                </c:pt>
                <c:pt idx="20">
                  <c:v>0.89206890000000005</c:v>
                </c:pt>
                <c:pt idx="21">
                  <c:v>0.93537479999999995</c:v>
                </c:pt>
                <c:pt idx="22">
                  <c:v>0.97593300000000005</c:v>
                </c:pt>
                <c:pt idx="23">
                  <c:v>1.0114460000000001</c:v>
                </c:pt>
                <c:pt idx="24">
                  <c:v>1.0415380000000001</c:v>
                </c:pt>
                <c:pt idx="25">
                  <c:v>1.0668930000000001</c:v>
                </c:pt>
                <c:pt idx="26">
                  <c:v>1.0942350000000001</c:v>
                </c:pt>
                <c:pt idx="27">
                  <c:v>1.119232</c:v>
                </c:pt>
                <c:pt idx="28">
                  <c:v>1.1439170000000001</c:v>
                </c:pt>
                <c:pt idx="29">
                  <c:v>1.1718789999999999</c:v>
                </c:pt>
                <c:pt idx="30">
                  <c:v>1.200205</c:v>
                </c:pt>
                <c:pt idx="31">
                  <c:v>1.2288619999999999</c:v>
                </c:pt>
                <c:pt idx="32">
                  <c:v>1.2457640000000001</c:v>
                </c:pt>
                <c:pt idx="33">
                  <c:v>1.2665930000000001</c:v>
                </c:pt>
                <c:pt idx="34">
                  <c:v>1.2746200000000001</c:v>
                </c:pt>
                <c:pt idx="35">
                  <c:v>1.2639039999999999</c:v>
                </c:pt>
                <c:pt idx="36">
                  <c:v>1.241805</c:v>
                </c:pt>
                <c:pt idx="37">
                  <c:v>1.207055</c:v>
                </c:pt>
                <c:pt idx="38">
                  <c:v>1.158072</c:v>
                </c:pt>
                <c:pt idx="39">
                  <c:v>1.0918909999999999</c:v>
                </c:pt>
                <c:pt idx="40">
                  <c:v>0.9957878</c:v>
                </c:pt>
              </c:numCache>
            </c:numRef>
          </c:xVal>
          <c:yVal>
            <c:numRef>
              <c:f>Data!$BY$34:$BY$87</c:f>
              <c:numCache>
                <c:formatCode>General</c:formatCode>
                <c:ptCount val="54"/>
                <c:pt idx="0">
                  <c:v>1.6849550000000001E-2</c:v>
                </c:pt>
                <c:pt idx="1">
                  <c:v>1.5896009999999999E-2</c:v>
                </c:pt>
                <c:pt idx="2">
                  <c:v>1.502061E-2</c:v>
                </c:pt>
                <c:pt idx="3">
                  <c:v>1.3965419999999999E-2</c:v>
                </c:pt>
                <c:pt idx="4">
                  <c:v>1.303082E-2</c:v>
                </c:pt>
                <c:pt idx="5">
                  <c:v>1.248055E-2</c:v>
                </c:pt>
                <c:pt idx="6">
                  <c:v>1.2229149999999999E-2</c:v>
                </c:pt>
                <c:pt idx="7">
                  <c:v>1.205902E-2</c:v>
                </c:pt>
                <c:pt idx="8">
                  <c:v>1.16206E-2</c:v>
                </c:pt>
                <c:pt idx="9">
                  <c:v>1.129147E-2</c:v>
                </c:pt>
                <c:pt idx="10">
                  <c:v>1.1220559999999999E-2</c:v>
                </c:pt>
                <c:pt idx="11">
                  <c:v>1.1260269999999999E-2</c:v>
                </c:pt>
                <c:pt idx="12">
                  <c:v>1.140735E-2</c:v>
                </c:pt>
                <c:pt idx="13">
                  <c:v>1.1665719999999999E-2</c:v>
                </c:pt>
                <c:pt idx="14">
                  <c:v>1.200976E-2</c:v>
                </c:pt>
                <c:pt idx="15">
                  <c:v>1.237774E-2</c:v>
                </c:pt>
                <c:pt idx="16">
                  <c:v>1.277374E-2</c:v>
                </c:pt>
                <c:pt idx="17">
                  <c:v>1.318385E-2</c:v>
                </c:pt>
                <c:pt idx="18">
                  <c:v>1.3619640000000001E-2</c:v>
                </c:pt>
                <c:pt idx="19">
                  <c:v>1.415872E-2</c:v>
                </c:pt>
                <c:pt idx="20">
                  <c:v>1.4606890000000001E-2</c:v>
                </c:pt>
                <c:pt idx="21">
                  <c:v>1.5209820000000001E-2</c:v>
                </c:pt>
                <c:pt idx="22">
                  <c:v>1.596844E-2</c:v>
                </c:pt>
                <c:pt idx="23">
                  <c:v>1.7183759999999999E-2</c:v>
                </c:pt>
                <c:pt idx="24">
                  <c:v>1.8976699999999999E-2</c:v>
                </c:pt>
                <c:pt idx="25">
                  <c:v>2.1257680000000001E-2</c:v>
                </c:pt>
                <c:pt idx="26">
                  <c:v>2.3422680000000001E-2</c:v>
                </c:pt>
                <c:pt idx="27">
                  <c:v>2.5695570000000001E-2</c:v>
                </c:pt>
                <c:pt idx="28">
                  <c:v>2.8000270000000001E-2</c:v>
                </c:pt>
                <c:pt idx="29">
                  <c:v>3.0975800000000001E-2</c:v>
                </c:pt>
                <c:pt idx="30">
                  <c:v>3.3560159999999999E-2</c:v>
                </c:pt>
                <c:pt idx="31">
                  <c:v>3.7213219999999998E-2</c:v>
                </c:pt>
                <c:pt idx="32">
                  <c:v>4.0031919999999999E-2</c:v>
                </c:pt>
                <c:pt idx="33">
                  <c:v>4.3722740000000003E-2</c:v>
                </c:pt>
                <c:pt idx="34">
                  <c:v>4.9998099999999997E-2</c:v>
                </c:pt>
                <c:pt idx="35">
                  <c:v>5.5366909999999998E-2</c:v>
                </c:pt>
                <c:pt idx="36">
                  <c:v>6.2483950000000003E-2</c:v>
                </c:pt>
                <c:pt idx="37">
                  <c:v>7.1812799999999996E-2</c:v>
                </c:pt>
                <c:pt idx="38">
                  <c:v>8.4251950000000006E-2</c:v>
                </c:pt>
                <c:pt idx="39">
                  <c:v>0.1017007</c:v>
                </c:pt>
                <c:pt idx="40">
                  <c:v>0.13006239999999999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64D-2F43-81AD-E6D7E949197B}"/>
            </c:ext>
          </c:extLst>
        </c:ser>
        <c:ser>
          <c:idx val="9"/>
          <c:order val="3"/>
          <c:tx>
            <c:v>NACA 2415 from XFLR5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Data!$CA$34:$CA$87</c:f>
              <c:numCache>
                <c:formatCode>General</c:formatCode>
                <c:ptCount val="54"/>
                <c:pt idx="0">
                  <c:v>-0.2705978</c:v>
                </c:pt>
                <c:pt idx="1">
                  <c:v>-0.19671179999999999</c:v>
                </c:pt>
                <c:pt idx="2">
                  <c:v>-0.12037680000000001</c:v>
                </c:pt>
                <c:pt idx="3">
                  <c:v>-6.2047409999999997E-2</c:v>
                </c:pt>
                <c:pt idx="4">
                  <c:v>-4.2677690000000002E-3</c:v>
                </c:pt>
                <c:pt idx="5">
                  <c:v>5.4229159999999998E-2</c:v>
                </c:pt>
                <c:pt idx="6">
                  <c:v>0.1096601</c:v>
                </c:pt>
                <c:pt idx="7">
                  <c:v>0.1620905</c:v>
                </c:pt>
                <c:pt idx="8">
                  <c:v>0.22311780000000001</c:v>
                </c:pt>
                <c:pt idx="9">
                  <c:v>0.30325410000000003</c:v>
                </c:pt>
                <c:pt idx="10">
                  <c:v>0.39639999999999997</c:v>
                </c:pt>
                <c:pt idx="11">
                  <c:v>0.4978301</c:v>
                </c:pt>
                <c:pt idx="12">
                  <c:v>0.5795245</c:v>
                </c:pt>
                <c:pt idx="13">
                  <c:v>0.62157819999999997</c:v>
                </c:pt>
                <c:pt idx="14">
                  <c:v>0.66340429999999995</c:v>
                </c:pt>
                <c:pt idx="15">
                  <c:v>0.70569009999999999</c:v>
                </c:pt>
                <c:pt idx="16">
                  <c:v>0.7483109</c:v>
                </c:pt>
                <c:pt idx="17">
                  <c:v>0.79127219999999998</c:v>
                </c:pt>
                <c:pt idx="18">
                  <c:v>0.83439770000000002</c:v>
                </c:pt>
                <c:pt idx="19">
                  <c:v>0.87540379999999995</c:v>
                </c:pt>
                <c:pt idx="20">
                  <c:v>0.91591650000000002</c:v>
                </c:pt>
                <c:pt idx="21">
                  <c:v>0.95613599999999999</c:v>
                </c:pt>
                <c:pt idx="22">
                  <c:v>0.99569609999999997</c:v>
                </c:pt>
                <c:pt idx="23">
                  <c:v>1.0337350000000001</c:v>
                </c:pt>
                <c:pt idx="24">
                  <c:v>1.0693049999999999</c:v>
                </c:pt>
                <c:pt idx="25">
                  <c:v>1.1018380000000001</c:v>
                </c:pt>
                <c:pt idx="26">
                  <c:v>1.12988</c:v>
                </c:pt>
                <c:pt idx="27">
                  <c:v>1.154096</c:v>
                </c:pt>
                <c:pt idx="28">
                  <c:v>1.1690020000000001</c:v>
                </c:pt>
                <c:pt idx="29">
                  <c:v>1.1855599999999999</c:v>
                </c:pt>
                <c:pt idx="30">
                  <c:v>1.2012849999999999</c:v>
                </c:pt>
                <c:pt idx="31">
                  <c:v>1.2153369999999999</c:v>
                </c:pt>
                <c:pt idx="32">
                  <c:v>1.228553</c:v>
                </c:pt>
                <c:pt idx="33">
                  <c:v>1.243571</c:v>
                </c:pt>
                <c:pt idx="34">
                  <c:v>1.2590440000000001</c:v>
                </c:pt>
                <c:pt idx="35">
                  <c:v>1.2713840000000001</c:v>
                </c:pt>
                <c:pt idx="36">
                  <c:v>1.2851900000000001</c:v>
                </c:pt>
                <c:pt idx="37">
                  <c:v>1.291336</c:v>
                </c:pt>
                <c:pt idx="38">
                  <c:v>1.3078380000000001</c:v>
                </c:pt>
                <c:pt idx="39">
                  <c:v>1.306988</c:v>
                </c:pt>
                <c:pt idx="40">
                  <c:v>1.299679</c:v>
                </c:pt>
                <c:pt idx="41">
                  <c:v>1.2915129999999999</c:v>
                </c:pt>
                <c:pt idx="42">
                  <c:v>1.2857190000000001</c:v>
                </c:pt>
                <c:pt idx="43">
                  <c:v>1.2716879999999999</c:v>
                </c:pt>
                <c:pt idx="44">
                  <c:v>1.2187410000000001</c:v>
                </c:pt>
                <c:pt idx="45">
                  <c:v>1.1439680000000001</c:v>
                </c:pt>
              </c:numCache>
            </c:numRef>
          </c:xVal>
          <c:yVal>
            <c:numRef>
              <c:f>Data!$CB$34:$CB$87</c:f>
              <c:numCache>
                <c:formatCode>General</c:formatCode>
                <c:ptCount val="54"/>
                <c:pt idx="0">
                  <c:v>1.7351700000000001E-2</c:v>
                </c:pt>
                <c:pt idx="1">
                  <c:v>1.647583E-2</c:v>
                </c:pt>
                <c:pt idx="2">
                  <c:v>1.545027E-2</c:v>
                </c:pt>
                <c:pt idx="3">
                  <c:v>1.461517E-2</c:v>
                </c:pt>
                <c:pt idx="4">
                  <c:v>1.384258E-2</c:v>
                </c:pt>
                <c:pt idx="5">
                  <c:v>1.318828E-2</c:v>
                </c:pt>
                <c:pt idx="6">
                  <c:v>1.279076E-2</c:v>
                </c:pt>
                <c:pt idx="7">
                  <c:v>1.270319E-2</c:v>
                </c:pt>
                <c:pt idx="8">
                  <c:v>1.2837400000000001E-2</c:v>
                </c:pt>
                <c:pt idx="9">
                  <c:v>1.308248E-2</c:v>
                </c:pt>
                <c:pt idx="10">
                  <c:v>1.3291559999999999E-2</c:v>
                </c:pt>
                <c:pt idx="11">
                  <c:v>1.337208E-2</c:v>
                </c:pt>
                <c:pt idx="12">
                  <c:v>1.338783E-2</c:v>
                </c:pt>
                <c:pt idx="13">
                  <c:v>1.34775E-2</c:v>
                </c:pt>
                <c:pt idx="14">
                  <c:v>1.3684170000000001E-2</c:v>
                </c:pt>
                <c:pt idx="15">
                  <c:v>1.398186E-2</c:v>
                </c:pt>
                <c:pt idx="16">
                  <c:v>1.4340540000000001E-2</c:v>
                </c:pt>
                <c:pt idx="17">
                  <c:v>1.4744149999999999E-2</c:v>
                </c:pt>
                <c:pt idx="18">
                  <c:v>1.5189909999999999E-2</c:v>
                </c:pt>
                <c:pt idx="19">
                  <c:v>1.5587749999999999E-2</c:v>
                </c:pt>
                <c:pt idx="20">
                  <c:v>1.6033080000000002E-2</c:v>
                </c:pt>
                <c:pt idx="21">
                  <c:v>1.6523449999999999E-2</c:v>
                </c:pt>
                <c:pt idx="22">
                  <c:v>1.706442E-2</c:v>
                </c:pt>
                <c:pt idx="23">
                  <c:v>1.7693009999999999E-2</c:v>
                </c:pt>
                <c:pt idx="24">
                  <c:v>1.8359360000000002E-2</c:v>
                </c:pt>
                <c:pt idx="25">
                  <c:v>1.9232639999999999E-2</c:v>
                </c:pt>
                <c:pt idx="26">
                  <c:v>2.0406090000000002E-2</c:v>
                </c:pt>
                <c:pt idx="27">
                  <c:v>2.1689E-2</c:v>
                </c:pt>
                <c:pt idx="28">
                  <c:v>2.3377869999999999E-2</c:v>
                </c:pt>
                <c:pt idx="29">
                  <c:v>2.5369019999999999E-2</c:v>
                </c:pt>
                <c:pt idx="30">
                  <c:v>2.7662869999999999E-2</c:v>
                </c:pt>
                <c:pt idx="31">
                  <c:v>3.0294140000000001E-2</c:v>
                </c:pt>
                <c:pt idx="32">
                  <c:v>3.3264679999999998E-2</c:v>
                </c:pt>
                <c:pt idx="33">
                  <c:v>3.6174419999999999E-2</c:v>
                </c:pt>
                <c:pt idx="34">
                  <c:v>3.95625E-2</c:v>
                </c:pt>
                <c:pt idx="35">
                  <c:v>4.3025389999999997E-2</c:v>
                </c:pt>
                <c:pt idx="36">
                  <c:v>4.6884750000000003E-2</c:v>
                </c:pt>
                <c:pt idx="37">
                  <c:v>5.1100239999999998E-2</c:v>
                </c:pt>
                <c:pt idx="38">
                  <c:v>5.5092839999999997E-2</c:v>
                </c:pt>
                <c:pt idx="39">
                  <c:v>6.0639209999999999E-2</c:v>
                </c:pt>
                <c:pt idx="40">
                  <c:v>6.6985130000000004E-2</c:v>
                </c:pt>
                <c:pt idx="41">
                  <c:v>7.3836700000000005E-2</c:v>
                </c:pt>
                <c:pt idx="42">
                  <c:v>8.0671400000000004E-2</c:v>
                </c:pt>
                <c:pt idx="43">
                  <c:v>8.9035080000000003E-2</c:v>
                </c:pt>
                <c:pt idx="44">
                  <c:v>0.1038471</c:v>
                </c:pt>
                <c:pt idx="45">
                  <c:v>0.1242082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64D-2F43-81AD-E6D7E949197B}"/>
            </c:ext>
          </c:extLst>
        </c:ser>
        <c:ser>
          <c:idx val="10"/>
          <c:order val="4"/>
          <c:tx>
            <c:v>NACA 2418 from XFLR5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Data!$CD$34:$CD$88</c:f>
              <c:numCache>
                <c:formatCode>General</c:formatCode>
                <c:ptCount val="55"/>
                <c:pt idx="0">
                  <c:v>-0.22134010000000001</c:v>
                </c:pt>
                <c:pt idx="1">
                  <c:v>-0.1663047</c:v>
                </c:pt>
                <c:pt idx="2">
                  <c:v>-0.106154</c:v>
                </c:pt>
                <c:pt idx="3">
                  <c:v>-4.6924319999999999E-2</c:v>
                </c:pt>
                <c:pt idx="4">
                  <c:v>3.5760840000000002E-3</c:v>
                </c:pt>
                <c:pt idx="5">
                  <c:v>5.4932149999999999E-2</c:v>
                </c:pt>
                <c:pt idx="6">
                  <c:v>0.1072433</c:v>
                </c:pt>
                <c:pt idx="7">
                  <c:v>0.16061590000000001</c:v>
                </c:pt>
                <c:pt idx="8">
                  <c:v>0.2154692</c:v>
                </c:pt>
                <c:pt idx="9">
                  <c:v>0.26722859999999998</c:v>
                </c:pt>
                <c:pt idx="10">
                  <c:v>0.32226260000000001</c:v>
                </c:pt>
                <c:pt idx="11">
                  <c:v>0.39231460000000001</c:v>
                </c:pt>
                <c:pt idx="12">
                  <c:v>0.47481420000000002</c:v>
                </c:pt>
                <c:pt idx="13">
                  <c:v>0.56682630000000001</c:v>
                </c:pt>
                <c:pt idx="14">
                  <c:v>0.65784620000000005</c:v>
                </c:pt>
                <c:pt idx="15">
                  <c:v>0.75306779999999995</c:v>
                </c:pt>
                <c:pt idx="16">
                  <c:v>0.82178790000000002</c:v>
                </c:pt>
                <c:pt idx="17">
                  <c:v>0.85844679999999995</c:v>
                </c:pt>
                <c:pt idx="18">
                  <c:v>0.89170170000000004</c:v>
                </c:pt>
                <c:pt idx="19">
                  <c:v>0.92751689999999998</c:v>
                </c:pt>
                <c:pt idx="20">
                  <c:v>0.96177760000000001</c:v>
                </c:pt>
                <c:pt idx="21">
                  <c:v>0.99278129999999998</c:v>
                </c:pt>
                <c:pt idx="22">
                  <c:v>1.026343</c:v>
                </c:pt>
                <c:pt idx="23">
                  <c:v>1.061488</c:v>
                </c:pt>
                <c:pt idx="24">
                  <c:v>1.0874440000000001</c:v>
                </c:pt>
                <c:pt idx="25">
                  <c:v>1.1161289999999999</c:v>
                </c:pt>
                <c:pt idx="26">
                  <c:v>1.144657</c:v>
                </c:pt>
                <c:pt idx="27">
                  <c:v>1.1712180000000001</c:v>
                </c:pt>
                <c:pt idx="28">
                  <c:v>1.1923429999999999</c:v>
                </c:pt>
                <c:pt idx="29">
                  <c:v>1.207417</c:v>
                </c:pt>
                <c:pt idx="30">
                  <c:v>1.2250620000000001</c:v>
                </c:pt>
                <c:pt idx="31">
                  <c:v>1.2411030000000001</c:v>
                </c:pt>
                <c:pt idx="32">
                  <c:v>1.2556069999999999</c:v>
                </c:pt>
                <c:pt idx="33">
                  <c:v>1.2698320000000001</c:v>
                </c:pt>
                <c:pt idx="34">
                  <c:v>1.2783819999999999</c:v>
                </c:pt>
                <c:pt idx="35">
                  <c:v>1.287415</c:v>
                </c:pt>
                <c:pt idx="36">
                  <c:v>1.297228</c:v>
                </c:pt>
                <c:pt idx="37">
                  <c:v>1.3013330000000001</c:v>
                </c:pt>
                <c:pt idx="38">
                  <c:v>1.3113189999999999</c:v>
                </c:pt>
                <c:pt idx="39">
                  <c:v>1.3127500000000001</c:v>
                </c:pt>
                <c:pt idx="40">
                  <c:v>1.321985</c:v>
                </c:pt>
                <c:pt idx="41">
                  <c:v>1.3158369999999999</c:v>
                </c:pt>
                <c:pt idx="42">
                  <c:v>1.321823</c:v>
                </c:pt>
                <c:pt idx="43">
                  <c:v>1.319593</c:v>
                </c:pt>
                <c:pt idx="44">
                  <c:v>1.3038270000000001</c:v>
                </c:pt>
                <c:pt idx="45">
                  <c:v>1.2993349999999999</c:v>
                </c:pt>
                <c:pt idx="46">
                  <c:v>1.302278</c:v>
                </c:pt>
                <c:pt idx="47">
                  <c:v>1.2522180000000001</c:v>
                </c:pt>
              </c:numCache>
            </c:numRef>
          </c:xVal>
          <c:yVal>
            <c:numRef>
              <c:f>Data!$CE$34:$CE$88</c:f>
              <c:numCache>
                <c:formatCode>General</c:formatCode>
                <c:ptCount val="55"/>
                <c:pt idx="0">
                  <c:v>1.760664E-2</c:v>
                </c:pt>
                <c:pt idx="1">
                  <c:v>1.686928E-2</c:v>
                </c:pt>
                <c:pt idx="2">
                  <c:v>1.6000520000000001E-2</c:v>
                </c:pt>
                <c:pt idx="3">
                  <c:v>1.522339E-2</c:v>
                </c:pt>
                <c:pt idx="4">
                  <c:v>1.4715880000000001E-2</c:v>
                </c:pt>
                <c:pt idx="5">
                  <c:v>1.4357200000000001E-2</c:v>
                </c:pt>
                <c:pt idx="6">
                  <c:v>1.4102709999999999E-2</c:v>
                </c:pt>
                <c:pt idx="7">
                  <c:v>1.398458E-2</c:v>
                </c:pt>
                <c:pt idx="8">
                  <c:v>1.4007810000000001E-2</c:v>
                </c:pt>
                <c:pt idx="9">
                  <c:v>1.422059E-2</c:v>
                </c:pt>
                <c:pt idx="10">
                  <c:v>1.457584E-2</c:v>
                </c:pt>
                <c:pt idx="11">
                  <c:v>1.5084810000000001E-2</c:v>
                </c:pt>
                <c:pt idx="12">
                  <c:v>1.5584560000000001E-2</c:v>
                </c:pt>
                <c:pt idx="13">
                  <c:v>1.5955380000000002E-2</c:v>
                </c:pt>
                <c:pt idx="14">
                  <c:v>1.6247919999999999E-2</c:v>
                </c:pt>
                <c:pt idx="15">
                  <c:v>1.6486730000000002E-2</c:v>
                </c:pt>
                <c:pt idx="16">
                  <c:v>1.6621219999999999E-2</c:v>
                </c:pt>
                <c:pt idx="17">
                  <c:v>1.678704E-2</c:v>
                </c:pt>
                <c:pt idx="18">
                  <c:v>1.709865E-2</c:v>
                </c:pt>
                <c:pt idx="19">
                  <c:v>1.7506669999999998E-2</c:v>
                </c:pt>
                <c:pt idx="20">
                  <c:v>1.7860580000000001E-2</c:v>
                </c:pt>
                <c:pt idx="21">
                  <c:v>1.831574E-2</c:v>
                </c:pt>
                <c:pt idx="22">
                  <c:v>1.8837690000000001E-2</c:v>
                </c:pt>
                <c:pt idx="23">
                  <c:v>1.938258E-2</c:v>
                </c:pt>
                <c:pt idx="24">
                  <c:v>1.9834270000000001E-2</c:v>
                </c:pt>
                <c:pt idx="25">
                  <c:v>2.048001E-2</c:v>
                </c:pt>
                <c:pt idx="26">
                  <c:v>2.1229930000000001E-2</c:v>
                </c:pt>
                <c:pt idx="27">
                  <c:v>2.2102569999999998E-2</c:v>
                </c:pt>
                <c:pt idx="28">
                  <c:v>2.3115210000000001E-2</c:v>
                </c:pt>
                <c:pt idx="29">
                  <c:v>2.425981E-2</c:v>
                </c:pt>
                <c:pt idx="30">
                  <c:v>2.5768099999999999E-2</c:v>
                </c:pt>
                <c:pt idx="31">
                  <c:v>2.759439E-2</c:v>
                </c:pt>
                <c:pt idx="32">
                  <c:v>2.9761099999999999E-2</c:v>
                </c:pt>
                <c:pt idx="33">
                  <c:v>3.224515E-2</c:v>
                </c:pt>
                <c:pt idx="34">
                  <c:v>3.5113039999999998E-2</c:v>
                </c:pt>
                <c:pt idx="35">
                  <c:v>3.8370330000000001E-2</c:v>
                </c:pt>
                <c:pt idx="36">
                  <c:v>4.1815789999999999E-2</c:v>
                </c:pt>
                <c:pt idx="37">
                  <c:v>4.5815170000000002E-2</c:v>
                </c:pt>
                <c:pt idx="38">
                  <c:v>4.9690520000000002E-2</c:v>
                </c:pt>
                <c:pt idx="39">
                  <c:v>5.445287E-2</c:v>
                </c:pt>
                <c:pt idx="40">
                  <c:v>5.8654110000000002E-2</c:v>
                </c:pt>
                <c:pt idx="41">
                  <c:v>6.4690159999999997E-2</c:v>
                </c:pt>
                <c:pt idx="42">
                  <c:v>6.9481210000000002E-2</c:v>
                </c:pt>
                <c:pt idx="43">
                  <c:v>7.562133E-2</c:v>
                </c:pt>
                <c:pt idx="44">
                  <c:v>8.3685250000000003E-2</c:v>
                </c:pt>
                <c:pt idx="45">
                  <c:v>9.0378479999999997E-2</c:v>
                </c:pt>
                <c:pt idx="46">
                  <c:v>9.6031019999999995E-2</c:v>
                </c:pt>
                <c:pt idx="47">
                  <c:v>0.1102472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64D-2F43-81AD-E6D7E949197B}"/>
            </c:ext>
          </c:extLst>
        </c:ser>
        <c:ser>
          <c:idx val="11"/>
          <c:order val="5"/>
          <c:tx>
            <c:v>NACA 2421 from XFLR5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Data!$CG$34:$CG$87</c:f>
              <c:numCache>
                <c:formatCode>General</c:formatCode>
                <c:ptCount val="54"/>
                <c:pt idx="0">
                  <c:v>-0.20442850000000001</c:v>
                </c:pt>
                <c:pt idx="1">
                  <c:v>-0.15547549999999999</c:v>
                </c:pt>
                <c:pt idx="2">
                  <c:v>-0.1025451</c:v>
                </c:pt>
                <c:pt idx="3">
                  <c:v>-4.4753550000000003E-2</c:v>
                </c:pt>
                <c:pt idx="4">
                  <c:v>4.1785770000000002E-3</c:v>
                </c:pt>
                <c:pt idx="5">
                  <c:v>5.3367199999999997E-2</c:v>
                </c:pt>
                <c:pt idx="6">
                  <c:v>0.10559250000000001</c:v>
                </c:pt>
                <c:pt idx="7">
                  <c:v>0.16010469999999999</c:v>
                </c:pt>
                <c:pt idx="8">
                  <c:v>0.2076123</c:v>
                </c:pt>
                <c:pt idx="9">
                  <c:v>0.25945820000000003</c:v>
                </c:pt>
                <c:pt idx="10">
                  <c:v>0.31424360000000001</c:v>
                </c:pt>
                <c:pt idx="11">
                  <c:v>0.36151060000000002</c:v>
                </c:pt>
                <c:pt idx="12">
                  <c:v>0.42125839999999998</c:v>
                </c:pt>
                <c:pt idx="13">
                  <c:v>0.48023139999999997</c:v>
                </c:pt>
                <c:pt idx="14">
                  <c:v>0.55048410000000003</c:v>
                </c:pt>
                <c:pt idx="15">
                  <c:v>0.63331029999999999</c:v>
                </c:pt>
                <c:pt idx="16">
                  <c:v>0.71811119999999995</c:v>
                </c:pt>
                <c:pt idx="17">
                  <c:v>0.80817720000000004</c:v>
                </c:pt>
                <c:pt idx="18">
                  <c:v>0.9002078</c:v>
                </c:pt>
                <c:pt idx="19">
                  <c:v>0.98971319999999996</c:v>
                </c:pt>
                <c:pt idx="20">
                  <c:v>1.0381750000000001</c:v>
                </c:pt>
                <c:pt idx="21">
                  <c:v>1.0578179999999999</c:v>
                </c:pt>
                <c:pt idx="22">
                  <c:v>1.084935</c:v>
                </c:pt>
                <c:pt idx="23">
                  <c:v>1.1003769999999999</c:v>
                </c:pt>
                <c:pt idx="24">
                  <c:v>1.1236889999999999</c:v>
                </c:pt>
                <c:pt idx="25">
                  <c:v>1.137038</c:v>
                </c:pt>
                <c:pt idx="26">
                  <c:v>1.157157</c:v>
                </c:pt>
                <c:pt idx="27">
                  <c:v>1.1692849999999999</c:v>
                </c:pt>
                <c:pt idx="28">
                  <c:v>1.1841189999999999</c:v>
                </c:pt>
                <c:pt idx="29">
                  <c:v>1.2065049999999999</c:v>
                </c:pt>
                <c:pt idx="30">
                  <c:v>1.219562</c:v>
                </c:pt>
                <c:pt idx="31">
                  <c:v>1.247161</c:v>
                </c:pt>
                <c:pt idx="32">
                  <c:v>1.2539640000000001</c:v>
                </c:pt>
                <c:pt idx="33">
                  <c:v>1.27451</c:v>
                </c:pt>
                <c:pt idx="34">
                  <c:v>1.285083</c:v>
                </c:pt>
                <c:pt idx="35">
                  <c:v>1.2955300000000001</c:v>
                </c:pt>
                <c:pt idx="36">
                  <c:v>1.3103849999999999</c:v>
                </c:pt>
                <c:pt idx="37">
                  <c:v>1.312284</c:v>
                </c:pt>
                <c:pt idx="38">
                  <c:v>1.328173</c:v>
                </c:pt>
                <c:pt idx="39">
                  <c:v>1.3199369999999999</c:v>
                </c:pt>
                <c:pt idx="40">
                  <c:v>1.332641</c:v>
                </c:pt>
                <c:pt idx="41">
                  <c:v>1.3237479999999999</c:v>
                </c:pt>
                <c:pt idx="42">
                  <c:v>1.324506</c:v>
                </c:pt>
                <c:pt idx="43">
                  <c:v>1.326198</c:v>
                </c:pt>
                <c:pt idx="44">
                  <c:v>1.3076939999999999</c:v>
                </c:pt>
                <c:pt idx="45">
                  <c:v>1.334686</c:v>
                </c:pt>
                <c:pt idx="46">
                  <c:v>1.2859929999999999</c:v>
                </c:pt>
                <c:pt idx="47">
                  <c:v>1.2503649999999999</c:v>
                </c:pt>
                <c:pt idx="48">
                  <c:v>1.275312</c:v>
                </c:pt>
              </c:numCache>
            </c:numRef>
          </c:xVal>
          <c:yVal>
            <c:numRef>
              <c:f>Data!$CH$34:$CH$87</c:f>
              <c:numCache>
                <c:formatCode>General</c:formatCode>
                <c:ptCount val="54"/>
                <c:pt idx="0">
                  <c:v>1.8093680000000001E-2</c:v>
                </c:pt>
                <c:pt idx="1">
                  <c:v>1.751285E-2</c:v>
                </c:pt>
                <c:pt idx="2">
                  <c:v>1.697069E-2</c:v>
                </c:pt>
                <c:pt idx="3">
                  <c:v>1.6411200000000001E-2</c:v>
                </c:pt>
                <c:pt idx="4">
                  <c:v>1.604502E-2</c:v>
                </c:pt>
                <c:pt idx="5">
                  <c:v>1.5848370000000001E-2</c:v>
                </c:pt>
                <c:pt idx="6">
                  <c:v>1.5692890000000001E-2</c:v>
                </c:pt>
                <c:pt idx="7">
                  <c:v>1.558792E-2</c:v>
                </c:pt>
                <c:pt idx="8">
                  <c:v>1.5655570000000001E-2</c:v>
                </c:pt>
                <c:pt idx="9">
                  <c:v>1.5817299999999999E-2</c:v>
                </c:pt>
                <c:pt idx="10">
                  <c:v>1.6014009999999999E-2</c:v>
                </c:pt>
                <c:pt idx="11">
                  <c:v>1.6349519999999999E-2</c:v>
                </c:pt>
                <c:pt idx="12">
                  <c:v>1.6841579999999998E-2</c:v>
                </c:pt>
                <c:pt idx="13">
                  <c:v>1.7341760000000001E-2</c:v>
                </c:pt>
                <c:pt idx="14">
                  <c:v>1.801459E-2</c:v>
                </c:pt>
                <c:pt idx="15">
                  <c:v>1.8560340000000002E-2</c:v>
                </c:pt>
                <c:pt idx="16">
                  <c:v>1.9128619999999999E-2</c:v>
                </c:pt>
                <c:pt idx="17">
                  <c:v>1.9630209999999999E-2</c:v>
                </c:pt>
                <c:pt idx="18">
                  <c:v>1.9894559999999999E-2</c:v>
                </c:pt>
                <c:pt idx="19">
                  <c:v>2.020454E-2</c:v>
                </c:pt>
                <c:pt idx="20">
                  <c:v>2.0506010000000002E-2</c:v>
                </c:pt>
                <c:pt idx="21">
                  <c:v>2.076122E-2</c:v>
                </c:pt>
                <c:pt idx="22">
                  <c:v>2.1217900000000001E-2</c:v>
                </c:pt>
                <c:pt idx="23">
                  <c:v>2.1579629999999999E-2</c:v>
                </c:pt>
                <c:pt idx="24">
                  <c:v>2.213619E-2</c:v>
                </c:pt>
                <c:pt idx="25">
                  <c:v>2.25647E-2</c:v>
                </c:pt>
                <c:pt idx="26">
                  <c:v>2.3236400000000001E-2</c:v>
                </c:pt>
                <c:pt idx="27">
                  <c:v>2.377582E-2</c:v>
                </c:pt>
                <c:pt idx="28">
                  <c:v>2.4662659999999999E-2</c:v>
                </c:pt>
                <c:pt idx="29">
                  <c:v>2.5499500000000001E-2</c:v>
                </c:pt>
                <c:pt idx="30">
                  <c:v>2.6835540000000001E-2</c:v>
                </c:pt>
                <c:pt idx="31">
                  <c:v>2.8096579999999999E-2</c:v>
                </c:pt>
                <c:pt idx="32">
                  <c:v>2.988934E-2</c:v>
                </c:pt>
                <c:pt idx="33">
                  <c:v>3.1764390000000003E-2</c:v>
                </c:pt>
                <c:pt idx="34">
                  <c:v>3.3985370000000001E-2</c:v>
                </c:pt>
                <c:pt idx="35">
                  <c:v>3.6684410000000001E-2</c:v>
                </c:pt>
                <c:pt idx="36">
                  <c:v>3.9221350000000002E-2</c:v>
                </c:pt>
                <c:pt idx="37">
                  <c:v>4.2923080000000002E-2</c:v>
                </c:pt>
                <c:pt idx="38">
                  <c:v>4.5732729999999999E-2</c:v>
                </c:pt>
                <c:pt idx="39">
                  <c:v>5.0778999999999998E-2</c:v>
                </c:pt>
                <c:pt idx="40">
                  <c:v>5.4200400000000003E-2</c:v>
                </c:pt>
                <c:pt idx="41">
                  <c:v>6.003957E-2</c:v>
                </c:pt>
                <c:pt idx="42">
                  <c:v>6.5070089999999997E-2</c:v>
                </c:pt>
                <c:pt idx="43">
                  <c:v>7.0269739999999997E-2</c:v>
                </c:pt>
                <c:pt idx="44">
                  <c:v>7.8095769999999995E-2</c:v>
                </c:pt>
                <c:pt idx="45">
                  <c:v>8.0202819999999994E-2</c:v>
                </c:pt>
                <c:pt idx="46">
                  <c:v>9.2474829999999994E-2</c:v>
                </c:pt>
                <c:pt idx="47">
                  <c:v>0.1037425</c:v>
                </c:pt>
                <c:pt idx="48">
                  <c:v>0.10611660000000001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64D-2F43-81AD-E6D7E949197B}"/>
            </c:ext>
          </c:extLst>
        </c:ser>
        <c:ser>
          <c:idx val="1"/>
          <c:order val="6"/>
          <c:tx>
            <c:v>NACA 2406 from experiments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Data!$AH$3:$AH$17</c:f>
              <c:numCache>
                <c:formatCode>General</c:formatCode>
                <c:ptCount val="15"/>
                <c:pt idx="0">
                  <c:v>-0.58171322469083331</c:v>
                </c:pt>
                <c:pt idx="1">
                  <c:v>-0.30833330432285239</c:v>
                </c:pt>
                <c:pt idx="2">
                  <c:v>-0.10260914274330203</c:v>
                </c:pt>
                <c:pt idx="3">
                  <c:v>0.10057528472250016</c:v>
                </c:pt>
                <c:pt idx="4">
                  <c:v>0.36144875083484668</c:v>
                </c:pt>
                <c:pt idx="5">
                  <c:v>0.6170534219096292</c:v>
                </c:pt>
                <c:pt idx="6">
                  <c:v>0.8077883781449039</c:v>
                </c:pt>
                <c:pt idx="7">
                  <c:v>0.97442959122960182</c:v>
                </c:pt>
                <c:pt idx="8">
                  <c:v>1.0712032595340797</c:v>
                </c:pt>
                <c:pt idx="9">
                  <c:v>1.1269999842775658</c:v>
                </c:pt>
                <c:pt idx="10">
                  <c:v>1.1410888685144698</c:v>
                </c:pt>
                <c:pt idx="11">
                  <c:v>1.1191870437857858</c:v>
                </c:pt>
                <c:pt idx="12">
                  <c:v>1.0666115848110316</c:v>
                </c:pt>
                <c:pt idx="13">
                  <c:v>1.0305283681782393</c:v>
                </c:pt>
                <c:pt idx="14">
                  <c:v>1.0117446142021451</c:v>
                </c:pt>
              </c:numCache>
            </c:numRef>
          </c:xVal>
          <c:yVal>
            <c:numRef>
              <c:f>Data!$AI$3:$AI$17</c:f>
              <c:numCache>
                <c:formatCode>General</c:formatCode>
                <c:ptCount val="15"/>
                <c:pt idx="0">
                  <c:v>7.9338745523733059E-2</c:v>
                </c:pt>
                <c:pt idx="1">
                  <c:v>2.6171273241188384E-2</c:v>
                </c:pt>
                <c:pt idx="2">
                  <c:v>1.3268471763312447E-2</c:v>
                </c:pt>
                <c:pt idx="3">
                  <c:v>1.1253500404999979E-2</c:v>
                </c:pt>
                <c:pt idx="4">
                  <c:v>1.5169890884283801E-2</c:v>
                </c:pt>
                <c:pt idx="5">
                  <c:v>2.1800100123643768E-2</c:v>
                </c:pt>
                <c:pt idx="6">
                  <c:v>3.5869992188303397E-2</c:v>
                </c:pt>
                <c:pt idx="7">
                  <c:v>6.1503237061425575E-2</c:v>
                </c:pt>
                <c:pt idx="8">
                  <c:v>8.8457200549640444E-2</c:v>
                </c:pt>
                <c:pt idx="9">
                  <c:v>0.13231941796064733</c:v>
                </c:pt>
                <c:pt idx="10">
                  <c:v>0.17565056635837115</c:v>
                </c:pt>
                <c:pt idx="11">
                  <c:v>0.20910703516155288</c:v>
                </c:pt>
                <c:pt idx="12">
                  <c:v>0.23210790240253418</c:v>
                </c:pt>
                <c:pt idx="13">
                  <c:v>0.25166262115118704</c:v>
                </c:pt>
                <c:pt idx="14">
                  <c:v>0.27249330776294844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4D-2F43-81AD-E6D7E949197B}"/>
            </c:ext>
          </c:extLst>
        </c:ser>
        <c:ser>
          <c:idx val="2"/>
          <c:order val="7"/>
          <c:tx>
            <c:v>NACA 2409 from experiments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Data!$AJ$3:$AJ$15</c:f>
              <c:numCache>
                <c:formatCode>General</c:formatCode>
                <c:ptCount val="13"/>
                <c:pt idx="0">
                  <c:v>-0.43963302063304205</c:v>
                </c:pt>
                <c:pt idx="1">
                  <c:v>-0.27384066627502535</c:v>
                </c:pt>
                <c:pt idx="2">
                  <c:v>-4.7486442783019028E-2</c:v>
                </c:pt>
                <c:pt idx="3">
                  <c:v>0.23486892154249792</c:v>
                </c:pt>
                <c:pt idx="4">
                  <c:v>0.45523423958180836</c:v>
                </c:pt>
                <c:pt idx="5">
                  <c:v>0.67135096330370925</c:v>
                </c:pt>
                <c:pt idx="7">
                  <c:v>1.0161217411717314</c:v>
                </c:pt>
                <c:pt idx="8">
                  <c:v>1.0747906071227276</c:v>
                </c:pt>
                <c:pt idx="9">
                  <c:v>1.125293595548517</c:v>
                </c:pt>
                <c:pt idx="10">
                  <c:v>1.1583980375705936</c:v>
                </c:pt>
                <c:pt idx="11">
                  <c:v>1.0928968148494085</c:v>
                </c:pt>
                <c:pt idx="12">
                  <c:v>0.99029070269010577</c:v>
                </c:pt>
              </c:numCache>
            </c:numRef>
          </c:xVal>
          <c:yVal>
            <c:numRef>
              <c:f>Data!$AK$3:$AK$15</c:f>
              <c:numCache>
                <c:formatCode>General</c:formatCode>
                <c:ptCount val="13"/>
                <c:pt idx="0">
                  <c:v>3.5043478520483416E-2</c:v>
                </c:pt>
                <c:pt idx="1">
                  <c:v>2.1558718232414332E-2</c:v>
                </c:pt>
                <c:pt idx="2">
                  <c:v>1.4386758866853935E-2</c:v>
                </c:pt>
                <c:pt idx="3">
                  <c:v>8.8015080124999451E-3</c:v>
                </c:pt>
                <c:pt idx="4">
                  <c:v>7.6644884511777459E-3</c:v>
                </c:pt>
                <c:pt idx="5">
                  <c:v>8.9543646796028369E-3</c:v>
                </c:pt>
                <c:pt idx="7">
                  <c:v>2.6287038754709481E-2</c:v>
                </c:pt>
                <c:pt idx="8">
                  <c:v>3.608119024320685E-2</c:v>
                </c:pt>
                <c:pt idx="9">
                  <c:v>4.9394552819807813E-2</c:v>
                </c:pt>
                <c:pt idx="10">
                  <c:v>8.3783723419208991E-2</c:v>
                </c:pt>
                <c:pt idx="11">
                  <c:v>0.15714770203967027</c:v>
                </c:pt>
                <c:pt idx="12">
                  <c:v>0.19129319982690499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4D-2F43-81AD-E6D7E949197B}"/>
            </c:ext>
          </c:extLst>
        </c:ser>
        <c:ser>
          <c:idx val="3"/>
          <c:order val="8"/>
          <c:tx>
            <c:v>NACA 2412 from experiments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Data!$AL$3:$AL$20</c:f>
              <c:numCache>
                <c:formatCode>General</c:formatCode>
                <c:ptCount val="18"/>
                <c:pt idx="0">
                  <c:v>-0.49347222403017771</c:v>
                </c:pt>
                <c:pt idx="1">
                  <c:v>-0.20253748742535602</c:v>
                </c:pt>
                <c:pt idx="2">
                  <c:v>6.9462260017933555E-2</c:v>
                </c:pt>
                <c:pt idx="3">
                  <c:v>0.31346861379749741</c:v>
                </c:pt>
                <c:pt idx="4">
                  <c:v>0.54903276908551846</c:v>
                </c:pt>
                <c:pt idx="6">
                  <c:v>0.98210252974591794</c:v>
                </c:pt>
                <c:pt idx="7">
                  <c:v>1.1627640248942015</c:v>
                </c:pt>
                <c:pt idx="8">
                  <c:v>1.2146135827131244</c:v>
                </c:pt>
                <c:pt idx="9">
                  <c:v>1.2647755831115479</c:v>
                </c:pt>
                <c:pt idx="10">
                  <c:v>1.320333182994603</c:v>
                </c:pt>
                <c:pt idx="11">
                  <c:v>1.3240555743692506</c:v>
                </c:pt>
                <c:pt idx="12">
                  <c:v>1.3182852531356406</c:v>
                </c:pt>
                <c:pt idx="13">
                  <c:v>0.91447029213950604</c:v>
                </c:pt>
                <c:pt idx="14">
                  <c:v>0.89320668788258983</c:v>
                </c:pt>
                <c:pt idx="15">
                  <c:v>0.88358761953215348</c:v>
                </c:pt>
                <c:pt idx="16">
                  <c:v>0.89088698043844272</c:v>
                </c:pt>
                <c:pt idx="17">
                  <c:v>0.89239516412512099</c:v>
                </c:pt>
              </c:numCache>
            </c:numRef>
          </c:xVal>
          <c:yVal>
            <c:numRef>
              <c:f>Data!$AM$3:$AM$20</c:f>
              <c:numCache>
                <c:formatCode>General</c:formatCode>
                <c:ptCount val="18"/>
                <c:pt idx="0">
                  <c:v>2.4915810997775872E-2</c:v>
                </c:pt>
                <c:pt idx="1">
                  <c:v>1.9777116917855428E-2</c:v>
                </c:pt>
                <c:pt idx="2">
                  <c:v>1.6844650431471611E-2</c:v>
                </c:pt>
                <c:pt idx="3">
                  <c:v>1.889711462625001E-2</c:v>
                </c:pt>
                <c:pt idx="4">
                  <c:v>2.2969081363027576E-2</c:v>
                </c:pt>
                <c:pt idx="6">
                  <c:v>3.9742780064414535E-2</c:v>
                </c:pt>
                <c:pt idx="7">
                  <c:v>5.2665846553912522E-2</c:v>
                </c:pt>
                <c:pt idx="8">
                  <c:v>6.1439435410122589E-2</c:v>
                </c:pt>
                <c:pt idx="9">
                  <c:v>7.2714396774059109E-2</c:v>
                </c:pt>
                <c:pt idx="10">
                  <c:v>7.9868269847272383E-2</c:v>
                </c:pt>
                <c:pt idx="11">
                  <c:v>0.10248415737802334</c:v>
                </c:pt>
                <c:pt idx="12">
                  <c:v>0.1206022036591219</c:v>
                </c:pt>
                <c:pt idx="13">
                  <c:v>0.24709500092477366</c:v>
                </c:pt>
                <c:pt idx="14">
                  <c:v>0.27354217912963746</c:v>
                </c:pt>
                <c:pt idx="15">
                  <c:v>0.29733659769828152</c:v>
                </c:pt>
                <c:pt idx="16">
                  <c:v>0.32303840313303872</c:v>
                </c:pt>
                <c:pt idx="17">
                  <c:v>0.34538527261874219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4D-2F43-81AD-E6D7E949197B}"/>
            </c:ext>
          </c:extLst>
        </c:ser>
        <c:ser>
          <c:idx val="0"/>
          <c:order val="9"/>
          <c:tx>
            <c:v>NACA 2415 from experiments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Data!$AN$3:$AN$22</c:f>
              <c:numCache>
                <c:formatCode>General</c:formatCode>
                <c:ptCount val="20"/>
                <c:pt idx="0">
                  <c:v>-0.53518704507306958</c:v>
                </c:pt>
                <c:pt idx="1">
                  <c:v>-0.20921767679667991</c:v>
                </c:pt>
                <c:pt idx="2">
                  <c:v>2.0424944598013538E-2</c:v>
                </c:pt>
                <c:pt idx="3">
                  <c:v>0.21559410197499979</c:v>
                </c:pt>
                <c:pt idx="4">
                  <c:v>0.5143313551198424</c:v>
                </c:pt>
                <c:pt idx="5">
                  <c:v>0.74105893949997159</c:v>
                </c:pt>
                <c:pt idx="6">
                  <c:v>0.92790873976976074</c:v>
                </c:pt>
                <c:pt idx="7">
                  <c:v>1.123108475336495</c:v>
                </c:pt>
                <c:pt idx="8">
                  <c:v>1.2062690603917283</c:v>
                </c:pt>
                <c:pt idx="9">
                  <c:v>1.2753402834128249</c:v>
                </c:pt>
                <c:pt idx="10">
                  <c:v>1.3215454844923287</c:v>
                </c:pt>
                <c:pt idx="11">
                  <c:v>1.3541378838960818</c:v>
                </c:pt>
                <c:pt idx="12">
                  <c:v>1.3829380900672708</c:v>
                </c:pt>
                <c:pt idx="13">
                  <c:v>1.3928049828516236</c:v>
                </c:pt>
                <c:pt idx="14">
                  <c:v>1.3980451130991294</c:v>
                </c:pt>
                <c:pt idx="15">
                  <c:v>0.79184988442751758</c:v>
                </c:pt>
                <c:pt idx="16">
                  <c:v>0.79457627955501253</c:v>
                </c:pt>
                <c:pt idx="17">
                  <c:v>0.80460710924502932</c:v>
                </c:pt>
                <c:pt idx="18">
                  <c:v>0.8051417492636066</c:v>
                </c:pt>
                <c:pt idx="19">
                  <c:v>0.81623385050908437</c:v>
                </c:pt>
              </c:numCache>
            </c:numRef>
          </c:xVal>
          <c:yVal>
            <c:numRef>
              <c:f>Data!$AO$3:$AO$22</c:f>
              <c:numCache>
                <c:formatCode>General</c:formatCode>
                <c:ptCount val="20"/>
                <c:pt idx="0">
                  <c:v>2.6182033826768931E-2</c:v>
                </c:pt>
                <c:pt idx="1">
                  <c:v>2.292326061902332E-2</c:v>
                </c:pt>
                <c:pt idx="2">
                  <c:v>2.0821051047584992E-2</c:v>
                </c:pt>
                <c:pt idx="3">
                  <c:v>2.2132572140000202E-2</c:v>
                </c:pt>
                <c:pt idx="4">
                  <c:v>2.8066721693015759E-2</c:v>
                </c:pt>
                <c:pt idx="5">
                  <c:v>3.5542855262621111E-2</c:v>
                </c:pt>
                <c:pt idx="6">
                  <c:v>4.4050743036467034E-2</c:v>
                </c:pt>
                <c:pt idx="7">
                  <c:v>5.4846432508049756E-2</c:v>
                </c:pt>
                <c:pt idx="8">
                  <c:v>6.1870201479893597E-2</c:v>
                </c:pt>
                <c:pt idx="9">
                  <c:v>6.9243115096614849E-2</c:v>
                </c:pt>
                <c:pt idx="10">
                  <c:v>7.9083700391207615E-2</c:v>
                </c:pt>
                <c:pt idx="11">
                  <c:v>8.9593536520431186E-2</c:v>
                </c:pt>
                <c:pt idx="12">
                  <c:v>0.10288898838324848</c:v>
                </c:pt>
                <c:pt idx="13">
                  <c:v>0.11724331033719188</c:v>
                </c:pt>
                <c:pt idx="14">
                  <c:v>0.13366646450466932</c:v>
                </c:pt>
                <c:pt idx="15">
                  <c:v>0.2734149337070455</c:v>
                </c:pt>
                <c:pt idx="16">
                  <c:v>0.297370033045189</c:v>
                </c:pt>
                <c:pt idx="17">
                  <c:v>0.32156798477573578</c:v>
                </c:pt>
                <c:pt idx="18">
                  <c:v>0.34176814929503746</c:v>
                </c:pt>
                <c:pt idx="19">
                  <c:v>0.36458410078483938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64D-2F43-81AD-E6D7E949197B}"/>
            </c:ext>
          </c:extLst>
        </c:ser>
        <c:ser>
          <c:idx val="5"/>
          <c:order val="10"/>
          <c:tx>
            <c:v>NACA 2418 from experiments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Data!$AP$3:$AP$22</c:f>
              <c:numCache>
                <c:formatCode>General</c:formatCode>
                <c:ptCount val="20"/>
                <c:pt idx="0">
                  <c:v>-0.31742936120677784</c:v>
                </c:pt>
                <c:pt idx="1">
                  <c:v>-0.10758504912417939</c:v>
                </c:pt>
                <c:pt idx="2">
                  <c:v>8.2940016375496459E-2</c:v>
                </c:pt>
                <c:pt idx="3">
                  <c:v>0.29914101886374977</c:v>
                </c:pt>
                <c:pt idx="4">
                  <c:v>0.53701763874368247</c:v>
                </c:pt>
                <c:pt idx="5">
                  <c:v>0.86471457830085008</c:v>
                </c:pt>
                <c:pt idx="6">
                  <c:v>1.1977445434604008</c:v>
                </c:pt>
                <c:pt idx="7">
                  <c:v>1.2732422551527576</c:v>
                </c:pt>
                <c:pt idx="9">
                  <c:v>1.3939538066526003</c:v>
                </c:pt>
                <c:pt idx="10">
                  <c:v>1.3900639785952418</c:v>
                </c:pt>
                <c:pt idx="11">
                  <c:v>1.4407427715691361</c:v>
                </c:pt>
                <c:pt idx="12">
                  <c:v>1.45754373875896</c:v>
                </c:pt>
                <c:pt idx="13">
                  <c:v>1.4816255390164061</c:v>
                </c:pt>
                <c:pt idx="14">
                  <c:v>1.4636492186347705</c:v>
                </c:pt>
                <c:pt idx="15">
                  <c:v>1.4795851957669401</c:v>
                </c:pt>
                <c:pt idx="16">
                  <c:v>1.4563118055866955</c:v>
                </c:pt>
                <c:pt idx="17">
                  <c:v>0.75737057697069998</c:v>
                </c:pt>
                <c:pt idx="18">
                  <c:v>0.75755024232690771</c:v>
                </c:pt>
                <c:pt idx="19">
                  <c:v>0.77120703904747856</c:v>
                </c:pt>
              </c:numCache>
            </c:numRef>
          </c:xVal>
          <c:yVal>
            <c:numRef>
              <c:f>Data!$AQ$3:$AQ$22</c:f>
              <c:numCache>
                <c:formatCode>General</c:formatCode>
                <c:ptCount val="20"/>
                <c:pt idx="0">
                  <c:v>2.9145188801744791E-2</c:v>
                </c:pt>
                <c:pt idx="1">
                  <c:v>2.3127933103375253E-2</c:v>
                </c:pt>
                <c:pt idx="2">
                  <c:v>2.0514565928776804E-2</c:v>
                </c:pt>
                <c:pt idx="3">
                  <c:v>2.1575055564999966E-2</c:v>
                </c:pt>
                <c:pt idx="4">
                  <c:v>2.57069942801058E-2</c:v>
                </c:pt>
                <c:pt idx="5">
                  <c:v>3.2479140105306364E-2</c:v>
                </c:pt>
                <c:pt idx="6">
                  <c:v>4.7454685810454107E-3</c:v>
                </c:pt>
                <c:pt idx="7">
                  <c:v>2.9627286172903652E-2</c:v>
                </c:pt>
                <c:pt idx="9">
                  <c:v>4.1909532685048469E-2</c:v>
                </c:pt>
                <c:pt idx="10">
                  <c:v>6.6336845752553053E-2</c:v>
                </c:pt>
                <c:pt idx="11">
                  <c:v>7.630157089856747E-2</c:v>
                </c:pt>
                <c:pt idx="12">
                  <c:v>8.7551570865357017E-2</c:v>
                </c:pt>
                <c:pt idx="13">
                  <c:v>0.10137229478119074</c:v>
                </c:pt>
                <c:pt idx="14">
                  <c:v>0.11348517870361335</c:v>
                </c:pt>
                <c:pt idx="15">
                  <c:v>0.13271392253661773</c:v>
                </c:pt>
                <c:pt idx="16">
                  <c:v>0.15223776722266458</c:v>
                </c:pt>
                <c:pt idx="17">
                  <c:v>0.32450949913656363</c:v>
                </c:pt>
                <c:pt idx="18">
                  <c:v>0.3425732022373365</c:v>
                </c:pt>
                <c:pt idx="19">
                  <c:v>0.36478973780100732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64D-2F43-81AD-E6D7E949197B}"/>
            </c:ext>
          </c:extLst>
        </c:ser>
        <c:ser>
          <c:idx val="4"/>
          <c:order val="11"/>
          <c:tx>
            <c:v>NACA 2421 from experiments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Data!$AR$3:$AR$24</c:f>
              <c:numCache>
                <c:formatCode>General</c:formatCode>
                <c:ptCount val="22"/>
                <c:pt idx="0">
                  <c:v>-0.3527513945763035</c:v>
                </c:pt>
                <c:pt idx="1">
                  <c:v>-0.15941218782960312</c:v>
                </c:pt>
                <c:pt idx="2">
                  <c:v>3.2683655379075471E-2</c:v>
                </c:pt>
                <c:pt idx="3">
                  <c:v>0.22513094633749925</c:v>
                </c:pt>
                <c:pt idx="4">
                  <c:v>0.44102294339297288</c:v>
                </c:pt>
                <c:pt idx="5">
                  <c:v>0.67902699592671345</c:v>
                </c:pt>
                <c:pt idx="6">
                  <c:v>1.0525274433794796</c:v>
                </c:pt>
                <c:pt idx="7">
                  <c:v>1.1829564625975846</c:v>
                </c:pt>
                <c:pt idx="8">
                  <c:v>1.2374342953408615</c:v>
                </c:pt>
                <c:pt idx="9">
                  <c:v>1.292871646877537</c:v>
                </c:pt>
                <c:pt idx="10">
                  <c:v>1.359392176917434</c:v>
                </c:pt>
                <c:pt idx="11">
                  <c:v>1.4128272582602384</c:v>
                </c:pt>
                <c:pt idx="12">
                  <c:v>1.4477566195067033</c:v>
                </c:pt>
                <c:pt idx="13">
                  <c:v>1.4821689790580435</c:v>
                </c:pt>
                <c:pt idx="14">
                  <c:v>1.5073146053756705</c:v>
                </c:pt>
                <c:pt idx="15">
                  <c:v>1.5219141098425777</c:v>
                </c:pt>
                <c:pt idx="16">
                  <c:v>1.5147706292649987</c:v>
                </c:pt>
                <c:pt idx="17">
                  <c:v>1.5159702626628282</c:v>
                </c:pt>
                <c:pt idx="18">
                  <c:v>1.4901971254123303</c:v>
                </c:pt>
                <c:pt idx="19">
                  <c:v>0.70818475639527545</c:v>
                </c:pt>
                <c:pt idx="20">
                  <c:v>0.71307806298283816</c:v>
                </c:pt>
                <c:pt idx="21">
                  <c:v>0.71627627697172269</c:v>
                </c:pt>
              </c:numCache>
            </c:numRef>
          </c:xVal>
          <c:yVal>
            <c:numRef>
              <c:f>Data!$AS$3:$AS$24</c:f>
              <c:numCache>
                <c:formatCode>General</c:formatCode>
                <c:ptCount val="22"/>
                <c:pt idx="0">
                  <c:v>2.9063402765636809E-2</c:v>
                </c:pt>
                <c:pt idx="1">
                  <c:v>2.5464623623127746E-2</c:v>
                </c:pt>
                <c:pt idx="2">
                  <c:v>2.5187627576544913E-2</c:v>
                </c:pt>
                <c:pt idx="3">
                  <c:v>2.7665694787500021E-2</c:v>
                </c:pt>
                <c:pt idx="4">
                  <c:v>3.2194133562480284E-2</c:v>
                </c:pt>
                <c:pt idx="5">
                  <c:v>4.0874438934315957E-2</c:v>
                </c:pt>
                <c:pt idx="6">
                  <c:v>5.4853752163533408E-2</c:v>
                </c:pt>
                <c:pt idx="7">
                  <c:v>6.3401699491574232E-2</c:v>
                </c:pt>
                <c:pt idx="8">
                  <c:v>6.8695001235865319E-2</c:v>
                </c:pt>
                <c:pt idx="9">
                  <c:v>7.5619633635088696E-2</c:v>
                </c:pt>
                <c:pt idx="10">
                  <c:v>8.3890585400124076E-2</c:v>
                </c:pt>
                <c:pt idx="11">
                  <c:v>9.3575469866092442E-2</c:v>
                </c:pt>
                <c:pt idx="12">
                  <c:v>0.10438294096454075</c:v>
                </c:pt>
                <c:pt idx="13">
                  <c:v>0.1183468398659953</c:v>
                </c:pt>
                <c:pt idx="14">
                  <c:v>0.13382821926300562</c:v>
                </c:pt>
                <c:pt idx="15">
                  <c:v>0.14858753349619061</c:v>
                </c:pt>
                <c:pt idx="16">
                  <c:v>0.16753673533396307</c:v>
                </c:pt>
                <c:pt idx="17">
                  <c:v>0.18726465570485257</c:v>
                </c:pt>
                <c:pt idx="18">
                  <c:v>0.20780971759815256</c:v>
                </c:pt>
                <c:pt idx="19">
                  <c:v>0.36625730885464558</c:v>
                </c:pt>
                <c:pt idx="20">
                  <c:v>0.3833305270504373</c:v>
                </c:pt>
                <c:pt idx="21">
                  <c:v>0.40055554999206211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64D-2F43-81AD-E6D7E949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98144"/>
        <c:axId val="1159874384"/>
      </c:scatterChart>
      <c:valAx>
        <c:axId val="11195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74384"/>
        <c:crosses val="autoZero"/>
        <c:crossBetween val="midCat"/>
      </c:valAx>
      <c:valAx>
        <c:axId val="1159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513520</xdr:colOff>
      <xdr:row>61</xdr:row>
      <xdr:rowOff>51977</xdr:rowOff>
    </xdr:from>
    <xdr:to>
      <xdr:col>25</xdr:col>
      <xdr:colOff>513080</xdr:colOff>
      <xdr:row>102</xdr:row>
      <xdr:rowOff>78740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C3ADE-8D38-154E-9988-9F470F55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101600</xdr:colOff>
      <xdr:row>70</xdr:row>
      <xdr:rowOff>127000</xdr:rowOff>
    </xdr:from>
    <xdr:to>
      <xdr:col>40</xdr:col>
      <xdr:colOff>101160</xdr:colOff>
      <xdr:row>111</xdr:row>
      <xdr:rowOff>153763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35C8BD-585D-C14D-BAE3-29B7ADF41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296333</xdr:colOff>
      <xdr:row>116</xdr:row>
      <xdr:rowOff>118534</xdr:rowOff>
    </xdr:from>
    <xdr:to>
      <xdr:col>9</xdr:col>
      <xdr:colOff>127000</xdr:colOff>
      <xdr:row>131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DA2B-518D-1D4C-A788-B9CE40BA9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135467</xdr:colOff>
      <xdr:row>26</xdr:row>
      <xdr:rowOff>135466</xdr:rowOff>
    </xdr:from>
    <xdr:to>
      <xdr:col>25</xdr:col>
      <xdr:colOff>135467</xdr:colOff>
      <xdr:row>56</xdr:row>
      <xdr:rowOff>33866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0D8B5E-D82F-4246-98B4-35FDFDC2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177800</xdr:colOff>
      <xdr:row>39</xdr:row>
      <xdr:rowOff>182034</xdr:rowOff>
    </xdr:from>
    <xdr:to>
      <xdr:col>47</xdr:col>
      <xdr:colOff>101600</xdr:colOff>
      <xdr:row>71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258884-5DB9-044A-AB1A-52CF6514E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660400</xdr:colOff>
      <xdr:row>88</xdr:row>
      <xdr:rowOff>118533</xdr:rowOff>
    </xdr:from>
    <xdr:to>
      <xdr:col>63</xdr:col>
      <xdr:colOff>372533</xdr:colOff>
      <xdr:row>138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7FAC07-5667-8043-9D15-94F83049D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88900</xdr:colOff>
      <xdr:row>90</xdr:row>
      <xdr:rowOff>76200</xdr:rowOff>
    </xdr:from>
    <xdr:to>
      <xdr:col>84</xdr:col>
      <xdr:colOff>50800</xdr:colOff>
      <xdr:row>142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0550A5-86EF-0644-A7C4-1FFD2955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272144</xdr:colOff>
      <xdr:row>146</xdr:row>
      <xdr:rowOff>106435</xdr:rowOff>
    </xdr:from>
    <xdr:to>
      <xdr:col>90</xdr:col>
      <xdr:colOff>101599</xdr:colOff>
      <xdr:row>191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0EEE1-3A4E-9447-BC3C-02F517E24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127000</xdr:colOff>
      <xdr:row>146</xdr:row>
      <xdr:rowOff>76200</xdr:rowOff>
    </xdr:from>
    <xdr:to>
      <xdr:col>67</xdr:col>
      <xdr:colOff>88900</xdr:colOff>
      <xdr:row>198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4343125-BA14-F143-BF54-87217D9F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21041</xdr:colOff>
      <xdr:row>176</xdr:row>
      <xdr:rowOff>30601</xdr:rowOff>
    </xdr:from>
    <xdr:to>
      <xdr:col>41</xdr:col>
      <xdr:colOff>535543</xdr:colOff>
      <xdr:row>220</xdr:row>
      <xdr:rowOff>153012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2B5BDD-C4C1-2D45-B520-107FB159C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38745</xdr:colOff>
      <xdr:row>220</xdr:row>
      <xdr:rowOff>113654</xdr:rowOff>
    </xdr:from>
    <xdr:to>
      <xdr:col>41</xdr:col>
      <xdr:colOff>538135</xdr:colOff>
      <xdr:row>258</xdr:row>
      <xdr:rowOff>43050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EBB3F9B-9D1B-DB46-982A-1E394622B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30603</xdr:colOff>
      <xdr:row>258</xdr:row>
      <xdr:rowOff>76506</xdr:rowOff>
    </xdr:from>
    <xdr:to>
      <xdr:col>41</xdr:col>
      <xdr:colOff>520242</xdr:colOff>
      <xdr:row>301</xdr:row>
      <xdr:rowOff>30602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0ADA1AD-8E18-BA42-9340-2B8B0447A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301</xdr:row>
      <xdr:rowOff>0</xdr:rowOff>
    </xdr:from>
    <xdr:to>
      <xdr:col>41</xdr:col>
      <xdr:colOff>584200</xdr:colOff>
      <xdr:row>344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6231D7A-A9F3-A94B-A369-ACDE86399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309</xdr:row>
      <xdr:rowOff>0</xdr:rowOff>
    </xdr:from>
    <xdr:to>
      <xdr:col>57</xdr:col>
      <xdr:colOff>1092200</xdr:colOff>
      <xdr:row>352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74E4B72-7918-D64C-8170-250909BF7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561586</xdr:colOff>
      <xdr:row>297</xdr:row>
      <xdr:rowOff>78884</xdr:rowOff>
    </xdr:from>
    <xdr:to>
      <xdr:col>23</xdr:col>
      <xdr:colOff>233348</xdr:colOff>
      <xdr:row>330</xdr:row>
      <xdr:rowOff>47909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FBCF04E-5BCB-EB40-882F-713DD0BC1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437930</xdr:colOff>
      <xdr:row>330</xdr:row>
      <xdr:rowOff>0</xdr:rowOff>
    </xdr:from>
    <xdr:to>
      <xdr:col>23</xdr:col>
      <xdr:colOff>147436</xdr:colOff>
      <xdr:row>357</xdr:row>
      <xdr:rowOff>127000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D1EA2BC-9369-7B45-A5B7-B9197A94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357</xdr:row>
      <xdr:rowOff>76200</xdr:rowOff>
    </xdr:from>
    <xdr:to>
      <xdr:col>23</xdr:col>
      <xdr:colOff>457200</xdr:colOff>
      <xdr:row>392</xdr:row>
      <xdr:rowOff>127000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34CBA4C-4A70-C04D-9291-918330E11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95314</xdr:colOff>
      <xdr:row>344</xdr:row>
      <xdr:rowOff>34807</xdr:rowOff>
    </xdr:from>
    <xdr:to>
      <xdr:col>39</xdr:col>
      <xdr:colOff>476314</xdr:colOff>
      <xdr:row>371</xdr:row>
      <xdr:rowOff>150748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994F536-E90E-F844-90E4-2622A9509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397</xdr:row>
      <xdr:rowOff>0</xdr:rowOff>
    </xdr:from>
    <xdr:to>
      <xdr:col>25</xdr:col>
      <xdr:colOff>173972</xdr:colOff>
      <xdr:row>426</xdr:row>
      <xdr:rowOff>86986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F10DC11-04C9-B348-8E68-AC205C7B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675926</xdr:colOff>
      <xdr:row>426</xdr:row>
      <xdr:rowOff>108856</xdr:rowOff>
    </xdr:from>
    <xdr:to>
      <xdr:col>25</xdr:col>
      <xdr:colOff>169334</xdr:colOff>
      <xdr:row>456</xdr:row>
      <xdr:rowOff>60475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CF69829-7C66-AD4E-A8DA-D600B3309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401718</xdr:colOff>
      <xdr:row>61</xdr:row>
      <xdr:rowOff>69336</xdr:rowOff>
    </xdr:from>
    <xdr:to>
      <xdr:col>40</xdr:col>
      <xdr:colOff>274246</xdr:colOff>
      <xdr:row>96</xdr:row>
      <xdr:rowOff>4418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8D377-DEE3-924E-8121-B102AB815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539783</xdr:colOff>
      <xdr:row>26</xdr:row>
      <xdr:rowOff>125296</xdr:rowOff>
    </xdr:from>
    <xdr:to>
      <xdr:col>40</xdr:col>
      <xdr:colOff>257629</xdr:colOff>
      <xdr:row>61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5B35C-EBBE-774B-B527-40EC1EEE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418830</xdr:colOff>
      <xdr:row>96</xdr:row>
      <xdr:rowOff>27021</xdr:rowOff>
    </xdr:from>
    <xdr:to>
      <xdr:col>40</xdr:col>
      <xdr:colOff>254754</xdr:colOff>
      <xdr:row>130</xdr:row>
      <xdr:rowOff>111333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A4E4F-949E-A546-AF8B-380655BF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261843</xdr:colOff>
      <xdr:row>26</xdr:row>
      <xdr:rowOff>79935</xdr:rowOff>
    </xdr:from>
    <xdr:to>
      <xdr:col>49</xdr:col>
      <xdr:colOff>279400</xdr:colOff>
      <xdr:row>61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073506-1679-3743-878F-62CECEA5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308983</xdr:colOff>
      <xdr:row>61</xdr:row>
      <xdr:rowOff>50180</xdr:rowOff>
    </xdr:from>
    <xdr:to>
      <xdr:col>49</xdr:col>
      <xdr:colOff>127001</xdr:colOff>
      <xdr:row>96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7DE626-52C0-F746-A39B-E2ACCE113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298192</xdr:colOff>
      <xdr:row>96</xdr:row>
      <xdr:rowOff>30982</xdr:rowOff>
    </xdr:from>
    <xdr:to>
      <xdr:col>49</xdr:col>
      <xdr:colOff>387194</xdr:colOff>
      <xdr:row>130</xdr:row>
      <xdr:rowOff>77439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988F74-8CFC-F04B-8AE0-B6CC69A1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227542</xdr:colOff>
      <xdr:row>7</xdr:row>
      <xdr:rowOff>99499</xdr:rowOff>
    </xdr:from>
    <xdr:to>
      <xdr:col>40</xdr:col>
      <xdr:colOff>426720</xdr:colOff>
      <xdr:row>35</xdr:row>
      <xdr:rowOff>83278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50246-973B-8245-96C4-5940699A9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1-38_9%20m_s-LL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-38_9 m_s-LLT"/>
    </sheetNames>
    <sheetDataSet>
      <sheetData sheetId="0">
        <row r="28">
          <cell r="I28">
            <v>-0.19387599999999999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452"/>
  <sheetViews>
    <sheetView topLeftCell="BA1" zoomScale="83" zoomScaleNormal="107" workbookViewId="0">
      <selection activeCell="BI28" sqref="A1:BI28"/>
    </sheetView>
  </sheetViews>
  <sheetFormatPr baseColWidth="10" defaultColWidth="8.83203125" defaultRowHeight="15" x14ac:dyDescent="0.2"/>
  <cols>
    <col min="50" max="50" width="21.5" customWidth="1"/>
    <col min="52" max="52" width="25.5" customWidth="1"/>
    <col min="54" max="54" width="18.5" customWidth="1"/>
    <col min="56" max="56" width="17.1640625" customWidth="1"/>
    <col min="58" max="58" width="28.5" customWidth="1"/>
    <col min="60" max="60" width="25.83203125" customWidth="1"/>
  </cols>
  <sheetData>
    <row r="1" spans="1:61" x14ac:dyDescent="0.2">
      <c r="A1" s="1"/>
      <c r="B1" s="11" t="s">
        <v>3</v>
      </c>
      <c r="C1" s="12"/>
      <c r="D1" s="11" t="s">
        <v>4</v>
      </c>
      <c r="E1" s="12"/>
      <c r="F1" s="11" t="s">
        <v>5</v>
      </c>
      <c r="G1" s="12"/>
      <c r="H1" s="11" t="s">
        <v>6</v>
      </c>
      <c r="I1" s="12"/>
      <c r="J1" s="11" t="s">
        <v>7</v>
      </c>
      <c r="K1" s="12"/>
      <c r="L1" s="11" t="s">
        <v>9</v>
      </c>
      <c r="M1" s="12"/>
      <c r="N1" s="11" t="s">
        <v>8</v>
      </c>
      <c r="O1" s="12"/>
      <c r="P1" s="11" t="s">
        <v>10</v>
      </c>
      <c r="Q1" s="12"/>
      <c r="R1" s="11" t="s">
        <v>11</v>
      </c>
      <c r="S1" s="12"/>
      <c r="T1" s="11" t="s">
        <v>12</v>
      </c>
      <c r="U1" s="12"/>
      <c r="V1" s="11" t="s">
        <v>13</v>
      </c>
      <c r="W1" s="12"/>
      <c r="X1" s="11" t="s">
        <v>14</v>
      </c>
      <c r="Y1" s="12"/>
      <c r="Z1" s="11" t="s">
        <v>15</v>
      </c>
      <c r="AA1" s="12"/>
      <c r="AB1" s="11" t="s">
        <v>16</v>
      </c>
      <c r="AC1" s="12"/>
      <c r="AH1" t="str">
        <f t="shared" ref="AH1:AK2" si="0">B1</f>
        <v>NACA 2406</v>
      </c>
      <c r="AI1">
        <f t="shared" si="0"/>
        <v>0</v>
      </c>
      <c r="AJ1" t="str">
        <f t="shared" si="0"/>
        <v>NACA 2409</v>
      </c>
      <c r="AK1">
        <f t="shared" si="0"/>
        <v>0</v>
      </c>
      <c r="AL1" t="str">
        <f>F1</f>
        <v>NACA 2412</v>
      </c>
      <c r="AM1">
        <f>G1</f>
        <v>0</v>
      </c>
      <c r="AN1" t="str">
        <f t="shared" ref="AN1:BI2" si="1">H1</f>
        <v>NACA 2415</v>
      </c>
      <c r="AO1">
        <f t="shared" si="1"/>
        <v>0</v>
      </c>
      <c r="AP1" t="str">
        <f t="shared" si="1"/>
        <v>NACA 2418</v>
      </c>
      <c r="AQ1">
        <f t="shared" si="1"/>
        <v>0</v>
      </c>
      <c r="AR1" t="str">
        <f t="shared" si="1"/>
        <v>NACA 2421</v>
      </c>
      <c r="AS1">
        <f t="shared" si="1"/>
        <v>0</v>
      </c>
      <c r="AT1" t="str">
        <f t="shared" si="1"/>
        <v>NACA 1412</v>
      </c>
      <c r="AU1">
        <f t="shared" si="1"/>
        <v>0</v>
      </c>
      <c r="AV1" t="str">
        <f t="shared" si="1"/>
        <v>NACA 3412</v>
      </c>
      <c r="AW1">
        <f t="shared" si="1"/>
        <v>0</v>
      </c>
      <c r="AX1" t="str">
        <f t="shared" si="1"/>
        <v>NACA 2406 (trip)</v>
      </c>
      <c r="AY1">
        <f t="shared" si="1"/>
        <v>0</v>
      </c>
      <c r="AZ1" t="str">
        <f>T1</f>
        <v>NACA 2409 (trip)</v>
      </c>
      <c r="BA1">
        <f t="shared" si="1"/>
        <v>0</v>
      </c>
      <c r="BB1" t="str">
        <f t="shared" si="1"/>
        <v>NACA 2412 (trip)</v>
      </c>
      <c r="BC1">
        <f t="shared" si="1"/>
        <v>0</v>
      </c>
      <c r="BD1" t="str">
        <f t="shared" si="1"/>
        <v>NACA 2415 (trip)</v>
      </c>
      <c r="BE1">
        <f t="shared" si="1"/>
        <v>0</v>
      </c>
      <c r="BF1" t="str">
        <f t="shared" si="1"/>
        <v>NACA 2418 (trip)</v>
      </c>
      <c r="BG1">
        <f t="shared" si="1"/>
        <v>0</v>
      </c>
      <c r="BH1" t="str">
        <f t="shared" si="1"/>
        <v>NACA 2421 (trip)</v>
      </c>
      <c r="BI1">
        <f t="shared" si="1"/>
        <v>0</v>
      </c>
    </row>
    <row r="2" spans="1:61" x14ac:dyDescent="0.2">
      <c r="A2" s="2" t="s">
        <v>0</v>
      </c>
      <c r="B2" s="3" t="s">
        <v>1</v>
      </c>
      <c r="C2" s="4" t="s">
        <v>2</v>
      </c>
      <c r="D2" s="3" t="s">
        <v>1</v>
      </c>
      <c r="E2" s="4" t="s">
        <v>2</v>
      </c>
      <c r="F2" s="3" t="s">
        <v>1</v>
      </c>
      <c r="G2" s="4" t="s">
        <v>2</v>
      </c>
      <c r="H2" s="3" t="s">
        <v>1</v>
      </c>
      <c r="I2" s="4" t="s">
        <v>2</v>
      </c>
      <c r="J2" s="3" t="s">
        <v>1</v>
      </c>
      <c r="K2" s="4" t="s">
        <v>2</v>
      </c>
      <c r="L2" s="3" t="s">
        <v>1</v>
      </c>
      <c r="M2" s="4" t="s">
        <v>2</v>
      </c>
      <c r="N2" s="3" t="s">
        <v>1</v>
      </c>
      <c r="O2" s="4" t="s">
        <v>2</v>
      </c>
      <c r="P2" s="3" t="s">
        <v>1</v>
      </c>
      <c r="Q2" s="4" t="s">
        <v>2</v>
      </c>
      <c r="R2" s="3" t="s">
        <v>1</v>
      </c>
      <c r="S2" s="4" t="s">
        <v>2</v>
      </c>
      <c r="T2" s="3" t="s">
        <v>1</v>
      </c>
      <c r="U2" s="4" t="s">
        <v>2</v>
      </c>
      <c r="V2" s="3" t="s">
        <v>1</v>
      </c>
      <c r="W2" s="4" t="s">
        <v>2</v>
      </c>
      <c r="X2" s="3" t="s">
        <v>1</v>
      </c>
      <c r="Y2" s="4" t="s">
        <v>2</v>
      </c>
      <c r="Z2" s="3" t="s">
        <v>1</v>
      </c>
      <c r="AA2" s="4" t="s">
        <v>2</v>
      </c>
      <c r="AB2" s="3" t="s">
        <v>1</v>
      </c>
      <c r="AC2" s="4" t="s">
        <v>2</v>
      </c>
      <c r="AH2" t="str">
        <f>B2</f>
        <v>Lift (N)</v>
      </c>
      <c r="AI2" t="str">
        <f t="shared" si="0"/>
        <v>Drag (N)</v>
      </c>
      <c r="AJ2" t="str">
        <f t="shared" si="0"/>
        <v>Lift (N)</v>
      </c>
      <c r="AK2" t="str">
        <f t="shared" si="0"/>
        <v>Drag (N)</v>
      </c>
      <c r="AL2" t="str">
        <f>F2</f>
        <v>Lift (N)</v>
      </c>
      <c r="AM2" t="str">
        <f>G2</f>
        <v>Drag (N)</v>
      </c>
      <c r="AN2" t="str">
        <f t="shared" si="1"/>
        <v>Lift (N)</v>
      </c>
      <c r="AO2" t="str">
        <f t="shared" si="1"/>
        <v>Drag (N)</v>
      </c>
      <c r="AP2" t="str">
        <f t="shared" si="1"/>
        <v>Lift (N)</v>
      </c>
      <c r="AQ2" t="str">
        <f t="shared" si="1"/>
        <v>Drag (N)</v>
      </c>
      <c r="AR2" t="str">
        <f t="shared" si="1"/>
        <v>Lift (N)</v>
      </c>
      <c r="AS2" t="str">
        <f t="shared" si="1"/>
        <v>Drag (N)</v>
      </c>
      <c r="AT2" t="str">
        <f t="shared" si="1"/>
        <v>Lift (N)</v>
      </c>
      <c r="AU2" t="str">
        <f t="shared" si="1"/>
        <v>Drag (N)</v>
      </c>
      <c r="AV2" t="str">
        <f t="shared" si="1"/>
        <v>Lift (N)</v>
      </c>
      <c r="AW2" t="str">
        <f t="shared" si="1"/>
        <v>Drag (N)</v>
      </c>
      <c r="AX2" t="str">
        <f t="shared" si="1"/>
        <v>Lift (N)</v>
      </c>
      <c r="AY2" t="str">
        <f t="shared" si="1"/>
        <v>Drag (N)</v>
      </c>
      <c r="AZ2" t="str">
        <f t="shared" si="1"/>
        <v>Lift (N)</v>
      </c>
      <c r="BA2" t="str">
        <f t="shared" si="1"/>
        <v>Drag (N)</v>
      </c>
      <c r="BB2" t="str">
        <f t="shared" si="1"/>
        <v>Lift (N)</v>
      </c>
      <c r="BC2" t="str">
        <f t="shared" si="1"/>
        <v>Drag (N)</v>
      </c>
      <c r="BD2" t="str">
        <f t="shared" si="1"/>
        <v>Lift (N)</v>
      </c>
      <c r="BE2" t="str">
        <f t="shared" si="1"/>
        <v>Drag (N)</v>
      </c>
      <c r="BF2" t="str">
        <f t="shared" si="1"/>
        <v>Lift (N)</v>
      </c>
      <c r="BG2" t="str">
        <f t="shared" si="1"/>
        <v>Drag (N)</v>
      </c>
      <c r="BH2" t="str">
        <f t="shared" si="1"/>
        <v>Lift (N)</v>
      </c>
      <c r="BI2" t="str">
        <f t="shared" si="1"/>
        <v>Drag (N)</v>
      </c>
    </row>
    <row r="3" spans="1:61" x14ac:dyDescent="0.2">
      <c r="A3" s="5">
        <v>-6</v>
      </c>
      <c r="B3">
        <v>-7.1332093769568772</v>
      </c>
      <c r="C3" s="5">
        <v>0.97288467840261272</v>
      </c>
      <c r="D3">
        <v>-5.3909628526430664</v>
      </c>
      <c r="E3" s="5">
        <v>0.4297177010482332</v>
      </c>
      <c r="F3">
        <v>-6.0511615454344296</v>
      </c>
      <c r="G3" s="5">
        <v>0.30552803185500765</v>
      </c>
      <c r="H3">
        <v>-6.5626860217421168</v>
      </c>
      <c r="I3" s="5">
        <v>0.321054982547749</v>
      </c>
      <c r="J3">
        <v>-3.8924507811989923</v>
      </c>
      <c r="K3" s="5">
        <v>0.35739042062225373</v>
      </c>
      <c r="L3">
        <v>-4.325584237600288</v>
      </c>
      <c r="M3" s="5">
        <v>0.35638752624937842</v>
      </c>
      <c r="N3">
        <v>-7.2364333400863261</v>
      </c>
      <c r="O3" s="5">
        <v>0.34103819951840819</v>
      </c>
      <c r="P3">
        <v>-3.8302260521097184</v>
      </c>
      <c r="Q3" s="5">
        <v>0.37701574992063408</v>
      </c>
      <c r="R3">
        <v>-5.457526449326279</v>
      </c>
      <c r="S3" s="5">
        <v>0.7646551388484466</v>
      </c>
      <c r="T3">
        <v>-5.0442272705817217</v>
      </c>
      <c r="U3" s="5">
        <v>0.38206946648066781</v>
      </c>
      <c r="V3">
        <v>-6.7871965426626764</v>
      </c>
      <c r="W3" s="5">
        <v>0.22908047631841599</v>
      </c>
      <c r="X3">
        <v>-7.5094508190060818</v>
      </c>
      <c r="Y3" s="5">
        <v>0.23872177193928212</v>
      </c>
      <c r="Z3">
        <v>-4.5044268043460578</v>
      </c>
      <c r="AA3" s="5">
        <v>0.56688546967701703</v>
      </c>
      <c r="AB3">
        <v>-3.3016611557011801</v>
      </c>
      <c r="AC3" s="5">
        <v>0.54175425332032034</v>
      </c>
      <c r="AG3" s="5">
        <v>-6</v>
      </c>
      <c r="AH3">
        <f>0.08155*B3</f>
        <v>-0.58171322469083331</v>
      </c>
      <c r="AI3">
        <f t="shared" ref="AH3:AK17" si="2">0.08155*C3</f>
        <v>7.9338745523733059E-2</v>
      </c>
      <c r="AJ3">
        <f t="shared" si="2"/>
        <v>-0.43963302063304205</v>
      </c>
      <c r="AK3">
        <f t="shared" si="2"/>
        <v>3.5043478520483416E-2</v>
      </c>
      <c r="AL3">
        <f t="shared" ref="AL3:AM7" si="3">0.08155*F3</f>
        <v>-0.49347222403017771</v>
      </c>
      <c r="AM3">
        <f t="shared" si="3"/>
        <v>2.4915810997775872E-2</v>
      </c>
      <c r="AN3">
        <f t="shared" ref="AN3:AS18" si="4">0.08155*H3</f>
        <v>-0.53518704507306958</v>
      </c>
      <c r="AO3">
        <f t="shared" si="4"/>
        <v>2.6182033826768931E-2</v>
      </c>
      <c r="AP3">
        <f t="shared" si="4"/>
        <v>-0.31742936120677784</v>
      </c>
      <c r="AQ3">
        <f t="shared" si="4"/>
        <v>2.9145188801744791E-2</v>
      </c>
      <c r="AR3">
        <f t="shared" si="4"/>
        <v>-0.3527513945763035</v>
      </c>
      <c r="AS3">
        <f t="shared" si="4"/>
        <v>2.9063402765636809E-2</v>
      </c>
      <c r="AT3">
        <f t="shared" ref="AT3:AT16" si="5">0.08155*N3</f>
        <v>-0.5901311388840399</v>
      </c>
      <c r="AU3">
        <f t="shared" ref="AU3:AU16" si="6">0.08155*O3</f>
        <v>2.7811665170726186E-2</v>
      </c>
      <c r="AV3">
        <f t="shared" ref="AV3:AV19" si="7">0.08155*P3</f>
        <v>-0.31235493454954755</v>
      </c>
      <c r="AW3">
        <f t="shared" ref="AW3:AW19" si="8">0.08155*Q3</f>
        <v>3.0745634406027709E-2</v>
      </c>
      <c r="AX3">
        <f t="shared" ref="AX3:AX16" si="9">0.08155*R3</f>
        <v>-0.44506128194255806</v>
      </c>
      <c r="AY3">
        <f t="shared" ref="AY3:AY16" si="10">0.08155*S3</f>
        <v>6.2357626573090817E-2</v>
      </c>
      <c r="AZ3">
        <f t="shared" ref="AZ3:AZ18" si="11">0.08155*T3</f>
        <v>-0.41135673391593941</v>
      </c>
      <c r="BA3">
        <f t="shared" ref="BA3:BA18" si="12">0.08155*U3</f>
        <v>3.1157764991498457E-2</v>
      </c>
      <c r="BB3">
        <f t="shared" ref="BB3:BB18" si="13">0.08155*V3</f>
        <v>-0.55349587805414124</v>
      </c>
      <c r="BC3">
        <f t="shared" ref="BC3:BC18" si="14">0.08155*W3</f>
        <v>1.8681512843766825E-2</v>
      </c>
      <c r="BD3">
        <f t="shared" ref="BD3:BD21" si="15">0.08155*X3</f>
        <v>-0.61239571428994599</v>
      </c>
      <c r="BE3">
        <f t="shared" ref="BE3:BE21" si="16">0.08155*Y3</f>
        <v>1.9467760501648456E-2</v>
      </c>
      <c r="BF3">
        <f t="shared" ref="BF3:BF22" si="17">0.08155*Z3</f>
        <v>-0.367336005894421</v>
      </c>
      <c r="BG3">
        <f t="shared" ref="BG3:BG22" si="18">0.08155*AA3</f>
        <v>4.6229510052160736E-2</v>
      </c>
      <c r="BH3">
        <f t="shared" ref="BH3:BH13" si="19">0.08155*AB3</f>
        <v>-0.26925046724743124</v>
      </c>
      <c r="BI3">
        <f t="shared" ref="BI3:BI26" si="20">0.08155*AC3</f>
        <v>4.4180059358272121E-2</v>
      </c>
    </row>
    <row r="4" spans="1:61" x14ac:dyDescent="0.2">
      <c r="A4" s="1">
        <v>-4</v>
      </c>
      <c r="B4">
        <v>-3.7809111504948181</v>
      </c>
      <c r="C4" s="1">
        <v>0.32092303177422909</v>
      </c>
      <c r="D4">
        <v>-3.3579480843044189</v>
      </c>
      <c r="E4" s="1">
        <v>0.26436196483647251</v>
      </c>
      <c r="F4">
        <v>-2.4835988648112326</v>
      </c>
      <c r="G4" s="1">
        <v>0.24251522891300339</v>
      </c>
      <c r="H4">
        <v>-2.5655141238096864</v>
      </c>
      <c r="I4" s="1">
        <v>0.28109455081573659</v>
      </c>
      <c r="J4">
        <v>-1.3192525950236591</v>
      </c>
      <c r="K4" s="1">
        <v>0.28360432990037099</v>
      </c>
      <c r="L4">
        <v>-1.9547785141582235</v>
      </c>
      <c r="M4" s="1">
        <v>0.31225780040622619</v>
      </c>
      <c r="N4">
        <v>-4.8295374810225473</v>
      </c>
      <c r="O4" s="1">
        <v>0.26996748170814117</v>
      </c>
      <c r="P4">
        <v>-0.21884301979821569</v>
      </c>
      <c r="Q4" s="1">
        <v>0.27304449001915543</v>
      </c>
      <c r="R4">
        <v>-2.5720625529663921</v>
      </c>
      <c r="S4" s="1">
        <v>0.27041701119240219</v>
      </c>
      <c r="T4">
        <v>-2.6193358076413564</v>
      </c>
      <c r="U4" s="1">
        <v>0.27261179813160974</v>
      </c>
      <c r="V4">
        <v>-3.5666598235478313</v>
      </c>
      <c r="W4" s="1">
        <v>0.2194341930009672</v>
      </c>
      <c r="X4">
        <v>-3.1157942186854726</v>
      </c>
      <c r="Y4" s="1">
        <v>0.23669845314326488</v>
      </c>
      <c r="Z4">
        <v>-1.8064086540547937</v>
      </c>
      <c r="AA4" s="1">
        <v>0.44765188032931003</v>
      </c>
      <c r="AB4">
        <v>-1.1477080380466369</v>
      </c>
      <c r="AC4" s="1">
        <v>0.47604644082576447</v>
      </c>
      <c r="AG4" s="1">
        <v>-4</v>
      </c>
      <c r="AH4">
        <f t="shared" si="2"/>
        <v>-0.30833330432285239</v>
      </c>
      <c r="AI4">
        <f t="shared" si="2"/>
        <v>2.6171273241188384E-2</v>
      </c>
      <c r="AJ4">
        <f t="shared" si="2"/>
        <v>-0.27384066627502535</v>
      </c>
      <c r="AK4">
        <f t="shared" si="2"/>
        <v>2.1558718232414332E-2</v>
      </c>
      <c r="AL4">
        <f t="shared" si="3"/>
        <v>-0.20253748742535602</v>
      </c>
      <c r="AM4">
        <f t="shared" si="3"/>
        <v>1.9777116917855428E-2</v>
      </c>
      <c r="AN4">
        <f t="shared" si="4"/>
        <v>-0.20921767679667991</v>
      </c>
      <c r="AO4">
        <f t="shared" si="4"/>
        <v>2.292326061902332E-2</v>
      </c>
      <c r="AP4">
        <f t="shared" si="4"/>
        <v>-0.10758504912417939</v>
      </c>
      <c r="AQ4">
        <f t="shared" si="4"/>
        <v>2.3127933103375253E-2</v>
      </c>
      <c r="AR4">
        <f t="shared" si="4"/>
        <v>-0.15941218782960312</v>
      </c>
      <c r="AS4">
        <f t="shared" si="4"/>
        <v>2.5464623623127746E-2</v>
      </c>
      <c r="AT4">
        <f t="shared" si="5"/>
        <v>-0.39384878157738873</v>
      </c>
      <c r="AU4">
        <f t="shared" si="6"/>
        <v>2.2015848133298911E-2</v>
      </c>
      <c r="AV4">
        <f t="shared" si="7"/>
        <v>-1.784664826454449E-2</v>
      </c>
      <c r="AW4">
        <f t="shared" si="8"/>
        <v>2.2266778161062123E-2</v>
      </c>
      <c r="AX4">
        <f t="shared" si="9"/>
        <v>-0.20975170119440928</v>
      </c>
      <c r="AY4">
        <f t="shared" si="10"/>
        <v>2.2052507262740398E-2</v>
      </c>
      <c r="AZ4">
        <f t="shared" si="11"/>
        <v>-0.21360683511315262</v>
      </c>
      <c r="BA4">
        <f t="shared" si="12"/>
        <v>2.2231492137632775E-2</v>
      </c>
      <c r="BB4">
        <f t="shared" si="13"/>
        <v>-0.29086110861032566</v>
      </c>
      <c r="BC4">
        <f t="shared" si="14"/>
        <v>1.7894858439228875E-2</v>
      </c>
      <c r="BD4">
        <f t="shared" si="15"/>
        <v>-0.25409301853380029</v>
      </c>
      <c r="BE4">
        <f t="shared" si="16"/>
        <v>1.930275885383325E-2</v>
      </c>
      <c r="BF4">
        <f t="shared" si="17"/>
        <v>-0.14731262573816842</v>
      </c>
      <c r="BG4">
        <f t="shared" si="18"/>
        <v>3.6506010840855231E-2</v>
      </c>
      <c r="BH4">
        <f t="shared" si="19"/>
        <v>-9.3595590502703233E-2</v>
      </c>
      <c r="BI4">
        <f t="shared" si="20"/>
        <v>3.8821587249341094E-2</v>
      </c>
    </row>
    <row r="5" spans="1:61" x14ac:dyDescent="0.2">
      <c r="A5" s="1">
        <v>-2</v>
      </c>
      <c r="B5">
        <v>-1.2582359625174988</v>
      </c>
      <c r="C5" s="1">
        <v>0.16270351641094355</v>
      </c>
      <c r="D5">
        <v>-0.58229850132457428</v>
      </c>
      <c r="E5" s="1">
        <v>0.1764164177419244</v>
      </c>
      <c r="F5">
        <v>0.85177510751604613</v>
      </c>
      <c r="G5" s="1">
        <v>0.20655610584269299</v>
      </c>
      <c r="H5">
        <v>0.2504591612264076</v>
      </c>
      <c r="I5" s="1">
        <v>0.25531638317087668</v>
      </c>
      <c r="J5">
        <v>1.0170449586204349</v>
      </c>
      <c r="K5" s="1">
        <v>0.25155813523944581</v>
      </c>
      <c r="L5">
        <v>0.40078056871950302</v>
      </c>
      <c r="M5" s="1">
        <v>0.30886115973690881</v>
      </c>
      <c r="N5">
        <v>-1.1089716162257599</v>
      </c>
      <c r="O5" s="1">
        <v>0.19820384168870708</v>
      </c>
      <c r="P5">
        <v>2.6454949554477825</v>
      </c>
      <c r="Q5" s="1">
        <v>0.22384897027036021</v>
      </c>
      <c r="R5">
        <v>-7.8342613335265487E-2</v>
      </c>
      <c r="S5" s="1">
        <v>0.18241626583618406</v>
      </c>
      <c r="T5">
        <v>1.062462189817601</v>
      </c>
      <c r="U5" s="1">
        <v>0.14088502766219607</v>
      </c>
      <c r="V5">
        <v>0.14483206929074879</v>
      </c>
      <c r="W5" s="1">
        <v>0.21490830000510694</v>
      </c>
      <c r="X5">
        <v>-3.0671344083709005E-2</v>
      </c>
      <c r="Y5" s="1">
        <v>0.2422567907630844</v>
      </c>
      <c r="Z5">
        <v>0.40144875501040322</v>
      </c>
      <c r="AA5" s="1">
        <v>0.3549314301356028</v>
      </c>
      <c r="AB5">
        <v>0.95613402434409223</v>
      </c>
      <c r="AC5" s="1">
        <v>0.44395119684421142</v>
      </c>
      <c r="AG5" s="1">
        <v>-2</v>
      </c>
      <c r="AH5">
        <f t="shared" si="2"/>
        <v>-0.10260914274330203</v>
      </c>
      <c r="AI5">
        <f t="shared" si="2"/>
        <v>1.3268471763312447E-2</v>
      </c>
      <c r="AJ5">
        <f t="shared" si="2"/>
        <v>-4.7486442783019028E-2</v>
      </c>
      <c r="AK5">
        <f t="shared" si="2"/>
        <v>1.4386758866853935E-2</v>
      </c>
      <c r="AL5">
        <f t="shared" si="3"/>
        <v>6.9462260017933555E-2</v>
      </c>
      <c r="AM5">
        <f t="shared" si="3"/>
        <v>1.6844650431471611E-2</v>
      </c>
      <c r="AN5">
        <f t="shared" si="4"/>
        <v>2.0424944598013538E-2</v>
      </c>
      <c r="AO5">
        <f t="shared" si="4"/>
        <v>2.0821051047584992E-2</v>
      </c>
      <c r="AP5">
        <f t="shared" si="4"/>
        <v>8.2940016375496459E-2</v>
      </c>
      <c r="AQ5">
        <f t="shared" si="4"/>
        <v>2.0514565928776804E-2</v>
      </c>
      <c r="AR5">
        <f t="shared" si="4"/>
        <v>3.2683655379075471E-2</v>
      </c>
      <c r="AS5">
        <f t="shared" si="4"/>
        <v>2.5187627576544913E-2</v>
      </c>
      <c r="AT5">
        <f t="shared" si="5"/>
        <v>-9.0436635303210722E-2</v>
      </c>
      <c r="AU5">
        <f t="shared" si="6"/>
        <v>1.6163523289714061E-2</v>
      </c>
      <c r="AV5">
        <f t="shared" si="7"/>
        <v>0.21574011361676665</v>
      </c>
      <c r="AW5">
        <f t="shared" si="8"/>
        <v>1.8254883525547876E-2</v>
      </c>
      <c r="AX5">
        <f t="shared" si="9"/>
        <v>-6.3888401174909005E-3</v>
      </c>
      <c r="AY5">
        <f t="shared" si="10"/>
        <v>1.4876046478940809E-2</v>
      </c>
      <c r="AZ5">
        <f t="shared" si="11"/>
        <v>8.6643791579625359E-2</v>
      </c>
      <c r="BA5">
        <f t="shared" si="12"/>
        <v>1.1489174005852089E-2</v>
      </c>
      <c r="BB5">
        <f t="shared" si="13"/>
        <v>1.1811055250660564E-2</v>
      </c>
      <c r="BC5">
        <f t="shared" si="14"/>
        <v>1.752577186541647E-2</v>
      </c>
      <c r="BD5">
        <f t="shared" si="15"/>
        <v>-2.5012481100264695E-3</v>
      </c>
      <c r="BE5">
        <f t="shared" si="16"/>
        <v>1.9756041286729531E-2</v>
      </c>
      <c r="BF5">
        <f t="shared" si="17"/>
        <v>3.2738145971098379E-2</v>
      </c>
      <c r="BG5">
        <f t="shared" si="18"/>
        <v>2.8944658127558406E-2</v>
      </c>
      <c r="BH5">
        <f t="shared" si="19"/>
        <v>7.7972729685260714E-2</v>
      </c>
      <c r="BI5">
        <f t="shared" si="20"/>
        <v>3.6204220102645443E-2</v>
      </c>
    </row>
    <row r="6" spans="1:61" x14ac:dyDescent="0.2">
      <c r="A6" s="1">
        <v>0</v>
      </c>
      <c r="B6">
        <v>1.233295950000002</v>
      </c>
      <c r="C6" s="1">
        <v>0.13799509999999976</v>
      </c>
      <c r="D6">
        <v>2.8800603499999746</v>
      </c>
      <c r="E6" s="1">
        <v>0.10792774999999934</v>
      </c>
      <c r="F6">
        <v>3.8438824499999682</v>
      </c>
      <c r="G6" s="1">
        <v>0.23172427500000012</v>
      </c>
      <c r="H6">
        <v>2.6437044999999975</v>
      </c>
      <c r="I6" s="1">
        <v>0.27139880000000249</v>
      </c>
      <c r="J6">
        <v>3.668191524999997</v>
      </c>
      <c r="K6" s="1">
        <v>0.26456229999999958</v>
      </c>
      <c r="L6">
        <v>2.7606492499999908</v>
      </c>
      <c r="M6" s="1">
        <v>0.33924825000000025</v>
      </c>
      <c r="N6">
        <v>2.0140118500000166</v>
      </c>
      <c r="O6" s="1">
        <v>0.17844715</v>
      </c>
      <c r="P6">
        <v>5.7194910500000438</v>
      </c>
      <c r="Q6" s="1">
        <v>0.23600159999999984</v>
      </c>
      <c r="R6">
        <v>2.9062173499999839</v>
      </c>
      <c r="S6" s="1">
        <v>9.8319249999999914E-2</v>
      </c>
      <c r="T6">
        <v>4.1914512749999853</v>
      </c>
      <c r="U6" s="1">
        <v>1.399557499999976E-2</v>
      </c>
      <c r="V6">
        <v>2.50157479999997</v>
      </c>
      <c r="W6" s="1">
        <v>0.23081187500000175</v>
      </c>
      <c r="X6">
        <v>2.2886399750000104</v>
      </c>
      <c r="Y6" s="1">
        <v>0.26646765000000389</v>
      </c>
      <c r="Z6">
        <v>2.5944064999999847</v>
      </c>
      <c r="AA6" s="1">
        <v>0.27174852499999874</v>
      </c>
      <c r="AB6">
        <v>2.9685987249999957</v>
      </c>
      <c r="AC6" s="1">
        <v>0.43944510000000048</v>
      </c>
      <c r="AG6" s="1">
        <v>0</v>
      </c>
      <c r="AH6">
        <f t="shared" si="2"/>
        <v>0.10057528472250016</v>
      </c>
      <c r="AI6">
        <f t="shared" si="2"/>
        <v>1.1253500404999979E-2</v>
      </c>
      <c r="AJ6">
        <f t="shared" si="2"/>
        <v>0.23486892154249792</v>
      </c>
      <c r="AK6">
        <f t="shared" si="2"/>
        <v>8.8015080124999451E-3</v>
      </c>
      <c r="AL6">
        <f t="shared" si="3"/>
        <v>0.31346861379749741</v>
      </c>
      <c r="AM6">
        <f t="shared" si="3"/>
        <v>1.889711462625001E-2</v>
      </c>
      <c r="AN6">
        <f t="shared" si="4"/>
        <v>0.21559410197499979</v>
      </c>
      <c r="AO6">
        <f t="shared" si="4"/>
        <v>2.2132572140000202E-2</v>
      </c>
      <c r="AP6">
        <f t="shared" si="4"/>
        <v>0.29914101886374977</v>
      </c>
      <c r="AQ6">
        <f t="shared" si="4"/>
        <v>2.1575055564999966E-2</v>
      </c>
      <c r="AR6">
        <f t="shared" si="4"/>
        <v>0.22513094633749925</v>
      </c>
      <c r="AS6">
        <f t="shared" si="4"/>
        <v>2.7665694787500021E-2</v>
      </c>
      <c r="AT6">
        <f t="shared" si="5"/>
        <v>0.16424266636750134</v>
      </c>
      <c r="AU6">
        <f t="shared" si="6"/>
        <v>1.4552365082499999E-2</v>
      </c>
      <c r="AV6">
        <f t="shared" si="7"/>
        <v>0.46642449512750356</v>
      </c>
      <c r="AW6">
        <f t="shared" si="8"/>
        <v>1.9245930479999986E-2</v>
      </c>
      <c r="AX6">
        <f t="shared" si="9"/>
        <v>0.23700202489249869</v>
      </c>
      <c r="AY6">
        <f t="shared" si="10"/>
        <v>8.0179348374999921E-3</v>
      </c>
      <c r="AZ6">
        <f t="shared" si="11"/>
        <v>0.34181285147624879</v>
      </c>
      <c r="BA6">
        <f t="shared" si="12"/>
        <v>1.1413391412499804E-3</v>
      </c>
      <c r="BB6">
        <f t="shared" si="13"/>
        <v>0.20400342493999754</v>
      </c>
      <c r="BC6">
        <f t="shared" si="14"/>
        <v>1.8822708406250142E-2</v>
      </c>
      <c r="BD6">
        <f t="shared" si="15"/>
        <v>0.18663858996125085</v>
      </c>
      <c r="BE6">
        <f t="shared" si="16"/>
        <v>2.1730436857500316E-2</v>
      </c>
      <c r="BF6">
        <f t="shared" si="17"/>
        <v>0.21157385007499874</v>
      </c>
      <c r="BG6">
        <f t="shared" si="18"/>
        <v>2.2161092213749897E-2</v>
      </c>
      <c r="BH6">
        <f t="shared" si="19"/>
        <v>0.24208922602374963</v>
      </c>
      <c r="BI6">
        <f t="shared" si="20"/>
        <v>3.5836747905000035E-2</v>
      </c>
    </row>
    <row r="7" spans="1:61" x14ac:dyDescent="0.2">
      <c r="A7" s="1">
        <v>2</v>
      </c>
      <c r="B7">
        <v>4.4322348354978134</v>
      </c>
      <c r="C7" s="1">
        <v>0.18601950808441203</v>
      </c>
      <c r="D7">
        <v>5.5822714847554673</v>
      </c>
      <c r="E7" s="1">
        <v>9.3985143484705658E-2</v>
      </c>
      <c r="F7">
        <v>6.7324680451933601</v>
      </c>
      <c r="G7" s="1">
        <v>0.28165642382621187</v>
      </c>
      <c r="H7">
        <v>6.3069448819110043</v>
      </c>
      <c r="I7" s="1">
        <v>0.34416580862067148</v>
      </c>
      <c r="J7">
        <v>6.5851335223014402</v>
      </c>
      <c r="K7" s="1">
        <v>0.31522985015457755</v>
      </c>
      <c r="L7">
        <v>5.4080066633105197</v>
      </c>
      <c r="M7" s="1">
        <v>0.39477784871220462</v>
      </c>
      <c r="N7">
        <v>5.2899828743590662</v>
      </c>
      <c r="O7" s="1">
        <v>0.1716956072048299</v>
      </c>
      <c r="P7">
        <v>8.4250026018726381</v>
      </c>
      <c r="Q7" s="1">
        <v>0.28204008672297975</v>
      </c>
      <c r="R7">
        <v>6.1259416782942839</v>
      </c>
      <c r="S7" s="1">
        <v>4.2136850031885692E-2</v>
      </c>
      <c r="T7">
        <v>6.7690412962402409</v>
      </c>
      <c r="U7" s="1">
        <v>-6.5357079369634113E-2</v>
      </c>
      <c r="V7">
        <v>5.5850951111500873</v>
      </c>
      <c r="W7" s="1">
        <v>0.31021515810732259</v>
      </c>
      <c r="X7">
        <v>4.8297810381749535</v>
      </c>
      <c r="Y7" s="1">
        <v>0.33020057668518266</v>
      </c>
      <c r="Z7">
        <v>4.8718318977324424</v>
      </c>
      <c r="AA7" s="1">
        <v>0.21135378226361928</v>
      </c>
      <c r="AB7">
        <v>5.1093929534215201</v>
      </c>
      <c r="AC7" s="1">
        <v>0.4386324205488652</v>
      </c>
      <c r="AG7" s="1">
        <v>2</v>
      </c>
      <c r="AH7">
        <f t="shared" si="2"/>
        <v>0.36144875083484668</v>
      </c>
      <c r="AI7">
        <f t="shared" si="2"/>
        <v>1.5169890884283801E-2</v>
      </c>
      <c r="AJ7">
        <f t="shared" si="2"/>
        <v>0.45523423958180836</v>
      </c>
      <c r="AK7">
        <f t="shared" si="2"/>
        <v>7.6644884511777459E-3</v>
      </c>
      <c r="AL7">
        <f t="shared" si="3"/>
        <v>0.54903276908551846</v>
      </c>
      <c r="AM7">
        <f t="shared" si="3"/>
        <v>2.2969081363027576E-2</v>
      </c>
      <c r="AN7">
        <f t="shared" si="4"/>
        <v>0.5143313551198424</v>
      </c>
      <c r="AO7">
        <f t="shared" si="4"/>
        <v>2.8066721693015759E-2</v>
      </c>
      <c r="AP7">
        <f t="shared" si="4"/>
        <v>0.53701763874368247</v>
      </c>
      <c r="AQ7">
        <f t="shared" si="4"/>
        <v>2.57069942801058E-2</v>
      </c>
      <c r="AR7">
        <f t="shared" si="4"/>
        <v>0.44102294339297288</v>
      </c>
      <c r="AS7">
        <f t="shared" si="4"/>
        <v>3.2194133562480284E-2</v>
      </c>
      <c r="AT7">
        <f t="shared" si="5"/>
        <v>0.43139810340398183</v>
      </c>
      <c r="AU7">
        <f t="shared" si="6"/>
        <v>1.4001776767553879E-2</v>
      </c>
      <c r="AV7">
        <f t="shared" si="7"/>
        <v>0.68705896218271356</v>
      </c>
      <c r="AW7">
        <f t="shared" si="8"/>
        <v>2.3000369072258997E-2</v>
      </c>
      <c r="AX7">
        <f t="shared" si="9"/>
        <v>0.49957054386489885</v>
      </c>
      <c r="AY7">
        <f t="shared" si="10"/>
        <v>3.4362601201002783E-3</v>
      </c>
      <c r="AZ7">
        <f t="shared" si="11"/>
        <v>0.55201531770839163</v>
      </c>
      <c r="BA7">
        <f t="shared" si="12"/>
        <v>-5.3298698225936617E-3</v>
      </c>
      <c r="BB7">
        <f t="shared" si="13"/>
        <v>0.45546450631428959</v>
      </c>
      <c r="BC7">
        <f t="shared" si="14"/>
        <v>2.5298046143652157E-2</v>
      </c>
      <c r="BD7">
        <f t="shared" si="15"/>
        <v>0.39386864366316743</v>
      </c>
      <c r="BE7">
        <f t="shared" si="16"/>
        <v>2.6927857028676644E-2</v>
      </c>
      <c r="BF7">
        <f t="shared" si="17"/>
        <v>0.39729789126008069</v>
      </c>
      <c r="BG7">
        <f t="shared" si="18"/>
        <v>1.7235900943598153E-2</v>
      </c>
      <c r="BH7">
        <f t="shared" si="19"/>
        <v>0.41667099535152496</v>
      </c>
      <c r="BI7">
        <f t="shared" si="20"/>
        <v>3.5770473895759956E-2</v>
      </c>
    </row>
    <row r="8" spans="1:61" x14ac:dyDescent="0.2">
      <c r="A8" s="1">
        <v>4</v>
      </c>
      <c r="B8">
        <v>7.5665655660285625</v>
      </c>
      <c r="C8" s="1">
        <v>0.26732188992818845</v>
      </c>
      <c r="D8">
        <v>8.2323845898676797</v>
      </c>
      <c r="E8" s="1">
        <v>0.10980214199390359</v>
      </c>
      <c r="G8" s="1"/>
      <c r="H8">
        <v>9.0871727713055996</v>
      </c>
      <c r="I8" s="1">
        <v>0.43584126624918595</v>
      </c>
      <c r="J8">
        <v>10.603489617423055</v>
      </c>
      <c r="K8" s="1">
        <v>0.39827271741638709</v>
      </c>
      <c r="L8">
        <v>8.3265112927861864</v>
      </c>
      <c r="M8" s="1">
        <v>0.50121936154893876</v>
      </c>
      <c r="N8">
        <v>7.791134878655658</v>
      </c>
      <c r="O8" s="1">
        <v>0.21306207911614633</v>
      </c>
      <c r="P8">
        <v>11.147846957705262</v>
      </c>
      <c r="Q8" s="1">
        <v>0.3567824727805618</v>
      </c>
      <c r="R8">
        <v>8.8293156706618952</v>
      </c>
      <c r="S8" s="1">
        <v>6.4656702236134803E-2</v>
      </c>
      <c r="T8">
        <v>9.4191494711983292</v>
      </c>
      <c r="U8" s="1">
        <v>-9.9727252795893451E-2</v>
      </c>
      <c r="V8">
        <v>7.9900442781879111</v>
      </c>
      <c r="W8" s="1">
        <v>0.42038382276966524</v>
      </c>
      <c r="X8">
        <v>8.5322770898574998</v>
      </c>
      <c r="Y8" s="1">
        <v>0.4640932456173254</v>
      </c>
      <c r="Z8">
        <v>8.4895232775768452</v>
      </c>
      <c r="AA8" s="1">
        <v>0.15116589012320097</v>
      </c>
      <c r="AB8">
        <v>7.7899665482694109</v>
      </c>
      <c r="AC8" s="1">
        <v>0.491209157812315</v>
      </c>
      <c r="AG8" s="1">
        <v>4</v>
      </c>
      <c r="AH8">
        <f t="shared" si="2"/>
        <v>0.6170534219096292</v>
      </c>
      <c r="AI8">
        <f t="shared" si="2"/>
        <v>2.1800100123643768E-2</v>
      </c>
      <c r="AJ8">
        <f t="shared" si="2"/>
        <v>0.67135096330370925</v>
      </c>
      <c r="AK8">
        <f t="shared" si="2"/>
        <v>8.9543646796028369E-3</v>
      </c>
      <c r="AN8">
        <f t="shared" si="4"/>
        <v>0.74105893949997159</v>
      </c>
      <c r="AO8">
        <f t="shared" si="4"/>
        <v>3.5542855262621111E-2</v>
      </c>
      <c r="AP8">
        <f t="shared" si="4"/>
        <v>0.86471457830085008</v>
      </c>
      <c r="AQ8">
        <f t="shared" si="4"/>
        <v>3.2479140105306364E-2</v>
      </c>
      <c r="AR8">
        <f t="shared" si="4"/>
        <v>0.67902699592671345</v>
      </c>
      <c r="AS8">
        <f t="shared" si="4"/>
        <v>4.0874438934315957E-2</v>
      </c>
      <c r="AT8">
        <f t="shared" si="5"/>
        <v>0.63536704935436894</v>
      </c>
      <c r="AU8">
        <f t="shared" si="6"/>
        <v>1.7375212551921732E-2</v>
      </c>
      <c r="AV8">
        <f t="shared" si="7"/>
        <v>0.90910691940086408</v>
      </c>
      <c r="AW8">
        <f t="shared" si="8"/>
        <v>2.9095610655254813E-2</v>
      </c>
      <c r="AX8">
        <f t="shared" si="9"/>
        <v>0.72003069294247757</v>
      </c>
      <c r="AY8">
        <f t="shared" si="10"/>
        <v>5.272754067356793E-3</v>
      </c>
      <c r="AZ8">
        <f t="shared" si="11"/>
        <v>0.76813163937622375</v>
      </c>
      <c r="BA8">
        <f t="shared" si="12"/>
        <v>-8.132757465505111E-3</v>
      </c>
      <c r="BB8">
        <f t="shared" si="13"/>
        <v>0.65158811088622415</v>
      </c>
      <c r="BC8">
        <f t="shared" si="14"/>
        <v>3.4282300746866202E-2</v>
      </c>
      <c r="BD8">
        <f t="shared" si="15"/>
        <v>0.69580719667787905</v>
      </c>
      <c r="BE8">
        <f t="shared" si="16"/>
        <v>3.7846804180092883E-2</v>
      </c>
      <c r="BF8">
        <f t="shared" si="17"/>
        <v>0.69232062328639166</v>
      </c>
      <c r="BG8">
        <f t="shared" si="18"/>
        <v>1.2327578339547039E-2</v>
      </c>
      <c r="BH8">
        <f t="shared" si="19"/>
        <v>0.63527177201137042</v>
      </c>
      <c r="BI8">
        <f t="shared" si="20"/>
        <v>4.0058106819594284E-2</v>
      </c>
    </row>
    <row r="9" spans="1:61" x14ac:dyDescent="0.2">
      <c r="A9" s="1">
        <v>6</v>
      </c>
      <c r="B9">
        <v>9.905436887123285</v>
      </c>
      <c r="C9" s="1">
        <v>0.43985275522137823</v>
      </c>
      <c r="E9" s="1"/>
      <c r="F9">
        <v>12.042949475731673</v>
      </c>
      <c r="G9" s="1">
        <v>0.48734249006026409</v>
      </c>
      <c r="H9">
        <v>11.378402694908164</v>
      </c>
      <c r="I9" s="1">
        <v>0.54016852282608263</v>
      </c>
      <c r="J9">
        <v>14.687241489397927</v>
      </c>
      <c r="K9" s="1">
        <v>5.8190908412574016E-2</v>
      </c>
      <c r="L9">
        <v>12.906529042053705</v>
      </c>
      <c r="M9" s="1">
        <v>0.67263951150868684</v>
      </c>
      <c r="N9">
        <v>10.249403546348082</v>
      </c>
      <c r="O9" s="1">
        <v>0.28206536066853249</v>
      </c>
      <c r="P9">
        <v>13.92496877035488</v>
      </c>
      <c r="Q9" s="1">
        <v>0.45535554694606173</v>
      </c>
      <c r="R9">
        <v>11.212781726306334</v>
      </c>
      <c r="S9" s="1">
        <v>0.18289171777266955</v>
      </c>
      <c r="T9">
        <v>11.970477293964937</v>
      </c>
      <c r="U9" s="1">
        <v>-8.616831794313895E-2</v>
      </c>
      <c r="V9">
        <v>10.365350244901789</v>
      </c>
      <c r="W9" s="1">
        <v>0.55399052539367732</v>
      </c>
      <c r="X9">
        <v>10.72774028262161</v>
      </c>
      <c r="Y9" s="1">
        <v>0.56754829502062221</v>
      </c>
      <c r="Z9">
        <v>11.170468627441823</v>
      </c>
      <c r="AA9" s="1">
        <v>0.12637843389007086</v>
      </c>
      <c r="AB9">
        <v>12.157143757605047</v>
      </c>
      <c r="AC9" s="1">
        <v>0.58963722411486952</v>
      </c>
      <c r="AG9" s="1">
        <v>6</v>
      </c>
      <c r="AH9">
        <f t="shared" si="2"/>
        <v>0.8077883781449039</v>
      </c>
      <c r="AI9">
        <f t="shared" si="2"/>
        <v>3.5869992188303397E-2</v>
      </c>
      <c r="AL9">
        <f t="shared" ref="AL9:AL20" si="21">0.08155*F9</f>
        <v>0.98210252974591794</v>
      </c>
      <c r="AM9">
        <f t="shared" ref="AM9:AM20" si="22">0.08155*G9</f>
        <v>3.9742780064414535E-2</v>
      </c>
      <c r="AN9">
        <f t="shared" si="4"/>
        <v>0.92790873976976074</v>
      </c>
      <c r="AO9">
        <f t="shared" si="4"/>
        <v>4.4050743036467034E-2</v>
      </c>
      <c r="AP9">
        <f t="shared" si="4"/>
        <v>1.1977445434604008</v>
      </c>
      <c r="AQ9">
        <f t="shared" si="4"/>
        <v>4.7454685810454107E-3</v>
      </c>
      <c r="AR9">
        <f t="shared" si="4"/>
        <v>1.0525274433794796</v>
      </c>
      <c r="AS9">
        <f t="shared" si="4"/>
        <v>5.4853752163533408E-2</v>
      </c>
      <c r="AT9">
        <f t="shared" si="5"/>
        <v>0.83583885920468615</v>
      </c>
      <c r="AU9">
        <f t="shared" si="6"/>
        <v>2.3002430162518826E-2</v>
      </c>
      <c r="AV9">
        <f t="shared" si="7"/>
        <v>1.1355812032224404</v>
      </c>
      <c r="AW9">
        <f t="shared" si="8"/>
        <v>3.7134244853451334E-2</v>
      </c>
      <c r="AX9">
        <f t="shared" si="9"/>
        <v>0.91440234978028145</v>
      </c>
      <c r="AY9">
        <f t="shared" si="10"/>
        <v>1.4914819584361201E-2</v>
      </c>
      <c r="AZ9">
        <f t="shared" si="11"/>
        <v>0.97619242332284051</v>
      </c>
      <c r="BA9">
        <f t="shared" si="12"/>
        <v>-7.0270263282629815E-3</v>
      </c>
      <c r="BB9">
        <f t="shared" si="13"/>
        <v>0.84529431247174081</v>
      </c>
      <c r="BC9">
        <f t="shared" si="14"/>
        <v>4.5177927345854386E-2</v>
      </c>
      <c r="BD9">
        <f t="shared" si="15"/>
        <v>0.87484722004779225</v>
      </c>
      <c r="BE9">
        <f t="shared" si="16"/>
        <v>4.628356345893174E-2</v>
      </c>
      <c r="BF9">
        <f t="shared" si="17"/>
        <v>0.91095171656788065</v>
      </c>
      <c r="BG9">
        <f t="shared" si="18"/>
        <v>1.0306161283735278E-2</v>
      </c>
      <c r="BH9">
        <f t="shared" si="19"/>
        <v>0.99141507343269153</v>
      </c>
      <c r="BI9">
        <f t="shared" si="20"/>
        <v>4.8084915626567609E-2</v>
      </c>
    </row>
    <row r="10" spans="1:61" x14ac:dyDescent="0.2">
      <c r="A10" s="1">
        <v>8</v>
      </c>
      <c r="B10">
        <v>11.948860714035584</v>
      </c>
      <c r="C10" s="1">
        <v>0.75417825949019712</v>
      </c>
      <c r="D10">
        <v>12.460107187881441</v>
      </c>
      <c r="E10" s="1">
        <v>0.32234259662427323</v>
      </c>
      <c r="F10">
        <v>14.25829582948132</v>
      </c>
      <c r="G10" s="1">
        <v>0.64581050342014135</v>
      </c>
      <c r="H10">
        <v>13.772022996155673</v>
      </c>
      <c r="I10" s="1">
        <v>0.67254975485039559</v>
      </c>
      <c r="J10">
        <v>15.613025814258219</v>
      </c>
      <c r="K10" s="1">
        <v>0.36330209899330046</v>
      </c>
      <c r="L10">
        <v>14.505903894513606</v>
      </c>
      <c r="M10" s="1">
        <v>0.77745799499171353</v>
      </c>
      <c r="N10">
        <v>12.294718760090129</v>
      </c>
      <c r="O10" s="1">
        <v>0.40242778481191355</v>
      </c>
      <c r="P10">
        <v>16.388873819180713</v>
      </c>
      <c r="Q10" s="1">
        <v>0.59705592285729492</v>
      </c>
      <c r="R10">
        <v>13.286666708242755</v>
      </c>
      <c r="S10" s="1">
        <v>0.62290265300879022</v>
      </c>
      <c r="T10">
        <v>14.144216387738226</v>
      </c>
      <c r="U10" s="1">
        <v>-9.7622754620121377E-3</v>
      </c>
      <c r="V10">
        <v>12.622279481504826</v>
      </c>
      <c r="W10" s="1">
        <v>0.71967444889068788</v>
      </c>
      <c r="X10">
        <v>12.799155420382043</v>
      </c>
      <c r="Y10" s="1">
        <v>0.71579335121364629</v>
      </c>
      <c r="Z10">
        <v>12.779085968223786</v>
      </c>
      <c r="AA10" s="1">
        <v>0.19457993518646455</v>
      </c>
      <c r="AB10">
        <v>13.267736722096208</v>
      </c>
      <c r="AC10" s="1">
        <v>0.66407663550290708</v>
      </c>
      <c r="AG10" s="1">
        <v>8</v>
      </c>
      <c r="AH10">
        <f t="shared" si="2"/>
        <v>0.97442959122960182</v>
      </c>
      <c r="AI10">
        <f t="shared" si="2"/>
        <v>6.1503237061425575E-2</v>
      </c>
      <c r="AJ10">
        <f t="shared" si="2"/>
        <v>1.0161217411717314</v>
      </c>
      <c r="AK10">
        <f t="shared" si="2"/>
        <v>2.6287038754709481E-2</v>
      </c>
      <c r="AL10">
        <f t="shared" si="21"/>
        <v>1.1627640248942015</v>
      </c>
      <c r="AM10">
        <f t="shared" si="22"/>
        <v>5.2665846553912522E-2</v>
      </c>
      <c r="AN10">
        <f t="shared" si="4"/>
        <v>1.123108475336495</v>
      </c>
      <c r="AO10">
        <f t="shared" si="4"/>
        <v>5.4846432508049756E-2</v>
      </c>
      <c r="AP10">
        <f t="shared" si="4"/>
        <v>1.2732422551527576</v>
      </c>
      <c r="AQ10">
        <f t="shared" si="4"/>
        <v>2.9627286172903652E-2</v>
      </c>
      <c r="AR10">
        <f t="shared" si="4"/>
        <v>1.1829564625975846</v>
      </c>
      <c r="AS10">
        <f t="shared" si="4"/>
        <v>6.3401699491574232E-2</v>
      </c>
      <c r="AT10">
        <f t="shared" si="5"/>
        <v>1.00263431488535</v>
      </c>
      <c r="AU10">
        <f t="shared" si="6"/>
        <v>3.2817985851411546E-2</v>
      </c>
      <c r="AV10">
        <f t="shared" si="7"/>
        <v>1.336512659954187</v>
      </c>
      <c r="AW10">
        <f t="shared" si="8"/>
        <v>4.8689910509012398E-2</v>
      </c>
      <c r="AX10">
        <f t="shared" si="9"/>
        <v>1.0835276700571967</v>
      </c>
      <c r="AY10">
        <f t="shared" si="10"/>
        <v>5.0797711352866842E-2</v>
      </c>
      <c r="AZ10">
        <f t="shared" si="11"/>
        <v>1.1534608464200522</v>
      </c>
      <c r="BA10">
        <f t="shared" si="12"/>
        <v>-7.961135639270898E-4</v>
      </c>
      <c r="BB10">
        <f t="shared" si="13"/>
        <v>1.0293468917167186</v>
      </c>
      <c r="BC10">
        <f t="shared" si="14"/>
        <v>5.8689451307035595E-2</v>
      </c>
      <c r="BD10">
        <f t="shared" si="15"/>
        <v>1.0437711245321555</v>
      </c>
      <c r="BE10">
        <f t="shared" si="16"/>
        <v>5.8372947791472854E-2</v>
      </c>
      <c r="BF10">
        <f t="shared" si="17"/>
        <v>1.0421344607086498</v>
      </c>
      <c r="BG10">
        <f t="shared" si="18"/>
        <v>1.5867993714456182E-2</v>
      </c>
      <c r="BH10">
        <f t="shared" si="19"/>
        <v>1.0819839296869458</v>
      </c>
      <c r="BI10">
        <f t="shared" si="20"/>
        <v>5.4155449625262073E-2</v>
      </c>
    </row>
    <row r="11" spans="1:61" x14ac:dyDescent="0.2">
      <c r="A11" s="1">
        <v>9</v>
      </c>
      <c r="B11">
        <v>13.135539663201467</v>
      </c>
      <c r="C11" s="1">
        <v>1.0846989644345855</v>
      </c>
      <c r="D11">
        <v>13.179529210579124</v>
      </c>
      <c r="E11" s="1">
        <v>0.44244255356476825</v>
      </c>
      <c r="F11">
        <v>14.894096661105142</v>
      </c>
      <c r="G11" s="1">
        <v>0.75339589711983557</v>
      </c>
      <c r="H11">
        <v>14.791772659616534</v>
      </c>
      <c r="I11" s="1">
        <v>0.75867812973505333</v>
      </c>
      <c r="K11" s="1"/>
      <c r="L11">
        <v>15.17393372582295</v>
      </c>
      <c r="M11" s="1">
        <v>0.84236666138400151</v>
      </c>
      <c r="N11">
        <v>13.158201320936039</v>
      </c>
      <c r="O11" s="1">
        <v>0.49857281825921462</v>
      </c>
      <c r="P11">
        <v>17.062713916278391</v>
      </c>
      <c r="Q11" s="1">
        <v>0.7077774130717136</v>
      </c>
      <c r="R11">
        <v>14.190973773879097</v>
      </c>
      <c r="S11" s="1">
        <v>1.12948183639035</v>
      </c>
      <c r="T11">
        <v>14.861905317385595</v>
      </c>
      <c r="U11" s="1">
        <v>0.12870852330521787</v>
      </c>
      <c r="V11">
        <v>13.729989040485318</v>
      </c>
      <c r="W11" s="1">
        <v>0.82683495085552439</v>
      </c>
      <c r="X11">
        <v>13.739764167851884</v>
      </c>
      <c r="Y11" s="1">
        <v>0.81082726145606743</v>
      </c>
      <c r="Z11">
        <v>13.542667847340031</v>
      </c>
      <c r="AA11" s="1">
        <v>0.24510737847757946</v>
      </c>
      <c r="AB11">
        <v>13.733503855572037</v>
      </c>
      <c r="AC11" s="1">
        <v>0.7132161784454274</v>
      </c>
      <c r="AG11" s="1">
        <v>9</v>
      </c>
      <c r="AH11">
        <f t="shared" si="2"/>
        <v>1.0712032595340797</v>
      </c>
      <c r="AI11">
        <f t="shared" si="2"/>
        <v>8.8457200549640444E-2</v>
      </c>
      <c r="AJ11">
        <f t="shared" si="2"/>
        <v>1.0747906071227276</v>
      </c>
      <c r="AK11">
        <f t="shared" si="2"/>
        <v>3.608119024320685E-2</v>
      </c>
      <c r="AL11">
        <f t="shared" si="21"/>
        <v>1.2146135827131244</v>
      </c>
      <c r="AM11">
        <f t="shared" si="22"/>
        <v>6.1439435410122589E-2</v>
      </c>
      <c r="AN11">
        <f t="shared" si="4"/>
        <v>1.2062690603917283</v>
      </c>
      <c r="AO11">
        <f t="shared" si="4"/>
        <v>6.1870201479893597E-2</v>
      </c>
      <c r="AR11">
        <f t="shared" si="4"/>
        <v>1.2374342953408615</v>
      </c>
      <c r="AS11">
        <f t="shared" si="4"/>
        <v>6.8695001235865319E-2</v>
      </c>
      <c r="AT11">
        <f t="shared" si="5"/>
        <v>1.073051317722334</v>
      </c>
      <c r="AU11">
        <f t="shared" si="6"/>
        <v>4.0658613329038952E-2</v>
      </c>
      <c r="AV11">
        <f t="shared" si="7"/>
        <v>1.3914643198725027</v>
      </c>
      <c r="AW11">
        <f t="shared" si="8"/>
        <v>5.771924803599824E-2</v>
      </c>
      <c r="AX11">
        <f t="shared" si="9"/>
        <v>1.1572739112598402</v>
      </c>
      <c r="AY11">
        <f t="shared" si="10"/>
        <v>9.2109243757633047E-2</v>
      </c>
      <c r="AZ11">
        <f t="shared" si="11"/>
        <v>1.2119883786327952</v>
      </c>
      <c r="BA11">
        <f t="shared" si="12"/>
        <v>1.0496180075540517E-2</v>
      </c>
      <c r="BB11">
        <f t="shared" si="13"/>
        <v>1.1196806062515776</v>
      </c>
      <c r="BC11">
        <f t="shared" si="14"/>
        <v>6.7428390242268016E-2</v>
      </c>
      <c r="BD11">
        <f t="shared" si="15"/>
        <v>1.1204777678883211</v>
      </c>
      <c r="BE11">
        <f t="shared" si="16"/>
        <v>6.6122963171742294E-2</v>
      </c>
      <c r="BF11">
        <f t="shared" si="17"/>
        <v>1.1044045629505794</v>
      </c>
      <c r="BG11">
        <f t="shared" si="18"/>
        <v>1.9988506714846605E-2</v>
      </c>
      <c r="BH11">
        <f t="shared" si="19"/>
        <v>1.1199672394218996</v>
      </c>
      <c r="BI11">
        <f t="shared" si="20"/>
        <v>5.8162779352224601E-2</v>
      </c>
    </row>
    <row r="12" spans="1:61" x14ac:dyDescent="0.2">
      <c r="A12" s="1">
        <v>10</v>
      </c>
      <c r="B12">
        <v>13.819742296475363</v>
      </c>
      <c r="C12" s="1">
        <v>1.6225557076719477</v>
      </c>
      <c r="D12">
        <v>13.798817848540983</v>
      </c>
      <c r="E12" s="1">
        <v>0.60569653978918225</v>
      </c>
      <c r="F12">
        <v>15.509203962128117</v>
      </c>
      <c r="G12" s="1">
        <v>0.89165416031954758</v>
      </c>
      <c r="H12">
        <v>15.638752708924892</v>
      </c>
      <c r="I12" s="1">
        <v>0.84908786139319248</v>
      </c>
      <c r="J12">
        <v>17.093241038045374</v>
      </c>
      <c r="K12" s="1">
        <v>0.51391211140464099</v>
      </c>
      <c r="L12">
        <v>15.853729575444966</v>
      </c>
      <c r="M12" s="1">
        <v>0.92727938240452112</v>
      </c>
      <c r="N12">
        <v>13.923067412267061</v>
      </c>
      <c r="O12" s="1">
        <v>0.61938206396963813</v>
      </c>
      <c r="P12">
        <v>17.306975045589112</v>
      </c>
      <c r="Q12" s="1">
        <v>0.85855086945391701</v>
      </c>
      <c r="R12">
        <v>14.397394076301474</v>
      </c>
      <c r="S12" s="1">
        <v>1.6448846128065828</v>
      </c>
      <c r="T12">
        <v>15.209162459210249</v>
      </c>
      <c r="U12" s="1">
        <v>0.32966682470676467</v>
      </c>
      <c r="V12">
        <v>14.681002156091351</v>
      </c>
      <c r="W12" s="1">
        <v>0.94996075921219658</v>
      </c>
      <c r="X12">
        <v>14.563360011947404</v>
      </c>
      <c r="Y12" s="1">
        <v>0.90837478080963807</v>
      </c>
      <c r="Z12">
        <v>14.194729300313233</v>
      </c>
      <c r="AA12" s="1">
        <v>0.31698724905439724</v>
      </c>
      <c r="AB12">
        <v>14.207988472540544</v>
      </c>
      <c r="AC12" s="1">
        <v>0.78741625377902458</v>
      </c>
      <c r="AG12" s="1">
        <v>10</v>
      </c>
      <c r="AH12">
        <f t="shared" si="2"/>
        <v>1.1269999842775658</v>
      </c>
      <c r="AI12">
        <f t="shared" si="2"/>
        <v>0.13231941796064733</v>
      </c>
      <c r="AJ12">
        <f t="shared" si="2"/>
        <v>1.125293595548517</v>
      </c>
      <c r="AK12">
        <f t="shared" si="2"/>
        <v>4.9394552819807813E-2</v>
      </c>
      <c r="AL12">
        <f t="shared" si="21"/>
        <v>1.2647755831115479</v>
      </c>
      <c r="AM12">
        <f t="shared" si="22"/>
        <v>7.2714396774059109E-2</v>
      </c>
      <c r="AN12">
        <f t="shared" si="4"/>
        <v>1.2753402834128249</v>
      </c>
      <c r="AO12">
        <f t="shared" si="4"/>
        <v>6.9243115096614849E-2</v>
      </c>
      <c r="AP12">
        <f t="shared" si="4"/>
        <v>1.3939538066526003</v>
      </c>
      <c r="AQ12">
        <f t="shared" si="4"/>
        <v>4.1909532685048469E-2</v>
      </c>
      <c r="AR12">
        <f t="shared" si="4"/>
        <v>1.292871646877537</v>
      </c>
      <c r="AS12">
        <f t="shared" si="4"/>
        <v>7.5619633635088696E-2</v>
      </c>
      <c r="AT12">
        <f t="shared" si="5"/>
        <v>1.1354261474703788</v>
      </c>
      <c r="AU12">
        <f t="shared" si="6"/>
        <v>5.0510607316723986E-2</v>
      </c>
      <c r="AV12">
        <f t="shared" si="7"/>
        <v>1.411383814967792</v>
      </c>
      <c r="AW12">
        <f t="shared" si="8"/>
        <v>7.0014823403966933E-2</v>
      </c>
      <c r="AX12">
        <f t="shared" si="9"/>
        <v>1.1741074869223851</v>
      </c>
      <c r="AY12">
        <f t="shared" si="10"/>
        <v>0.13414034017437682</v>
      </c>
      <c r="AZ12">
        <f t="shared" si="11"/>
        <v>1.2403071985485958</v>
      </c>
      <c r="BA12">
        <f t="shared" si="12"/>
        <v>2.6884329554836658E-2</v>
      </c>
      <c r="BB12">
        <f t="shared" si="13"/>
        <v>1.1972357258292496</v>
      </c>
      <c r="BC12">
        <f t="shared" si="14"/>
        <v>7.7469299913754633E-2</v>
      </c>
      <c r="BD12">
        <f t="shared" si="15"/>
        <v>1.1876420089743107</v>
      </c>
      <c r="BE12">
        <f t="shared" si="16"/>
        <v>7.4077963375025979E-2</v>
      </c>
      <c r="BF12">
        <f t="shared" si="17"/>
        <v>1.1575801744405441</v>
      </c>
      <c r="BG12">
        <f t="shared" si="18"/>
        <v>2.5850310160386095E-2</v>
      </c>
      <c r="BH12">
        <f t="shared" si="19"/>
        <v>1.1586614599356813</v>
      </c>
      <c r="BI12">
        <f t="shared" si="20"/>
        <v>6.4213795495679446E-2</v>
      </c>
    </row>
    <row r="13" spans="1:61" x14ac:dyDescent="0.2">
      <c r="A13" s="1">
        <v>11</v>
      </c>
      <c r="B13">
        <v>13.99250605167958</v>
      </c>
      <c r="C13" s="1">
        <v>2.1539002619052257</v>
      </c>
      <c r="D13">
        <v>14.204758277996243</v>
      </c>
      <c r="E13" s="1">
        <v>1.0273908451159901</v>
      </c>
      <c r="F13">
        <v>16.190474346960183</v>
      </c>
      <c r="G13" s="1">
        <v>0.9793779257789379</v>
      </c>
      <c r="H13">
        <v>16.205340091874049</v>
      </c>
      <c r="I13" s="1">
        <v>0.96975720896637174</v>
      </c>
      <c r="J13">
        <v>17.045542349420501</v>
      </c>
      <c r="K13" s="1">
        <v>0.81344997857207924</v>
      </c>
      <c r="L13">
        <v>16.669431967105261</v>
      </c>
      <c r="M13" s="1">
        <v>1.0287012311480574</v>
      </c>
      <c r="N13">
        <v>14.488463171201767</v>
      </c>
      <c r="O13" s="1">
        <v>0.76929499302860171</v>
      </c>
      <c r="P13">
        <v>17.551725035457078</v>
      </c>
      <c r="Q13" s="1">
        <v>1.0305657414537657</v>
      </c>
      <c r="R13">
        <v>14.053313439854653</v>
      </c>
      <c r="S13" s="1">
        <v>2.0517772715874916</v>
      </c>
      <c r="T13">
        <v>14.722259465855483</v>
      </c>
      <c r="U13" s="1">
        <v>1.3481356371008311</v>
      </c>
      <c r="V13">
        <v>15.498726373108402</v>
      </c>
      <c r="W13" s="1">
        <v>1.0924512910312485</v>
      </c>
      <c r="X13">
        <v>15.408403933902095</v>
      </c>
      <c r="Y13" s="1">
        <v>1.03694387965991</v>
      </c>
      <c r="Z13">
        <v>14.734689901588636</v>
      </c>
      <c r="AA13" s="1">
        <v>0.41192634956058605</v>
      </c>
      <c r="AB13">
        <v>14.693259945128188</v>
      </c>
      <c r="AC13" s="1">
        <v>0.87258870616027706</v>
      </c>
      <c r="AG13" s="1">
        <v>11</v>
      </c>
      <c r="AH13">
        <f t="shared" si="2"/>
        <v>1.1410888685144698</v>
      </c>
      <c r="AI13">
        <f t="shared" si="2"/>
        <v>0.17565056635837115</v>
      </c>
      <c r="AJ13">
        <f t="shared" si="2"/>
        <v>1.1583980375705936</v>
      </c>
      <c r="AK13">
        <f t="shared" si="2"/>
        <v>8.3783723419208991E-2</v>
      </c>
      <c r="AL13">
        <f t="shared" si="21"/>
        <v>1.320333182994603</v>
      </c>
      <c r="AM13">
        <f t="shared" si="22"/>
        <v>7.9868269847272383E-2</v>
      </c>
      <c r="AN13">
        <f t="shared" si="4"/>
        <v>1.3215454844923287</v>
      </c>
      <c r="AO13">
        <f t="shared" si="4"/>
        <v>7.9083700391207615E-2</v>
      </c>
      <c r="AP13">
        <f t="shared" si="4"/>
        <v>1.3900639785952418</v>
      </c>
      <c r="AQ13">
        <f t="shared" si="4"/>
        <v>6.6336845752553053E-2</v>
      </c>
      <c r="AR13">
        <f t="shared" si="4"/>
        <v>1.359392176917434</v>
      </c>
      <c r="AS13">
        <f t="shared" si="4"/>
        <v>8.3890585400124076E-2</v>
      </c>
      <c r="AT13">
        <f t="shared" si="5"/>
        <v>1.181534171611504</v>
      </c>
      <c r="AU13">
        <f t="shared" si="6"/>
        <v>6.2736006681482465E-2</v>
      </c>
      <c r="AV13">
        <f t="shared" si="7"/>
        <v>1.4313431766415248</v>
      </c>
      <c r="AW13">
        <f t="shared" si="8"/>
        <v>8.4042636215554592E-2</v>
      </c>
      <c r="AX13">
        <f t="shared" si="9"/>
        <v>1.146047711020147</v>
      </c>
      <c r="AY13">
        <f t="shared" si="10"/>
        <v>0.16732243649795994</v>
      </c>
      <c r="AZ13">
        <f t="shared" si="11"/>
        <v>1.2006002594405145</v>
      </c>
      <c r="BA13">
        <f t="shared" si="12"/>
        <v>0.10994046120557277</v>
      </c>
      <c r="BB13">
        <f t="shared" si="13"/>
        <v>1.2639211357269902</v>
      </c>
      <c r="BC13">
        <f t="shared" si="14"/>
        <v>8.9089402783598309E-2</v>
      </c>
      <c r="BD13">
        <f t="shared" si="15"/>
        <v>1.2565553408097159</v>
      </c>
      <c r="BE13">
        <f t="shared" si="16"/>
        <v>8.4562773386265652E-2</v>
      </c>
      <c r="BF13">
        <f t="shared" si="17"/>
        <v>1.2016139614745533</v>
      </c>
      <c r="BG13">
        <f t="shared" si="18"/>
        <v>3.3592593806665794E-2</v>
      </c>
      <c r="BH13">
        <f t="shared" si="19"/>
        <v>1.1982353485252037</v>
      </c>
      <c r="BI13">
        <f t="shared" si="20"/>
        <v>7.1159608987370587E-2</v>
      </c>
    </row>
    <row r="14" spans="1:61" x14ac:dyDescent="0.2">
      <c r="A14" s="1">
        <v>12</v>
      </c>
      <c r="B14">
        <v>13.72393677235789</v>
      </c>
      <c r="C14" s="1">
        <v>2.5641573900864856</v>
      </c>
      <c r="D14">
        <v>13.401555056399859</v>
      </c>
      <c r="E14" s="1">
        <v>1.9270104480646262</v>
      </c>
      <c r="F14">
        <v>16.236119857378917</v>
      </c>
      <c r="G14" s="1">
        <v>1.2567033400125487</v>
      </c>
      <c r="H14">
        <v>16.605001641889416</v>
      </c>
      <c r="I14" s="1">
        <v>1.0986331884786167</v>
      </c>
      <c r="J14">
        <v>17.666986775832449</v>
      </c>
      <c r="K14" s="1">
        <v>0.93564158060781688</v>
      </c>
      <c r="L14">
        <v>17.324675147274537</v>
      </c>
      <c r="M14" s="1">
        <v>1.1474613104364493</v>
      </c>
      <c r="N14">
        <v>10.544101400829392</v>
      </c>
      <c r="O14" s="1">
        <v>2.2769890236703296</v>
      </c>
      <c r="P14">
        <v>17.940800640423138</v>
      </c>
      <c r="Q14" s="1">
        <v>1.237273490081479</v>
      </c>
      <c r="R14">
        <v>13.550463235855851</v>
      </c>
      <c r="S14" s="1">
        <v>2.38299224573267</v>
      </c>
      <c r="T14">
        <v>13.524656323207211</v>
      </c>
      <c r="U14" s="1">
        <v>1.9619230650337807</v>
      </c>
      <c r="V14">
        <v>16.195636318273905</v>
      </c>
      <c r="W14" s="1">
        <v>1.2745069403294482</v>
      </c>
      <c r="X14">
        <v>15.907530903961563</v>
      </c>
      <c r="Y14" s="1">
        <v>1.1817225704088434</v>
      </c>
      <c r="Z14">
        <v>15.151859245425859</v>
      </c>
      <c r="AA14" s="1">
        <v>0.53574792736396715</v>
      </c>
      <c r="AB14">
        <v>14.976463056574609</v>
      </c>
      <c r="AC14" s="1">
        <v>0.98405670661568445</v>
      </c>
      <c r="AG14" s="1">
        <v>12</v>
      </c>
      <c r="AH14">
        <f t="shared" si="2"/>
        <v>1.1191870437857858</v>
      </c>
      <c r="AI14">
        <f t="shared" si="2"/>
        <v>0.20910703516155288</v>
      </c>
      <c r="AJ14">
        <f t="shared" si="2"/>
        <v>1.0928968148494085</v>
      </c>
      <c r="AK14">
        <f t="shared" si="2"/>
        <v>0.15714770203967027</v>
      </c>
      <c r="AL14">
        <f t="shared" si="21"/>
        <v>1.3240555743692506</v>
      </c>
      <c r="AM14">
        <f t="shared" si="22"/>
        <v>0.10248415737802334</v>
      </c>
      <c r="AN14">
        <f t="shared" si="4"/>
        <v>1.3541378838960818</v>
      </c>
      <c r="AO14">
        <f t="shared" si="4"/>
        <v>8.9593536520431186E-2</v>
      </c>
      <c r="AP14">
        <f t="shared" si="4"/>
        <v>1.4407427715691361</v>
      </c>
      <c r="AQ14">
        <f t="shared" si="4"/>
        <v>7.630157089856747E-2</v>
      </c>
      <c r="AR14">
        <f t="shared" si="4"/>
        <v>1.4128272582602384</v>
      </c>
      <c r="AS14">
        <f>0.08155*M14</f>
        <v>9.3575469866092442E-2</v>
      </c>
      <c r="AT14">
        <f t="shared" si="5"/>
        <v>0.85987146923763691</v>
      </c>
      <c r="AU14">
        <f t="shared" si="6"/>
        <v>0.18568845488031538</v>
      </c>
      <c r="AV14">
        <f t="shared" si="7"/>
        <v>1.4630722922265069</v>
      </c>
      <c r="AW14">
        <f t="shared" si="8"/>
        <v>0.10089965311614461</v>
      </c>
      <c r="AX14">
        <f t="shared" si="9"/>
        <v>1.1050402768840446</v>
      </c>
      <c r="AY14">
        <f t="shared" si="10"/>
        <v>0.19433301763949923</v>
      </c>
      <c r="AZ14">
        <f t="shared" si="11"/>
        <v>1.1029357231575481</v>
      </c>
      <c r="BA14">
        <f t="shared" si="12"/>
        <v>0.15999482595350481</v>
      </c>
      <c r="BB14">
        <f t="shared" si="13"/>
        <v>1.3207541417552369</v>
      </c>
      <c r="BC14">
        <f t="shared" si="14"/>
        <v>0.1039360409838665</v>
      </c>
      <c r="BD14">
        <f t="shared" si="15"/>
        <v>1.2972591452180655</v>
      </c>
      <c r="BE14">
        <f t="shared" si="16"/>
        <v>9.6369475616841185E-2</v>
      </c>
      <c r="BF14">
        <f t="shared" si="17"/>
        <v>1.2356341214644788</v>
      </c>
      <c r="BG14">
        <f t="shared" si="18"/>
        <v>4.3690243476531519E-2</v>
      </c>
      <c r="BH14">
        <f>0.08155*AB14</f>
        <v>1.2213305622636592</v>
      </c>
      <c r="BI14">
        <f t="shared" si="20"/>
        <v>8.0249824424509064E-2</v>
      </c>
    </row>
    <row r="15" spans="1:61" x14ac:dyDescent="0.2">
      <c r="A15" s="1">
        <v>13</v>
      </c>
      <c r="B15">
        <v>13.079234639007131</v>
      </c>
      <c r="C15" s="1">
        <v>2.8462035855614247</v>
      </c>
      <c r="D15">
        <v>12.143356256163161</v>
      </c>
      <c r="E15" s="1">
        <v>2.3457167360748619</v>
      </c>
      <c r="F15">
        <v>16.165361779713557</v>
      </c>
      <c r="G15" s="1">
        <v>1.4788743551087911</v>
      </c>
      <c r="H15">
        <v>16.958161742087931</v>
      </c>
      <c r="I15" s="1">
        <v>1.2616675460852051</v>
      </c>
      <c r="J15">
        <v>17.873007219607114</v>
      </c>
      <c r="K15" s="1">
        <v>1.0735937567793625</v>
      </c>
      <c r="L15">
        <v>17.752993494870672</v>
      </c>
      <c r="M15" s="1">
        <v>1.279987013666962</v>
      </c>
      <c r="N15">
        <v>10.103089577747117</v>
      </c>
      <c r="O15" s="1">
        <v>2.5601578320189455</v>
      </c>
      <c r="P15">
        <v>17.885874717479531</v>
      </c>
      <c r="Q15" s="1">
        <v>1.4245610838477702</v>
      </c>
      <c r="R15">
        <v>12.995992582997465</v>
      </c>
      <c r="S15" s="1">
        <v>2.6333754766530975</v>
      </c>
      <c r="T15">
        <v>12.411014918973803</v>
      </c>
      <c r="U15" s="1">
        <v>2.2826560686578876</v>
      </c>
      <c r="V15">
        <v>16.362435907778757</v>
      </c>
      <c r="W15" s="1">
        <v>1.4435529784043468</v>
      </c>
      <c r="X15">
        <v>16.378777719331804</v>
      </c>
      <c r="Y15" s="1">
        <v>1.3494900852863574</v>
      </c>
      <c r="Z15">
        <v>15.590406526402367</v>
      </c>
      <c r="AA15" s="1">
        <v>0.72982513160483986</v>
      </c>
      <c r="AB15">
        <v>15.183888461976295</v>
      </c>
      <c r="AC15" s="1">
        <v>1.132894737282939</v>
      </c>
      <c r="AG15" s="1">
        <v>13</v>
      </c>
      <c r="AH15">
        <f t="shared" si="2"/>
        <v>1.0666115848110316</v>
      </c>
      <c r="AI15">
        <f t="shared" si="2"/>
        <v>0.23210790240253418</v>
      </c>
      <c r="AJ15">
        <f t="shared" si="2"/>
        <v>0.99029070269010577</v>
      </c>
      <c r="AK15">
        <f t="shared" si="2"/>
        <v>0.19129319982690499</v>
      </c>
      <c r="AL15">
        <f t="shared" si="21"/>
        <v>1.3182852531356406</v>
      </c>
      <c r="AM15">
        <f t="shared" si="22"/>
        <v>0.1206022036591219</v>
      </c>
      <c r="AN15">
        <f t="shared" si="4"/>
        <v>1.3829380900672708</v>
      </c>
      <c r="AO15">
        <f t="shared" si="4"/>
        <v>0.10288898838324848</v>
      </c>
      <c r="AP15">
        <f t="shared" si="4"/>
        <v>1.45754373875896</v>
      </c>
      <c r="AQ15">
        <f t="shared" si="4"/>
        <v>8.7551570865357017E-2</v>
      </c>
      <c r="AR15">
        <f t="shared" si="4"/>
        <v>1.4477566195067033</v>
      </c>
      <c r="AS15">
        <f t="shared" si="4"/>
        <v>0.10438294096454075</v>
      </c>
      <c r="AT15">
        <f t="shared" si="5"/>
        <v>0.82390695506527734</v>
      </c>
      <c r="AU15">
        <f t="shared" si="6"/>
        <v>0.208780871201145</v>
      </c>
      <c r="AV15">
        <f t="shared" si="7"/>
        <v>1.4585930832104557</v>
      </c>
      <c r="AW15">
        <f t="shared" si="8"/>
        <v>0.11617295638778566</v>
      </c>
      <c r="AX15">
        <f t="shared" si="9"/>
        <v>1.0598231951434431</v>
      </c>
      <c r="AY15">
        <f t="shared" si="10"/>
        <v>0.21475177012106009</v>
      </c>
      <c r="AZ15">
        <f t="shared" si="11"/>
        <v>1.0121182666423136</v>
      </c>
      <c r="BA15">
        <f t="shared" si="12"/>
        <v>0.18615060239905074</v>
      </c>
      <c r="BB15">
        <f t="shared" si="13"/>
        <v>1.3343566482793576</v>
      </c>
      <c r="BC15">
        <f t="shared" si="14"/>
        <v>0.11772174538887448</v>
      </c>
      <c r="BD15">
        <f t="shared" si="15"/>
        <v>1.3356893230115086</v>
      </c>
      <c r="BE15">
        <f t="shared" si="16"/>
        <v>0.11005091645510244</v>
      </c>
      <c r="BF15">
        <f t="shared" si="17"/>
        <v>1.271397652228113</v>
      </c>
      <c r="BG15">
        <f t="shared" si="18"/>
        <v>5.9517239482374688E-2</v>
      </c>
      <c r="BH15">
        <f t="shared" ref="BH15:BH26" si="23">0.08155*AB15</f>
        <v>1.2382461040741668</v>
      </c>
      <c r="BI15">
        <f t="shared" si="20"/>
        <v>9.2387565825423679E-2</v>
      </c>
    </row>
    <row r="16" spans="1:61" x14ac:dyDescent="0.2">
      <c r="A16" s="1">
        <v>14</v>
      </c>
      <c r="B16">
        <v>12.636767237010906</v>
      </c>
      <c r="C16" s="1">
        <v>3.0859916756736609</v>
      </c>
      <c r="E16" s="1"/>
      <c r="F16">
        <v>11.213614863758504</v>
      </c>
      <c r="G16" s="1">
        <v>3.0299816177164152</v>
      </c>
      <c r="H16">
        <v>17.079153683036463</v>
      </c>
      <c r="I16" s="1">
        <v>1.4376862089171292</v>
      </c>
      <c r="J16">
        <v>18.16830826506936</v>
      </c>
      <c r="K16" s="1">
        <v>1.2430692186534733</v>
      </c>
      <c r="L16">
        <v>18.174972152765708</v>
      </c>
      <c r="M16" s="1">
        <v>1.4512181467320087</v>
      </c>
      <c r="N16">
        <v>10.061725325482184</v>
      </c>
      <c r="O16" s="1">
        <v>2.8570194773333553</v>
      </c>
      <c r="P16">
        <v>17.543662126262181</v>
      </c>
      <c r="Q16" s="1">
        <v>1.6982900189304928</v>
      </c>
      <c r="R16">
        <v>12.722009129675589</v>
      </c>
      <c r="S16" s="1">
        <v>2.8911526800742089</v>
      </c>
      <c r="T16">
        <v>12.081443749280817</v>
      </c>
      <c r="U16" s="1">
        <v>2.5811256615742222</v>
      </c>
      <c r="V16">
        <v>11.335113505900189</v>
      </c>
      <c r="W16" s="1">
        <v>2.8359009492350076</v>
      </c>
      <c r="X16">
        <v>16.578447767821061</v>
      </c>
      <c r="Y16" s="1">
        <v>1.5626744187679251</v>
      </c>
      <c r="Z16">
        <v>15.816052042315565</v>
      </c>
      <c r="AA16" s="1">
        <v>0.94154270831048015</v>
      </c>
      <c r="AB16">
        <v>15.320909115848551</v>
      </c>
      <c r="AC16" s="1">
        <v>1.3128883453970515</v>
      </c>
      <c r="AG16" s="1">
        <v>14</v>
      </c>
      <c r="AH16">
        <f t="shared" si="2"/>
        <v>1.0305283681782393</v>
      </c>
      <c r="AI16">
        <f t="shared" si="2"/>
        <v>0.25166262115118704</v>
      </c>
      <c r="AL16">
        <f t="shared" si="21"/>
        <v>0.91447029213950604</v>
      </c>
      <c r="AM16">
        <f t="shared" si="22"/>
        <v>0.24709500092477366</v>
      </c>
      <c r="AN16">
        <f t="shared" si="4"/>
        <v>1.3928049828516236</v>
      </c>
      <c r="AO16">
        <f t="shared" si="4"/>
        <v>0.11724331033719188</v>
      </c>
      <c r="AP16">
        <f t="shared" si="4"/>
        <v>1.4816255390164061</v>
      </c>
      <c r="AQ16">
        <f t="shared" si="4"/>
        <v>0.10137229478119074</v>
      </c>
      <c r="AR16">
        <f t="shared" si="4"/>
        <v>1.4821689790580435</v>
      </c>
      <c r="AS16">
        <f t="shared" si="4"/>
        <v>0.1183468398659953</v>
      </c>
      <c r="AT16">
        <f t="shared" si="5"/>
        <v>0.82053370029307215</v>
      </c>
      <c r="AU16">
        <f t="shared" si="6"/>
        <v>0.23298993837653512</v>
      </c>
      <c r="AV16">
        <f t="shared" si="7"/>
        <v>1.4306856463966808</v>
      </c>
      <c r="AW16">
        <f t="shared" si="8"/>
        <v>0.1384955510437817</v>
      </c>
      <c r="AX16">
        <f t="shared" si="9"/>
        <v>1.0374798445250444</v>
      </c>
      <c r="AY16">
        <f t="shared" si="10"/>
        <v>0.23577350106005174</v>
      </c>
      <c r="AZ16">
        <f t="shared" si="11"/>
        <v>0.9852417377538506</v>
      </c>
      <c r="BA16">
        <f t="shared" si="12"/>
        <v>0.21049079770137782</v>
      </c>
      <c r="BB16">
        <f t="shared" si="13"/>
        <v>0.92437850640616037</v>
      </c>
      <c r="BC16">
        <f t="shared" si="14"/>
        <v>0.23126772241011487</v>
      </c>
      <c r="BD16">
        <f t="shared" si="15"/>
        <v>1.3519724154658075</v>
      </c>
      <c r="BE16">
        <f t="shared" si="16"/>
        <v>0.12743609885052429</v>
      </c>
      <c r="BF16">
        <f t="shared" si="17"/>
        <v>1.2897990440508342</v>
      </c>
      <c r="BG16">
        <f t="shared" si="18"/>
        <v>7.6782807862719654E-2</v>
      </c>
      <c r="BH16">
        <f t="shared" si="23"/>
        <v>1.2494201383974493</v>
      </c>
      <c r="BI16">
        <f t="shared" si="20"/>
        <v>0.10706604456712954</v>
      </c>
    </row>
    <row r="17" spans="1:61" x14ac:dyDescent="0.2">
      <c r="A17" s="1">
        <v>15</v>
      </c>
      <c r="B17">
        <v>12.406433037426671</v>
      </c>
      <c r="C17" s="1">
        <v>3.3414262141379334</v>
      </c>
      <c r="E17" s="1"/>
      <c r="F17">
        <v>10.952871709167258</v>
      </c>
      <c r="G17" s="1">
        <v>3.3542879108477921</v>
      </c>
      <c r="H17">
        <v>17.143410338431998</v>
      </c>
      <c r="I17" s="1">
        <v>1.63907375235646</v>
      </c>
      <c r="J17">
        <v>17.947875151867205</v>
      </c>
      <c r="K17" s="1">
        <v>1.3916024365863073</v>
      </c>
      <c r="L17">
        <v>18.483318275606017</v>
      </c>
      <c r="M17" s="1">
        <v>1.6410572564439683</v>
      </c>
      <c r="O17" s="1"/>
      <c r="P17">
        <v>12.249605117399467</v>
      </c>
      <c r="Q17" s="1">
        <v>3.3407943566078373</v>
      </c>
      <c r="S17" s="1"/>
      <c r="T17">
        <v>11.963771708420216</v>
      </c>
      <c r="U17" s="1">
        <v>2.868546832465237</v>
      </c>
      <c r="V17">
        <v>10.935805572875683</v>
      </c>
      <c r="W17" s="1">
        <v>3.2067094040733872</v>
      </c>
      <c r="X17">
        <v>16.63987202053211</v>
      </c>
      <c r="Y17" s="1">
        <v>1.7662662500046942</v>
      </c>
      <c r="Z17">
        <v>16.068812619270005</v>
      </c>
      <c r="AA17" s="1">
        <v>1.0947443729849433</v>
      </c>
      <c r="AB17">
        <v>15.494930863039148</v>
      </c>
      <c r="AC17" s="1">
        <v>1.4430950306573469</v>
      </c>
      <c r="AG17" s="1">
        <v>15</v>
      </c>
      <c r="AH17">
        <f t="shared" si="2"/>
        <v>1.0117446142021451</v>
      </c>
      <c r="AI17">
        <f t="shared" si="2"/>
        <v>0.27249330776294844</v>
      </c>
      <c r="AL17">
        <f t="shared" si="21"/>
        <v>0.89320668788258983</v>
      </c>
      <c r="AM17">
        <f t="shared" si="22"/>
        <v>0.27354217912963746</v>
      </c>
      <c r="AN17">
        <f t="shared" si="4"/>
        <v>1.3980451130991294</v>
      </c>
      <c r="AO17">
        <f t="shared" si="4"/>
        <v>0.13366646450466932</v>
      </c>
      <c r="AP17">
        <f t="shared" si="4"/>
        <v>1.4636492186347705</v>
      </c>
      <c r="AQ17">
        <f t="shared" si="4"/>
        <v>0.11348517870361335</v>
      </c>
      <c r="AR17">
        <f t="shared" si="4"/>
        <v>1.5073146053756705</v>
      </c>
      <c r="AS17">
        <f t="shared" si="4"/>
        <v>0.13382821926300562</v>
      </c>
      <c r="AV17">
        <f t="shared" si="7"/>
        <v>0.99895529732392652</v>
      </c>
      <c r="AW17">
        <f t="shared" si="8"/>
        <v>0.27244177978136913</v>
      </c>
      <c r="AZ17">
        <f t="shared" si="11"/>
        <v>0.97564558282166858</v>
      </c>
      <c r="BA17">
        <f t="shared" si="12"/>
        <v>0.23392999418754007</v>
      </c>
      <c r="BB17">
        <f t="shared" si="13"/>
        <v>0.89181494446801191</v>
      </c>
      <c r="BC17">
        <f t="shared" si="14"/>
        <v>0.26150715190218471</v>
      </c>
      <c r="BD17">
        <f t="shared" si="15"/>
        <v>1.3569815632743936</v>
      </c>
      <c r="BE17">
        <f t="shared" si="16"/>
        <v>0.1440390126878828</v>
      </c>
      <c r="BF17">
        <f t="shared" si="17"/>
        <v>1.3104116691014689</v>
      </c>
      <c r="BG17">
        <f t="shared" si="18"/>
        <v>8.9276403616922129E-2</v>
      </c>
      <c r="BH17">
        <f t="shared" si="23"/>
        <v>1.2636116118808425</v>
      </c>
      <c r="BI17">
        <f t="shared" si="20"/>
        <v>0.11768439975010664</v>
      </c>
    </row>
    <row r="18" spans="1:61" x14ac:dyDescent="0.2">
      <c r="A18" s="1">
        <v>16</v>
      </c>
      <c r="C18" s="1"/>
      <c r="E18" s="1"/>
      <c r="F18">
        <v>10.834918694447008</v>
      </c>
      <c r="G18" s="1">
        <v>3.6460649625785595</v>
      </c>
      <c r="H18">
        <v>9.7099924515943297</v>
      </c>
      <c r="I18" s="1">
        <v>3.3527275745805705</v>
      </c>
      <c r="J18">
        <v>18.1432887279821</v>
      </c>
      <c r="K18" s="1">
        <v>1.6273932867764285</v>
      </c>
      <c r="L18">
        <v>18.662343468333265</v>
      </c>
      <c r="M18" s="1">
        <v>1.8220421029575795</v>
      </c>
      <c r="O18" s="1"/>
      <c r="P18">
        <v>11.982726708045398</v>
      </c>
      <c r="Q18" s="1">
        <v>3.7040453919343879</v>
      </c>
      <c r="S18" s="1"/>
      <c r="T18">
        <v>11.823404648721404</v>
      </c>
      <c r="U18" s="1">
        <v>3.1231979353940957</v>
      </c>
      <c r="V18">
        <v>10.730337343325067</v>
      </c>
      <c r="W18" s="1">
        <v>3.5090004382687487</v>
      </c>
      <c r="X18">
        <v>16.747948558399507</v>
      </c>
      <c r="Y18" s="1">
        <v>1.9906490491420916</v>
      </c>
      <c r="Z18">
        <v>16.194737031455634</v>
      </c>
      <c r="AA18" s="1">
        <v>1.2938485417210219</v>
      </c>
      <c r="AB18">
        <v>15.454931328749053</v>
      </c>
      <c r="AC18" s="1">
        <v>1.7457218340023886</v>
      </c>
      <c r="AG18" s="1">
        <v>16</v>
      </c>
      <c r="AL18">
        <f t="shared" si="21"/>
        <v>0.88358761953215348</v>
      </c>
      <c r="AM18">
        <f t="shared" si="22"/>
        <v>0.29733659769828152</v>
      </c>
      <c r="AN18">
        <f t="shared" si="4"/>
        <v>0.79184988442751758</v>
      </c>
      <c r="AO18">
        <f t="shared" si="4"/>
        <v>0.2734149337070455</v>
      </c>
      <c r="AP18">
        <f t="shared" si="4"/>
        <v>1.4795851957669401</v>
      </c>
      <c r="AQ18">
        <f t="shared" si="4"/>
        <v>0.13271392253661773</v>
      </c>
      <c r="AR18">
        <f t="shared" si="4"/>
        <v>1.5219141098425777</v>
      </c>
      <c r="AS18">
        <f t="shared" si="4"/>
        <v>0.14858753349619061</v>
      </c>
      <c r="AV18">
        <f t="shared" si="7"/>
        <v>0.97719136304110221</v>
      </c>
      <c r="AW18">
        <f t="shared" si="8"/>
        <v>0.30206490171224931</v>
      </c>
      <c r="AZ18">
        <f t="shared" si="11"/>
        <v>0.9641986491032305</v>
      </c>
      <c r="BA18">
        <f t="shared" si="12"/>
        <v>0.25469679163138847</v>
      </c>
      <c r="BB18">
        <f t="shared" si="13"/>
        <v>0.87505901034815914</v>
      </c>
      <c r="BC18">
        <f t="shared" si="14"/>
        <v>0.28615898574081644</v>
      </c>
      <c r="BD18">
        <f t="shared" si="15"/>
        <v>1.3657952049374797</v>
      </c>
      <c r="BE18">
        <f t="shared" si="16"/>
        <v>0.16233742995753755</v>
      </c>
      <c r="BF18">
        <f t="shared" si="17"/>
        <v>1.320680804915207</v>
      </c>
      <c r="BG18">
        <f t="shared" si="18"/>
        <v>0.10551334857734934</v>
      </c>
      <c r="BH18">
        <f t="shared" si="23"/>
        <v>1.2603496498594853</v>
      </c>
      <c r="BI18">
        <f t="shared" si="20"/>
        <v>0.14236361556289479</v>
      </c>
    </row>
    <row r="19" spans="1:61" x14ac:dyDescent="0.2">
      <c r="A19" s="1">
        <v>17</v>
      </c>
      <c r="C19" s="1"/>
      <c r="E19" s="1"/>
      <c r="F19">
        <v>10.92442649219427</v>
      </c>
      <c r="G19" s="1">
        <v>3.9612311849544906</v>
      </c>
      <c r="H19">
        <v>9.7434246419989279</v>
      </c>
      <c r="I19" s="1">
        <v>3.6464749607012754</v>
      </c>
      <c r="J19">
        <v>17.857900742939247</v>
      </c>
      <c r="K19" s="1">
        <v>1.8668027862987686</v>
      </c>
      <c r="L19">
        <v>18.574747139975461</v>
      </c>
      <c r="M19" s="1">
        <v>2.0544050929977078</v>
      </c>
      <c r="O19" s="1"/>
      <c r="P19">
        <v>11.995886089534981</v>
      </c>
      <c r="Q19" s="1">
        <v>4.043582489311154</v>
      </c>
      <c r="S19" s="1"/>
      <c r="U19" s="1"/>
      <c r="W19" s="1"/>
      <c r="X19">
        <v>10.343425403506254</v>
      </c>
      <c r="Y19" s="1">
        <v>3.5614084805693738</v>
      </c>
      <c r="Z19">
        <v>16.271087777884475</v>
      </c>
      <c r="AA19" s="1">
        <v>1.5234445266835812</v>
      </c>
      <c r="AB19">
        <v>15.493197960933077</v>
      </c>
      <c r="AC19" s="1">
        <v>1.9812197812786847</v>
      </c>
      <c r="AG19" s="1">
        <v>17</v>
      </c>
      <c r="AL19">
        <f t="shared" si="21"/>
        <v>0.89088698043844272</v>
      </c>
      <c r="AM19">
        <f t="shared" si="22"/>
        <v>0.32303840313303872</v>
      </c>
      <c r="AN19">
        <f t="shared" ref="AN19:AS24" si="24">0.08155*H19</f>
        <v>0.79457627955501253</v>
      </c>
      <c r="AO19">
        <f t="shared" si="24"/>
        <v>0.297370033045189</v>
      </c>
      <c r="AP19">
        <f t="shared" si="24"/>
        <v>1.4563118055866955</v>
      </c>
      <c r="AQ19">
        <f t="shared" si="24"/>
        <v>0.15223776722266458</v>
      </c>
      <c r="AR19">
        <f t="shared" si="24"/>
        <v>1.5147706292649987</v>
      </c>
      <c r="AS19">
        <f t="shared" si="24"/>
        <v>0.16753673533396307</v>
      </c>
      <c r="AV19">
        <f t="shared" si="7"/>
        <v>0.97826451060157771</v>
      </c>
      <c r="AW19">
        <f t="shared" si="8"/>
        <v>0.32975415200332459</v>
      </c>
      <c r="BD19">
        <f t="shared" si="15"/>
        <v>0.84350634165593497</v>
      </c>
      <c r="BE19">
        <f t="shared" si="16"/>
        <v>0.29043286159043241</v>
      </c>
      <c r="BF19">
        <f t="shared" si="17"/>
        <v>1.3269072082864788</v>
      </c>
      <c r="BG19">
        <f t="shared" si="18"/>
        <v>0.12423690115104605</v>
      </c>
      <c r="BH19">
        <f t="shared" si="23"/>
        <v>1.2634702937140925</v>
      </c>
      <c r="BI19">
        <f t="shared" si="20"/>
        <v>0.16156847316327674</v>
      </c>
    </row>
    <row r="20" spans="1:61" x14ac:dyDescent="0.2">
      <c r="A20" s="1">
        <v>18</v>
      </c>
      <c r="C20" s="1"/>
      <c r="E20" s="1"/>
      <c r="F20">
        <v>10.942920467506083</v>
      </c>
      <c r="G20" s="1">
        <v>4.2352577880900331</v>
      </c>
      <c r="H20">
        <v>9.8664268454326098</v>
      </c>
      <c r="I20" s="1">
        <v>3.9432003038103711</v>
      </c>
      <c r="J20">
        <v>9.2871928506523602</v>
      </c>
      <c r="K20" s="1">
        <v>3.9792703756782788</v>
      </c>
      <c r="L20">
        <v>18.58945754338232</v>
      </c>
      <c r="M20" s="1">
        <v>2.2963170534010127</v>
      </c>
      <c r="O20" s="1"/>
      <c r="Q20" s="1"/>
      <c r="S20" s="1"/>
      <c r="U20" s="1"/>
      <c r="W20" s="1"/>
      <c r="X20">
        <v>10.282315362506646</v>
      </c>
      <c r="Y20" s="1">
        <v>3.8333036481774507</v>
      </c>
      <c r="Z20">
        <v>9.1246216620215925</v>
      </c>
      <c r="AA20" s="1">
        <v>3.2753889042696054</v>
      </c>
      <c r="AB20">
        <v>15.690682441016738</v>
      </c>
      <c r="AC20" s="1">
        <v>2.270672105825267</v>
      </c>
      <c r="AG20" s="1">
        <v>18</v>
      </c>
      <c r="AL20">
        <f t="shared" si="21"/>
        <v>0.89239516412512099</v>
      </c>
      <c r="AM20">
        <f t="shared" si="22"/>
        <v>0.34538527261874219</v>
      </c>
      <c r="AN20">
        <f t="shared" si="24"/>
        <v>0.80460710924502932</v>
      </c>
      <c r="AO20">
        <f t="shared" si="24"/>
        <v>0.32156798477573578</v>
      </c>
      <c r="AP20">
        <f t="shared" si="24"/>
        <v>0.75737057697069998</v>
      </c>
      <c r="AQ20">
        <f t="shared" si="24"/>
        <v>0.32450949913656363</v>
      </c>
      <c r="AR20">
        <f t="shared" si="24"/>
        <v>1.5159702626628282</v>
      </c>
      <c r="AS20">
        <f t="shared" si="24"/>
        <v>0.18726465570485257</v>
      </c>
      <c r="BD20">
        <f t="shared" si="15"/>
        <v>0.83852281781241689</v>
      </c>
      <c r="BE20">
        <f t="shared" si="16"/>
        <v>0.3126059125088711</v>
      </c>
      <c r="BF20">
        <f t="shared" si="17"/>
        <v>0.74411289653786084</v>
      </c>
      <c r="BG20">
        <f t="shared" si="18"/>
        <v>0.2671079651431863</v>
      </c>
      <c r="BH20">
        <f t="shared" si="23"/>
        <v>1.2795751530649151</v>
      </c>
      <c r="BI20">
        <f t="shared" si="20"/>
        <v>0.18517331023005051</v>
      </c>
    </row>
    <row r="21" spans="1:61" x14ac:dyDescent="0.2">
      <c r="A21" s="1">
        <v>19</v>
      </c>
      <c r="C21" s="1"/>
      <c r="E21" s="1"/>
      <c r="G21" s="1"/>
      <c r="H21">
        <v>9.8729828235880639</v>
      </c>
      <c r="I21" s="1">
        <v>4.1909031182714589</v>
      </c>
      <c r="J21">
        <v>9.2893959819363303</v>
      </c>
      <c r="K21" s="1">
        <v>4.2007750121071306</v>
      </c>
      <c r="L21">
        <v>18.273416620629433</v>
      </c>
      <c r="M21" s="1">
        <v>2.5482491428344889</v>
      </c>
      <c r="O21" s="1"/>
      <c r="Q21" s="1"/>
      <c r="S21" s="1"/>
      <c r="U21" s="1"/>
      <c r="W21" s="1"/>
      <c r="X21">
        <v>10.414285606987203</v>
      </c>
      <c r="Y21" s="1">
        <v>4.1273163962780792</v>
      </c>
      <c r="Z21">
        <v>9.2597669426048697</v>
      </c>
      <c r="AA21" s="1">
        <v>3.5364951525016575</v>
      </c>
      <c r="AB21">
        <v>15.586772771564041</v>
      </c>
      <c r="AC21" s="1">
        <v>2.4386507094476157</v>
      </c>
      <c r="AG21" s="1">
        <v>19</v>
      </c>
      <c r="AN21">
        <f t="shared" si="24"/>
        <v>0.8051417492636066</v>
      </c>
      <c r="AO21">
        <f t="shared" si="24"/>
        <v>0.34176814929503746</v>
      </c>
      <c r="AP21">
        <f t="shared" si="24"/>
        <v>0.75755024232690771</v>
      </c>
      <c r="AQ21">
        <f t="shared" si="24"/>
        <v>0.3425732022373365</v>
      </c>
      <c r="AR21">
        <f t="shared" si="24"/>
        <v>1.4901971254123303</v>
      </c>
      <c r="AS21">
        <f t="shared" si="24"/>
        <v>0.20780971759815256</v>
      </c>
      <c r="BD21">
        <f t="shared" si="15"/>
        <v>0.84928499124980639</v>
      </c>
      <c r="BE21">
        <f t="shared" si="16"/>
        <v>0.33658265211647737</v>
      </c>
      <c r="BF21">
        <f t="shared" si="17"/>
        <v>0.75513399416942706</v>
      </c>
      <c r="BG21">
        <f t="shared" si="18"/>
        <v>0.28840117968651013</v>
      </c>
      <c r="BH21">
        <f t="shared" si="23"/>
        <v>1.2711013195210474</v>
      </c>
      <c r="BI21">
        <f t="shared" si="20"/>
        <v>0.19887196535545307</v>
      </c>
    </row>
    <row r="22" spans="1:61" x14ac:dyDescent="0.2">
      <c r="A22" s="1">
        <v>20</v>
      </c>
      <c r="C22" s="1"/>
      <c r="E22" s="1"/>
      <c r="G22" s="1"/>
      <c r="H22">
        <v>10.008998780001034</v>
      </c>
      <c r="I22" s="1">
        <v>4.4706817999367185</v>
      </c>
      <c r="J22">
        <v>9.4568613003982662</v>
      </c>
      <c r="K22" s="1">
        <v>4.4732034065114323</v>
      </c>
      <c r="L22">
        <v>8.6840558724129426</v>
      </c>
      <c r="M22" s="1">
        <v>4.4911993728344033</v>
      </c>
      <c r="O22" s="1"/>
      <c r="Q22" s="1"/>
      <c r="S22" s="1"/>
      <c r="U22" s="1"/>
      <c r="W22" s="1"/>
      <c r="Y22" s="1"/>
      <c r="Z22">
        <v>9.4479252319680764</v>
      </c>
      <c r="AA22" s="1">
        <v>3.8071811067068166</v>
      </c>
      <c r="AB22">
        <v>15.38752376248058</v>
      </c>
      <c r="AC22" s="1">
        <v>2.6659941264362637</v>
      </c>
      <c r="AG22" s="1">
        <v>20</v>
      </c>
      <c r="AN22">
        <f t="shared" si="24"/>
        <v>0.81623385050908437</v>
      </c>
      <c r="AO22">
        <f t="shared" si="24"/>
        <v>0.36458410078483938</v>
      </c>
      <c r="AP22">
        <f t="shared" si="24"/>
        <v>0.77120703904747856</v>
      </c>
      <c r="AQ22">
        <f t="shared" si="24"/>
        <v>0.36478973780100732</v>
      </c>
      <c r="AR22">
        <f t="shared" si="24"/>
        <v>0.70818475639527545</v>
      </c>
      <c r="AS22">
        <f t="shared" si="24"/>
        <v>0.36625730885464558</v>
      </c>
      <c r="BF22">
        <f t="shared" si="17"/>
        <v>0.77047830266699657</v>
      </c>
      <c r="BG22">
        <f t="shared" si="18"/>
        <v>0.31047561925194089</v>
      </c>
      <c r="BH22">
        <f t="shared" si="23"/>
        <v>1.2548525628302913</v>
      </c>
      <c r="BI22">
        <f t="shared" si="20"/>
        <v>0.2174118210108773</v>
      </c>
    </row>
    <row r="23" spans="1:61" x14ac:dyDescent="0.2">
      <c r="A23" s="1">
        <v>21</v>
      </c>
      <c r="C23" s="1"/>
      <c r="E23" s="1"/>
      <c r="G23" s="1"/>
      <c r="I23" s="1"/>
      <c r="K23" s="1"/>
      <c r="L23">
        <v>8.744059631917084</v>
      </c>
      <c r="M23" s="1">
        <v>4.7005582716178704</v>
      </c>
      <c r="O23" s="1"/>
      <c r="Q23" s="1"/>
      <c r="S23" s="1"/>
      <c r="U23" s="1"/>
      <c r="W23" s="1"/>
      <c r="Y23" s="1"/>
      <c r="AA23" s="1"/>
      <c r="AB23">
        <v>15.509167146059278</v>
      </c>
      <c r="AC23" s="1">
        <v>2.8955048783863102</v>
      </c>
      <c r="AG23" s="1">
        <v>21</v>
      </c>
      <c r="AR23">
        <f t="shared" si="24"/>
        <v>0.71307806298283816</v>
      </c>
      <c r="AS23">
        <f t="shared" si="24"/>
        <v>0.3833305270504373</v>
      </c>
      <c r="BH23">
        <f t="shared" si="23"/>
        <v>1.2647725807611341</v>
      </c>
      <c r="BI23">
        <f t="shared" si="20"/>
        <v>0.23612842283240359</v>
      </c>
    </row>
    <row r="24" spans="1:61" x14ac:dyDescent="0.2">
      <c r="A24" s="1">
        <v>22</v>
      </c>
      <c r="C24" s="1"/>
      <c r="E24" s="1"/>
      <c r="G24" s="1"/>
      <c r="I24" s="1"/>
      <c r="K24" s="1"/>
      <c r="L24">
        <v>8.7832774613332028</v>
      </c>
      <c r="M24" s="1">
        <v>4.9117786632993514</v>
      </c>
      <c r="O24" s="1"/>
      <c r="Q24" s="1"/>
      <c r="S24" s="1"/>
      <c r="U24" s="1"/>
      <c r="W24" s="1"/>
      <c r="Y24" s="1"/>
      <c r="AA24" s="1"/>
      <c r="AB24">
        <v>9.037260539711383</v>
      </c>
      <c r="AC24" s="1">
        <v>4.8520998962987001</v>
      </c>
      <c r="AG24" s="1">
        <v>22</v>
      </c>
      <c r="AR24">
        <f t="shared" si="24"/>
        <v>0.71627627697172269</v>
      </c>
      <c r="AS24">
        <f t="shared" si="24"/>
        <v>0.40055554999206211</v>
      </c>
      <c r="BH24">
        <f t="shared" si="23"/>
        <v>0.73698859701346331</v>
      </c>
      <c r="BI24">
        <f t="shared" si="20"/>
        <v>0.395688746543159</v>
      </c>
    </row>
    <row r="25" spans="1:61" x14ac:dyDescent="0.2">
      <c r="A25" s="1">
        <v>23</v>
      </c>
      <c r="C25" s="1"/>
      <c r="E25" s="1"/>
      <c r="G25" s="1"/>
      <c r="I25" s="1"/>
      <c r="K25" s="1"/>
      <c r="M25" s="1"/>
      <c r="O25" s="1"/>
      <c r="Q25" s="1"/>
      <c r="S25" s="1"/>
      <c r="U25" s="1"/>
      <c r="W25" s="1"/>
      <c r="Y25" s="1"/>
      <c r="AA25" s="1"/>
      <c r="AB25">
        <v>9.2110449032082151</v>
      </c>
      <c r="AC25" s="1">
        <v>5.0640166394698527</v>
      </c>
      <c r="AG25" s="1">
        <v>23</v>
      </c>
      <c r="BH25">
        <f t="shared" si="23"/>
        <v>0.75116071185662991</v>
      </c>
      <c r="BI25">
        <f t="shared" si="20"/>
        <v>0.4129705569487665</v>
      </c>
    </row>
    <row r="26" spans="1:61" x14ac:dyDescent="0.2">
      <c r="A26" s="6">
        <v>24</v>
      </c>
      <c r="B26" s="7"/>
      <c r="C26" s="6"/>
      <c r="D26" s="7"/>
      <c r="E26" s="6"/>
      <c r="F26" s="7"/>
      <c r="G26" s="6"/>
      <c r="H26" s="7"/>
      <c r="I26" s="6"/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/>
      <c r="W26" s="6"/>
      <c r="X26" s="7"/>
      <c r="Y26" s="6"/>
      <c r="Z26" s="7"/>
      <c r="AA26" s="6"/>
      <c r="AB26" s="7">
        <v>9.5989894068559192</v>
      </c>
      <c r="AC26" s="6">
        <v>5.3911031050099378</v>
      </c>
      <c r="AG26" s="6">
        <v>24</v>
      </c>
      <c r="BH26">
        <f t="shared" si="23"/>
        <v>0.78279758612910022</v>
      </c>
      <c r="BI26">
        <f t="shared" si="20"/>
        <v>0.43964445821356041</v>
      </c>
    </row>
    <row r="33" spans="49:86" x14ac:dyDescent="0.2">
      <c r="AW33" t="s">
        <v>0</v>
      </c>
      <c r="AX33" t="s">
        <v>20</v>
      </c>
      <c r="AY33" t="s">
        <v>21</v>
      </c>
      <c r="AZ33" t="s">
        <v>22</v>
      </c>
      <c r="BA33" t="s">
        <v>20</v>
      </c>
      <c r="BB33" t="s">
        <v>21</v>
      </c>
      <c r="BC33" t="s">
        <v>22</v>
      </c>
      <c r="BD33" t="s">
        <v>20</v>
      </c>
      <c r="BE33" t="s">
        <v>21</v>
      </c>
      <c r="BF33" t="s">
        <v>22</v>
      </c>
      <c r="BG33" t="s">
        <v>20</v>
      </c>
      <c r="BH33" t="s">
        <v>21</v>
      </c>
      <c r="BI33" t="s">
        <v>22</v>
      </c>
      <c r="BJ33" t="s">
        <v>20</v>
      </c>
      <c r="BK33" t="s">
        <v>21</v>
      </c>
      <c r="BL33" t="s">
        <v>22</v>
      </c>
      <c r="BM33" t="s">
        <v>20</v>
      </c>
      <c r="BR33" t="s">
        <v>23</v>
      </c>
      <c r="BS33" t="s">
        <v>20</v>
      </c>
      <c r="BT33" t="s">
        <v>21</v>
      </c>
      <c r="BU33" t="s">
        <v>24</v>
      </c>
      <c r="BV33" t="s">
        <v>20</v>
      </c>
      <c r="BW33" t="s">
        <v>21</v>
      </c>
      <c r="BX33" t="s">
        <v>24</v>
      </c>
      <c r="BY33" t="s">
        <v>20</v>
      </c>
      <c r="BZ33" t="s">
        <v>21</v>
      </c>
      <c r="CA33" t="s">
        <v>24</v>
      </c>
      <c r="CB33" t="s">
        <v>20</v>
      </c>
      <c r="CC33" t="s">
        <v>21</v>
      </c>
      <c r="CD33" t="s">
        <v>24</v>
      </c>
      <c r="CE33" t="s">
        <v>20</v>
      </c>
      <c r="CF33" t="s">
        <v>21</v>
      </c>
      <c r="CG33" t="s">
        <v>24</v>
      </c>
      <c r="CH33" t="s">
        <v>20</v>
      </c>
    </row>
    <row r="34" spans="49:86" x14ac:dyDescent="0.2">
      <c r="AW34">
        <v>-4</v>
      </c>
      <c r="AX34">
        <v>-0.29301959999999999</v>
      </c>
      <c r="AY34" t="s">
        <v>21</v>
      </c>
      <c r="AZ34">
        <v>-4</v>
      </c>
      <c r="BA34">
        <v>-0.32509320000000003</v>
      </c>
      <c r="BB34" t="s">
        <v>21</v>
      </c>
      <c r="BC34">
        <v>-4</v>
      </c>
      <c r="BD34">
        <v>-0.33922269999999999</v>
      </c>
      <c r="BE34" t="s">
        <v>21</v>
      </c>
      <c r="BF34">
        <v>-4</v>
      </c>
      <c r="BG34">
        <v>-0.2705978</v>
      </c>
      <c r="BH34" t="s">
        <v>21</v>
      </c>
      <c r="BI34">
        <v>-4</v>
      </c>
      <c r="BJ34">
        <v>-0.22134010000000001</v>
      </c>
      <c r="BK34" t="s">
        <v>21</v>
      </c>
      <c r="BL34">
        <v>-4</v>
      </c>
      <c r="BM34">
        <v>-0.20442850000000001</v>
      </c>
      <c r="BR34">
        <v>-0.29301959999999999</v>
      </c>
      <c r="BS34">
        <v>3.101303E-2</v>
      </c>
      <c r="BT34" t="s">
        <v>21</v>
      </c>
      <c r="BU34">
        <v>-0.32509320000000003</v>
      </c>
      <c r="BV34">
        <v>1.6764669999999999E-2</v>
      </c>
      <c r="BW34" t="s">
        <v>21</v>
      </c>
      <c r="BX34">
        <v>-0.33922269999999999</v>
      </c>
      <c r="BY34">
        <v>1.6849550000000001E-2</v>
      </c>
      <c r="BZ34" t="s">
        <v>21</v>
      </c>
      <c r="CA34">
        <v>-0.2705978</v>
      </c>
      <c r="CB34">
        <v>1.7351700000000001E-2</v>
      </c>
      <c r="CC34" t="s">
        <v>21</v>
      </c>
      <c r="CD34">
        <v>-0.22134010000000001</v>
      </c>
      <c r="CE34">
        <v>1.760664E-2</v>
      </c>
      <c r="CF34" t="s">
        <v>21</v>
      </c>
      <c r="CG34">
        <v>-0.20442850000000001</v>
      </c>
      <c r="CH34">
        <v>1.8093680000000001E-2</v>
      </c>
    </row>
    <row r="35" spans="49:86" x14ac:dyDescent="0.2">
      <c r="AW35">
        <v>-3.5</v>
      </c>
      <c r="AX35">
        <v>-0.2261677</v>
      </c>
      <c r="AY35" t="s">
        <v>21</v>
      </c>
      <c r="AZ35">
        <v>-3.5</v>
      </c>
      <c r="BA35">
        <v>-0.27626440000000002</v>
      </c>
      <c r="BB35" t="s">
        <v>21</v>
      </c>
      <c r="BC35">
        <v>-3.5</v>
      </c>
      <c r="BD35">
        <v>-0.25972650000000003</v>
      </c>
      <c r="BE35" t="s">
        <v>21</v>
      </c>
      <c r="BF35">
        <v>-3.5</v>
      </c>
      <c r="BG35">
        <v>-0.19671179999999999</v>
      </c>
      <c r="BH35" t="s">
        <v>21</v>
      </c>
      <c r="BI35">
        <v>-3.5</v>
      </c>
      <c r="BJ35">
        <v>-0.1663047</v>
      </c>
      <c r="BK35" t="s">
        <v>21</v>
      </c>
      <c r="BL35">
        <v>-3.5</v>
      </c>
      <c r="BM35">
        <v>-0.15547549999999999</v>
      </c>
      <c r="BR35">
        <v>-0.2261677</v>
      </c>
      <c r="BS35">
        <v>1.9265600000000001E-2</v>
      </c>
      <c r="BT35" t="s">
        <v>21</v>
      </c>
      <c r="BU35">
        <v>-0.27626440000000002</v>
      </c>
      <c r="BV35">
        <v>1.5582779999999999E-2</v>
      </c>
      <c r="BW35" t="s">
        <v>21</v>
      </c>
      <c r="BX35">
        <v>-0.25972650000000003</v>
      </c>
      <c r="BY35">
        <v>1.5896009999999999E-2</v>
      </c>
      <c r="BZ35" t="s">
        <v>21</v>
      </c>
      <c r="CA35">
        <v>-0.19671179999999999</v>
      </c>
      <c r="CB35">
        <v>1.647583E-2</v>
      </c>
      <c r="CC35" t="s">
        <v>21</v>
      </c>
      <c r="CD35">
        <v>-0.1663047</v>
      </c>
      <c r="CE35">
        <v>1.686928E-2</v>
      </c>
      <c r="CF35" t="s">
        <v>21</v>
      </c>
      <c r="CG35">
        <v>-0.15547549999999999</v>
      </c>
      <c r="CH35">
        <v>1.751285E-2</v>
      </c>
    </row>
    <row r="36" spans="49:86" x14ac:dyDescent="0.2">
      <c r="AW36">
        <v>-3</v>
      </c>
      <c r="AX36">
        <v>-0.17285980000000001</v>
      </c>
      <c r="AY36" t="s">
        <v>21</v>
      </c>
      <c r="AZ36">
        <v>-3</v>
      </c>
      <c r="BA36">
        <v>-0.2259178</v>
      </c>
      <c r="BB36" t="s">
        <v>21</v>
      </c>
      <c r="BC36">
        <v>-3</v>
      </c>
      <c r="BD36">
        <v>-0.18209719999999999</v>
      </c>
      <c r="BE36" t="s">
        <v>21</v>
      </c>
      <c r="BF36">
        <v>-3</v>
      </c>
      <c r="BG36">
        <v>-0.12037680000000001</v>
      </c>
      <c r="BH36" t="s">
        <v>21</v>
      </c>
      <c r="BI36">
        <v>-3</v>
      </c>
      <c r="BJ36">
        <v>-0.106154</v>
      </c>
      <c r="BK36" t="s">
        <v>21</v>
      </c>
      <c r="BL36">
        <v>-3</v>
      </c>
      <c r="BM36">
        <v>-0.1025451</v>
      </c>
      <c r="BR36">
        <v>-0.17285980000000001</v>
      </c>
      <c r="BS36">
        <v>1.54419E-2</v>
      </c>
      <c r="BT36" t="s">
        <v>21</v>
      </c>
      <c r="BU36">
        <v>-0.2259178</v>
      </c>
      <c r="BV36">
        <v>1.433862E-2</v>
      </c>
      <c r="BW36" t="s">
        <v>21</v>
      </c>
      <c r="BX36">
        <v>-0.18209719999999999</v>
      </c>
      <c r="BY36">
        <v>1.502061E-2</v>
      </c>
      <c r="BZ36" t="s">
        <v>21</v>
      </c>
      <c r="CA36">
        <v>-0.12037680000000001</v>
      </c>
      <c r="CB36">
        <v>1.545027E-2</v>
      </c>
      <c r="CC36" t="s">
        <v>21</v>
      </c>
      <c r="CD36">
        <v>-0.106154</v>
      </c>
      <c r="CE36">
        <v>1.6000520000000001E-2</v>
      </c>
      <c r="CF36" t="s">
        <v>21</v>
      </c>
      <c r="CG36">
        <v>-0.1025451</v>
      </c>
      <c r="CH36">
        <v>1.697069E-2</v>
      </c>
    </row>
    <row r="37" spans="49:86" x14ac:dyDescent="0.2">
      <c r="AW37">
        <v>-2.5</v>
      </c>
      <c r="AX37">
        <v>-0.1212415</v>
      </c>
      <c r="AY37" t="s">
        <v>21</v>
      </c>
      <c r="AZ37">
        <v>-2.5</v>
      </c>
      <c r="BA37">
        <v>-0.17503730000000001</v>
      </c>
      <c r="BB37" t="s">
        <v>21</v>
      </c>
      <c r="BC37">
        <v>-2.5</v>
      </c>
      <c r="BD37">
        <v>-9.9988240000000006E-2</v>
      </c>
      <c r="BE37" t="s">
        <v>21</v>
      </c>
      <c r="BF37">
        <v>-2.5</v>
      </c>
      <c r="BG37">
        <v>-6.2047409999999997E-2</v>
      </c>
      <c r="BH37" t="s">
        <v>21</v>
      </c>
      <c r="BI37">
        <v>-2.5</v>
      </c>
      <c r="BJ37">
        <v>-4.6924319999999999E-2</v>
      </c>
      <c r="BK37" t="s">
        <v>21</v>
      </c>
      <c r="BL37">
        <v>-2.5</v>
      </c>
      <c r="BM37">
        <v>-4.4753550000000003E-2</v>
      </c>
      <c r="BR37">
        <v>-0.1212415</v>
      </c>
      <c r="BS37">
        <v>1.373036E-2</v>
      </c>
      <c r="BT37" t="s">
        <v>21</v>
      </c>
      <c r="BU37">
        <v>-0.17503730000000001</v>
      </c>
      <c r="BV37">
        <v>1.329106E-2</v>
      </c>
      <c r="BW37" t="s">
        <v>21</v>
      </c>
      <c r="BX37">
        <v>-9.9988240000000006E-2</v>
      </c>
      <c r="BY37">
        <v>1.3965419999999999E-2</v>
      </c>
      <c r="BZ37" t="s">
        <v>21</v>
      </c>
      <c r="CA37">
        <v>-6.2047409999999997E-2</v>
      </c>
      <c r="CB37">
        <v>1.461517E-2</v>
      </c>
      <c r="CC37" t="s">
        <v>21</v>
      </c>
      <c r="CD37">
        <v>-4.6924319999999999E-2</v>
      </c>
      <c r="CE37">
        <v>1.522339E-2</v>
      </c>
      <c r="CF37" t="s">
        <v>21</v>
      </c>
      <c r="CG37">
        <v>-4.4753550000000003E-2</v>
      </c>
      <c r="CH37">
        <v>1.6411200000000001E-2</v>
      </c>
    </row>
    <row r="38" spans="49:86" x14ac:dyDescent="0.2">
      <c r="AW38">
        <v>-2</v>
      </c>
      <c r="AX38">
        <v>-6.5778569999999995E-2</v>
      </c>
      <c r="AY38" t="s">
        <v>21</v>
      </c>
      <c r="AZ38">
        <v>-2</v>
      </c>
      <c r="BA38">
        <v>-0.10703</v>
      </c>
      <c r="BB38" t="s">
        <v>21</v>
      </c>
      <c r="BC38">
        <v>-2</v>
      </c>
      <c r="BD38">
        <v>-3.4060319999999998E-2</v>
      </c>
      <c r="BE38" t="s">
        <v>21</v>
      </c>
      <c r="BF38">
        <v>-2</v>
      </c>
      <c r="BG38">
        <v>-4.2677690000000002E-3</v>
      </c>
      <c r="BH38" t="s">
        <v>21</v>
      </c>
      <c r="BI38">
        <v>-2</v>
      </c>
      <c r="BJ38">
        <v>3.5760840000000002E-3</v>
      </c>
      <c r="BK38" t="s">
        <v>21</v>
      </c>
      <c r="BL38">
        <v>-2</v>
      </c>
      <c r="BM38">
        <v>4.1785770000000002E-3</v>
      </c>
      <c r="BR38">
        <v>-6.5778569999999995E-2</v>
      </c>
      <c r="BS38">
        <v>1.132612E-2</v>
      </c>
      <c r="BT38" t="s">
        <v>21</v>
      </c>
      <c r="BU38">
        <v>-0.10703</v>
      </c>
      <c r="BV38">
        <v>1.1926630000000001E-2</v>
      </c>
      <c r="BW38" t="s">
        <v>21</v>
      </c>
      <c r="BX38">
        <v>-3.4060319999999998E-2</v>
      </c>
      <c r="BY38">
        <v>1.303082E-2</v>
      </c>
      <c r="BZ38" t="s">
        <v>21</v>
      </c>
      <c r="CA38">
        <v>-4.2677690000000002E-3</v>
      </c>
      <c r="CB38">
        <v>1.384258E-2</v>
      </c>
      <c r="CC38" t="s">
        <v>21</v>
      </c>
      <c r="CD38">
        <v>3.5760840000000002E-3</v>
      </c>
      <c r="CE38">
        <v>1.4715880000000001E-2</v>
      </c>
      <c r="CF38" t="s">
        <v>21</v>
      </c>
      <c r="CG38">
        <v>4.1785770000000002E-3</v>
      </c>
      <c r="CH38">
        <v>1.604502E-2</v>
      </c>
    </row>
    <row r="39" spans="49:86" x14ac:dyDescent="0.2">
      <c r="AW39">
        <v>-1.5</v>
      </c>
      <c r="AX39">
        <v>-1.563078E-2</v>
      </c>
      <c r="AY39" t="s">
        <v>21</v>
      </c>
      <c r="AZ39">
        <v>-1.5</v>
      </c>
      <c r="BA39">
        <v>-2.3217399999999999E-2</v>
      </c>
      <c r="BB39" t="s">
        <v>21</v>
      </c>
      <c r="BC39">
        <v>-1.5</v>
      </c>
      <c r="BD39">
        <v>2.9596770000000001E-2</v>
      </c>
      <c r="BE39" t="s">
        <v>21</v>
      </c>
      <c r="BF39">
        <v>-1.5</v>
      </c>
      <c r="BG39">
        <v>5.4229159999999998E-2</v>
      </c>
      <c r="BH39" t="s">
        <v>21</v>
      </c>
      <c r="BI39">
        <v>-1.5</v>
      </c>
      <c r="BJ39">
        <v>5.4932149999999999E-2</v>
      </c>
      <c r="BK39" t="s">
        <v>21</v>
      </c>
      <c r="BL39">
        <v>-1.5</v>
      </c>
      <c r="BM39">
        <v>5.3367199999999997E-2</v>
      </c>
      <c r="BR39">
        <v>-1.563078E-2</v>
      </c>
      <c r="BS39">
        <v>8.7277239999999992E-3</v>
      </c>
      <c r="BT39" t="s">
        <v>21</v>
      </c>
      <c r="BU39">
        <v>-2.3217399999999999E-2</v>
      </c>
      <c r="BV39">
        <v>1.104284E-2</v>
      </c>
      <c r="BW39" t="s">
        <v>21</v>
      </c>
      <c r="BX39">
        <v>2.9596770000000001E-2</v>
      </c>
      <c r="BY39">
        <v>1.248055E-2</v>
      </c>
      <c r="BZ39" t="s">
        <v>21</v>
      </c>
      <c r="CA39">
        <v>5.4229159999999998E-2</v>
      </c>
      <c r="CB39">
        <v>1.318828E-2</v>
      </c>
      <c r="CC39" t="s">
        <v>21</v>
      </c>
      <c r="CD39">
        <v>5.4932149999999999E-2</v>
      </c>
      <c r="CE39">
        <v>1.4357200000000001E-2</v>
      </c>
      <c r="CF39" t="s">
        <v>21</v>
      </c>
      <c r="CG39">
        <v>5.3367199999999997E-2</v>
      </c>
      <c r="CH39">
        <v>1.5848370000000001E-2</v>
      </c>
    </row>
    <row r="40" spans="49:86" x14ac:dyDescent="0.2">
      <c r="AW40">
        <v>-1</v>
      </c>
      <c r="AX40">
        <v>3.3828360000000002E-2</v>
      </c>
      <c r="AY40" t="s">
        <v>21</v>
      </c>
      <c r="AZ40">
        <v>-1</v>
      </c>
      <c r="BA40">
        <v>6.6381759999999998E-2</v>
      </c>
      <c r="BB40" t="s">
        <v>21</v>
      </c>
      <c r="BC40">
        <v>-1</v>
      </c>
      <c r="BD40">
        <v>0.1152128</v>
      </c>
      <c r="BE40" t="s">
        <v>21</v>
      </c>
      <c r="BF40">
        <v>-1</v>
      </c>
      <c r="BG40">
        <v>0.1096601</v>
      </c>
      <c r="BH40" t="s">
        <v>21</v>
      </c>
      <c r="BI40">
        <v>-1</v>
      </c>
      <c r="BJ40">
        <v>0.1072433</v>
      </c>
      <c r="BK40" t="s">
        <v>21</v>
      </c>
      <c r="BL40">
        <v>-1</v>
      </c>
      <c r="BM40">
        <v>0.10559250000000001</v>
      </c>
      <c r="BR40">
        <v>3.3828360000000002E-2</v>
      </c>
      <c r="BS40">
        <v>8.925845E-3</v>
      </c>
      <c r="BT40" t="s">
        <v>21</v>
      </c>
      <c r="BU40">
        <v>6.6381759999999998E-2</v>
      </c>
      <c r="BV40">
        <v>1.117393E-2</v>
      </c>
      <c r="BW40" t="s">
        <v>21</v>
      </c>
      <c r="BX40">
        <v>0.1152128</v>
      </c>
      <c r="BY40">
        <v>1.2229149999999999E-2</v>
      </c>
      <c r="BZ40" t="s">
        <v>21</v>
      </c>
      <c r="CA40">
        <v>0.1096601</v>
      </c>
      <c r="CB40">
        <v>1.279076E-2</v>
      </c>
      <c r="CC40" t="s">
        <v>21</v>
      </c>
      <c r="CD40">
        <v>0.1072433</v>
      </c>
      <c r="CE40">
        <v>1.4102709999999999E-2</v>
      </c>
      <c r="CF40" t="s">
        <v>21</v>
      </c>
      <c r="CG40">
        <v>0.10559250000000001</v>
      </c>
      <c r="CH40">
        <v>1.5692890000000001E-2</v>
      </c>
    </row>
    <row r="41" spans="49:86" x14ac:dyDescent="0.2">
      <c r="AW41">
        <v>-0.5</v>
      </c>
      <c r="AX41">
        <v>8.2856520000000003E-2</v>
      </c>
      <c r="AY41" t="s">
        <v>21</v>
      </c>
      <c r="AZ41">
        <v>-0.5</v>
      </c>
      <c r="BA41">
        <v>0.1556409</v>
      </c>
      <c r="BB41" t="s">
        <v>21</v>
      </c>
      <c r="BC41">
        <v>-0.5</v>
      </c>
      <c r="BD41">
        <v>0.22081880000000001</v>
      </c>
      <c r="BE41" t="s">
        <v>21</v>
      </c>
      <c r="BF41">
        <v>-0.5</v>
      </c>
      <c r="BG41">
        <v>0.1620905</v>
      </c>
      <c r="BH41" t="s">
        <v>21</v>
      </c>
      <c r="BI41">
        <v>-0.5</v>
      </c>
      <c r="BJ41">
        <v>0.16061590000000001</v>
      </c>
      <c r="BK41" t="s">
        <v>21</v>
      </c>
      <c r="BL41">
        <v>-0.5</v>
      </c>
      <c r="BM41">
        <v>0.16010469999999999</v>
      </c>
      <c r="BR41">
        <v>8.2856520000000003E-2</v>
      </c>
      <c r="BS41">
        <v>9.2218730000000002E-3</v>
      </c>
      <c r="BT41" t="s">
        <v>21</v>
      </c>
      <c r="BU41">
        <v>0.1556409</v>
      </c>
      <c r="BV41">
        <v>1.1146619999999999E-2</v>
      </c>
      <c r="BW41" t="s">
        <v>21</v>
      </c>
      <c r="BX41">
        <v>0.22081880000000001</v>
      </c>
      <c r="BY41">
        <v>1.205902E-2</v>
      </c>
      <c r="BZ41" t="s">
        <v>21</v>
      </c>
      <c r="CA41">
        <v>0.1620905</v>
      </c>
      <c r="CB41">
        <v>1.270319E-2</v>
      </c>
      <c r="CC41" t="s">
        <v>21</v>
      </c>
      <c r="CD41">
        <v>0.16061590000000001</v>
      </c>
      <c r="CE41">
        <v>1.398458E-2</v>
      </c>
      <c r="CF41" t="s">
        <v>21</v>
      </c>
      <c r="CG41">
        <v>0.16010469999999999</v>
      </c>
      <c r="CH41">
        <v>1.558792E-2</v>
      </c>
    </row>
    <row r="42" spans="49:86" x14ac:dyDescent="0.2">
      <c r="AW42">
        <v>0</v>
      </c>
      <c r="AX42">
        <v>0.13114960000000001</v>
      </c>
      <c r="AY42" t="s">
        <v>21</v>
      </c>
      <c r="AZ42">
        <v>0</v>
      </c>
      <c r="BA42">
        <v>0.2418072</v>
      </c>
      <c r="BB42" t="s">
        <v>21</v>
      </c>
      <c r="BC42">
        <v>0</v>
      </c>
      <c r="BD42">
        <v>0.33128940000000001</v>
      </c>
      <c r="BE42" t="s">
        <v>21</v>
      </c>
      <c r="BF42">
        <v>0</v>
      </c>
      <c r="BG42">
        <v>0.22311780000000001</v>
      </c>
      <c r="BH42" t="s">
        <v>21</v>
      </c>
      <c r="BI42">
        <v>0</v>
      </c>
      <c r="BJ42">
        <v>0.2154692</v>
      </c>
      <c r="BK42" t="s">
        <v>21</v>
      </c>
      <c r="BL42">
        <v>0</v>
      </c>
      <c r="BM42">
        <v>0.2076123</v>
      </c>
      <c r="BR42">
        <v>0.13114960000000001</v>
      </c>
      <c r="BS42">
        <v>9.6424179999999998E-3</v>
      </c>
      <c r="BT42" t="s">
        <v>21</v>
      </c>
      <c r="BU42">
        <v>0.2418072</v>
      </c>
      <c r="BV42">
        <v>1.09655E-2</v>
      </c>
      <c r="BW42" t="s">
        <v>21</v>
      </c>
      <c r="BX42">
        <v>0.33128940000000001</v>
      </c>
      <c r="BY42">
        <v>1.16206E-2</v>
      </c>
      <c r="BZ42" t="s">
        <v>21</v>
      </c>
      <c r="CA42">
        <v>0.22311780000000001</v>
      </c>
      <c r="CB42">
        <v>1.2837400000000001E-2</v>
      </c>
      <c r="CC42" t="s">
        <v>21</v>
      </c>
      <c r="CD42">
        <v>0.2154692</v>
      </c>
      <c r="CE42">
        <v>1.4007810000000001E-2</v>
      </c>
      <c r="CF42" t="s">
        <v>21</v>
      </c>
      <c r="CG42">
        <v>0.2076123</v>
      </c>
      <c r="CH42">
        <v>1.5655570000000001E-2</v>
      </c>
    </row>
    <row r="43" spans="49:86" x14ac:dyDescent="0.2">
      <c r="AW43">
        <v>0.5</v>
      </c>
      <c r="AX43">
        <v>0.2183409</v>
      </c>
      <c r="AY43" t="s">
        <v>21</v>
      </c>
      <c r="AZ43">
        <v>0.5</v>
      </c>
      <c r="BA43">
        <v>0.31682539999999998</v>
      </c>
      <c r="BB43" t="s">
        <v>21</v>
      </c>
      <c r="BC43">
        <v>0.5</v>
      </c>
      <c r="BD43">
        <v>0.37789479999999998</v>
      </c>
      <c r="BE43" t="s">
        <v>21</v>
      </c>
      <c r="BF43">
        <v>0.5</v>
      </c>
      <c r="BG43">
        <v>0.30325410000000003</v>
      </c>
      <c r="BH43" t="s">
        <v>21</v>
      </c>
      <c r="BI43">
        <v>0.5</v>
      </c>
      <c r="BJ43">
        <v>0.26722859999999998</v>
      </c>
      <c r="BK43" t="s">
        <v>21</v>
      </c>
      <c r="BL43">
        <v>0.5</v>
      </c>
      <c r="BM43">
        <v>0.25945820000000003</v>
      </c>
      <c r="BR43">
        <v>0.2183409</v>
      </c>
      <c r="BS43">
        <v>9.9946840000000002E-3</v>
      </c>
      <c r="BT43" t="s">
        <v>21</v>
      </c>
      <c r="BU43">
        <v>0.31682539999999998</v>
      </c>
      <c r="BV43">
        <v>1.06952E-2</v>
      </c>
      <c r="BW43" t="s">
        <v>21</v>
      </c>
      <c r="BX43">
        <v>0.37789479999999998</v>
      </c>
      <c r="BY43">
        <v>1.129147E-2</v>
      </c>
      <c r="BZ43" t="s">
        <v>21</v>
      </c>
      <c r="CA43">
        <v>0.30325410000000003</v>
      </c>
      <c r="CB43">
        <v>1.308248E-2</v>
      </c>
      <c r="CC43" t="s">
        <v>21</v>
      </c>
      <c r="CD43">
        <v>0.26722859999999998</v>
      </c>
      <c r="CE43">
        <v>1.422059E-2</v>
      </c>
      <c r="CF43" t="s">
        <v>21</v>
      </c>
      <c r="CG43">
        <v>0.25945820000000003</v>
      </c>
      <c r="CH43">
        <v>1.5817299999999999E-2</v>
      </c>
    </row>
    <row r="44" spans="49:86" x14ac:dyDescent="0.2">
      <c r="AW44">
        <v>1</v>
      </c>
      <c r="AX44">
        <v>0.31226199999999998</v>
      </c>
      <c r="AY44" t="s">
        <v>21</v>
      </c>
      <c r="AZ44">
        <v>1</v>
      </c>
      <c r="BA44">
        <v>0.38105040000000001</v>
      </c>
      <c r="BB44" t="s">
        <v>21</v>
      </c>
      <c r="BC44">
        <v>1</v>
      </c>
      <c r="BD44">
        <v>0.42255350000000003</v>
      </c>
      <c r="BE44" t="s">
        <v>21</v>
      </c>
      <c r="BF44">
        <v>1</v>
      </c>
      <c r="BG44">
        <v>0.39639999999999997</v>
      </c>
      <c r="BH44" t="s">
        <v>21</v>
      </c>
      <c r="BI44">
        <v>1</v>
      </c>
      <c r="BJ44">
        <v>0.32226260000000001</v>
      </c>
      <c r="BK44" t="s">
        <v>21</v>
      </c>
      <c r="BL44">
        <v>1</v>
      </c>
      <c r="BM44">
        <v>0.31424360000000001</v>
      </c>
      <c r="BR44">
        <v>0.31226199999999998</v>
      </c>
      <c r="BS44">
        <v>1.013591E-2</v>
      </c>
      <c r="BT44" t="s">
        <v>21</v>
      </c>
      <c r="BU44">
        <v>0.38105040000000001</v>
      </c>
      <c r="BV44">
        <v>1.0419980000000001E-2</v>
      </c>
      <c r="BW44" t="s">
        <v>21</v>
      </c>
      <c r="BX44">
        <v>0.42255350000000003</v>
      </c>
      <c r="BY44">
        <v>1.1220559999999999E-2</v>
      </c>
      <c r="BZ44" t="s">
        <v>21</v>
      </c>
      <c r="CA44">
        <v>0.39639999999999997</v>
      </c>
      <c r="CB44">
        <v>1.3291559999999999E-2</v>
      </c>
      <c r="CC44" t="s">
        <v>21</v>
      </c>
      <c r="CD44">
        <v>0.32226260000000001</v>
      </c>
      <c r="CE44">
        <v>1.457584E-2</v>
      </c>
      <c r="CF44" t="s">
        <v>21</v>
      </c>
      <c r="CG44">
        <v>0.31424360000000001</v>
      </c>
      <c r="CH44">
        <v>1.6014009999999999E-2</v>
      </c>
    </row>
    <row r="45" spans="49:86" x14ac:dyDescent="0.2">
      <c r="AW45">
        <v>1.5</v>
      </c>
      <c r="AX45">
        <v>0.39791379999999998</v>
      </c>
      <c r="AY45" t="s">
        <v>21</v>
      </c>
      <c r="AZ45">
        <v>1.5</v>
      </c>
      <c r="BA45">
        <v>0.4344596</v>
      </c>
      <c r="BB45" t="s">
        <v>21</v>
      </c>
      <c r="BC45">
        <v>1.5</v>
      </c>
      <c r="BD45">
        <v>0.46881299999999998</v>
      </c>
      <c r="BE45" t="s">
        <v>21</v>
      </c>
      <c r="BF45">
        <v>1.5</v>
      </c>
      <c r="BG45">
        <v>0.4978301</v>
      </c>
      <c r="BH45" t="s">
        <v>21</v>
      </c>
      <c r="BI45">
        <v>1.5</v>
      </c>
      <c r="BJ45">
        <v>0.39231460000000001</v>
      </c>
      <c r="BK45" t="s">
        <v>21</v>
      </c>
      <c r="BL45">
        <v>1.5</v>
      </c>
      <c r="BM45">
        <v>0.36151060000000002</v>
      </c>
      <c r="BR45">
        <v>0.39791379999999998</v>
      </c>
      <c r="BS45">
        <v>1.005527E-2</v>
      </c>
      <c r="BT45" t="s">
        <v>21</v>
      </c>
      <c r="BU45">
        <v>0.4344596</v>
      </c>
      <c r="BV45">
        <v>1.031104E-2</v>
      </c>
      <c r="BW45" t="s">
        <v>21</v>
      </c>
      <c r="BX45">
        <v>0.46881299999999998</v>
      </c>
      <c r="BY45">
        <v>1.1260269999999999E-2</v>
      </c>
      <c r="BZ45" t="s">
        <v>21</v>
      </c>
      <c r="CA45">
        <v>0.4978301</v>
      </c>
      <c r="CB45">
        <v>1.337208E-2</v>
      </c>
      <c r="CC45" t="s">
        <v>21</v>
      </c>
      <c r="CD45">
        <v>0.39231460000000001</v>
      </c>
      <c r="CE45">
        <v>1.5084810000000001E-2</v>
      </c>
      <c r="CF45" t="s">
        <v>21</v>
      </c>
      <c r="CG45">
        <v>0.36151060000000002</v>
      </c>
      <c r="CH45">
        <v>1.6349519999999999E-2</v>
      </c>
    </row>
    <row r="46" spans="49:86" x14ac:dyDescent="0.2">
      <c r="AW46">
        <v>2</v>
      </c>
      <c r="AX46">
        <v>0.47036869999999997</v>
      </c>
      <c r="AY46" t="s">
        <v>21</v>
      </c>
      <c r="AZ46">
        <v>2</v>
      </c>
      <c r="BA46">
        <v>0.48618990000000001</v>
      </c>
      <c r="BB46" t="s">
        <v>21</v>
      </c>
      <c r="BC46">
        <v>2</v>
      </c>
      <c r="BD46">
        <v>0.51630690000000001</v>
      </c>
      <c r="BE46" t="s">
        <v>21</v>
      </c>
      <c r="BF46">
        <v>2</v>
      </c>
      <c r="BG46">
        <v>0.5795245</v>
      </c>
      <c r="BH46" t="s">
        <v>21</v>
      </c>
      <c r="BI46">
        <v>2</v>
      </c>
      <c r="BJ46">
        <v>0.47481420000000002</v>
      </c>
      <c r="BK46" t="s">
        <v>21</v>
      </c>
      <c r="BL46">
        <v>2</v>
      </c>
      <c r="BM46">
        <v>0.42125839999999998</v>
      </c>
      <c r="BR46">
        <v>0.47036869999999997</v>
      </c>
      <c r="BS46">
        <v>9.8434709999999995E-3</v>
      </c>
      <c r="BT46" t="s">
        <v>21</v>
      </c>
      <c r="BU46">
        <v>0.48618990000000001</v>
      </c>
      <c r="BV46">
        <v>1.0296039999999999E-2</v>
      </c>
      <c r="BW46" t="s">
        <v>21</v>
      </c>
      <c r="BX46">
        <v>0.51630690000000001</v>
      </c>
      <c r="BY46">
        <v>1.140735E-2</v>
      </c>
      <c r="BZ46" t="s">
        <v>21</v>
      </c>
      <c r="CA46">
        <v>0.5795245</v>
      </c>
      <c r="CB46">
        <v>1.338783E-2</v>
      </c>
      <c r="CC46" t="s">
        <v>21</v>
      </c>
      <c r="CD46">
        <v>0.47481420000000002</v>
      </c>
      <c r="CE46">
        <v>1.5584560000000001E-2</v>
      </c>
      <c r="CF46" t="s">
        <v>21</v>
      </c>
      <c r="CG46">
        <v>0.42125839999999998</v>
      </c>
      <c r="CH46">
        <v>1.6841579999999998E-2</v>
      </c>
    </row>
    <row r="47" spans="49:86" x14ac:dyDescent="0.2">
      <c r="AW47">
        <v>2.5</v>
      </c>
      <c r="AX47">
        <v>0.52829749999999998</v>
      </c>
      <c r="AY47" t="s">
        <v>21</v>
      </c>
      <c r="AZ47">
        <v>2.5</v>
      </c>
      <c r="BA47">
        <v>0.53708140000000004</v>
      </c>
      <c r="BB47" t="s">
        <v>21</v>
      </c>
      <c r="BC47">
        <v>2.5</v>
      </c>
      <c r="BD47">
        <v>0.56436889999999995</v>
      </c>
      <c r="BE47" t="s">
        <v>21</v>
      </c>
      <c r="BF47">
        <v>2.5</v>
      </c>
      <c r="BG47">
        <v>0.62157819999999997</v>
      </c>
      <c r="BH47" t="s">
        <v>21</v>
      </c>
      <c r="BI47">
        <v>2.5</v>
      </c>
      <c r="BJ47">
        <v>0.56682630000000001</v>
      </c>
      <c r="BK47" t="s">
        <v>21</v>
      </c>
      <c r="BL47">
        <v>2.5</v>
      </c>
      <c r="BM47">
        <v>0.48023139999999997</v>
      </c>
      <c r="BR47">
        <v>0.52829749999999998</v>
      </c>
      <c r="BS47">
        <v>9.6876819999999995E-3</v>
      </c>
      <c r="BT47" t="s">
        <v>21</v>
      </c>
      <c r="BU47">
        <v>0.53708140000000004</v>
      </c>
      <c r="BV47">
        <v>1.0445869999999999E-2</v>
      </c>
      <c r="BW47" t="s">
        <v>21</v>
      </c>
      <c r="BX47">
        <v>0.56436889999999995</v>
      </c>
      <c r="BY47">
        <v>1.1665719999999999E-2</v>
      </c>
      <c r="BZ47" t="s">
        <v>21</v>
      </c>
      <c r="CA47">
        <v>0.62157819999999997</v>
      </c>
      <c r="CB47">
        <v>1.34775E-2</v>
      </c>
      <c r="CC47" t="s">
        <v>21</v>
      </c>
      <c r="CD47">
        <v>0.56682630000000001</v>
      </c>
      <c r="CE47">
        <v>1.5955380000000002E-2</v>
      </c>
      <c r="CF47" t="s">
        <v>21</v>
      </c>
      <c r="CG47">
        <v>0.48023139999999997</v>
      </c>
      <c r="CH47">
        <v>1.7341760000000001E-2</v>
      </c>
    </row>
    <row r="48" spans="49:86" x14ac:dyDescent="0.2">
      <c r="AW48">
        <v>3</v>
      </c>
      <c r="AX48">
        <v>0.57841520000000002</v>
      </c>
      <c r="AY48" t="s">
        <v>21</v>
      </c>
      <c r="AZ48">
        <v>3</v>
      </c>
      <c r="BA48">
        <v>0.58767199999999997</v>
      </c>
      <c r="BB48" t="s">
        <v>21</v>
      </c>
      <c r="BC48">
        <v>3</v>
      </c>
      <c r="BD48">
        <v>0.61216680000000001</v>
      </c>
      <c r="BE48" t="s">
        <v>21</v>
      </c>
      <c r="BF48">
        <v>3</v>
      </c>
      <c r="BG48">
        <v>0.66340429999999995</v>
      </c>
      <c r="BH48" t="s">
        <v>21</v>
      </c>
      <c r="BI48">
        <v>3</v>
      </c>
      <c r="BJ48">
        <v>0.65784620000000005</v>
      </c>
      <c r="BK48" t="s">
        <v>21</v>
      </c>
      <c r="BL48">
        <v>3</v>
      </c>
      <c r="BM48">
        <v>0.55048410000000003</v>
      </c>
      <c r="BR48">
        <v>0.57841520000000002</v>
      </c>
      <c r="BS48">
        <v>9.6194309999999995E-3</v>
      </c>
      <c r="BT48" t="s">
        <v>21</v>
      </c>
      <c r="BU48">
        <v>0.58767199999999997</v>
      </c>
      <c r="BV48">
        <v>1.0697989999999999E-2</v>
      </c>
      <c r="BW48" t="s">
        <v>21</v>
      </c>
      <c r="BX48">
        <v>0.61216680000000001</v>
      </c>
      <c r="BY48">
        <v>1.200976E-2</v>
      </c>
      <c r="BZ48" t="s">
        <v>21</v>
      </c>
      <c r="CA48">
        <v>0.66340429999999995</v>
      </c>
      <c r="CB48">
        <v>1.3684170000000001E-2</v>
      </c>
      <c r="CC48" t="s">
        <v>21</v>
      </c>
      <c r="CD48">
        <v>0.65784620000000005</v>
      </c>
      <c r="CE48">
        <v>1.6247919999999999E-2</v>
      </c>
      <c r="CF48" t="s">
        <v>21</v>
      </c>
      <c r="CG48">
        <v>0.55048410000000003</v>
      </c>
      <c r="CH48">
        <v>1.801459E-2</v>
      </c>
    </row>
    <row r="49" spans="1:86" x14ac:dyDescent="0.2">
      <c r="AW49">
        <v>3.5</v>
      </c>
      <c r="AX49">
        <v>0.62240620000000002</v>
      </c>
      <c r="AY49" t="s">
        <v>21</v>
      </c>
      <c r="AZ49">
        <v>3.5</v>
      </c>
      <c r="BA49">
        <v>0.63751469999999999</v>
      </c>
      <c r="BB49" t="s">
        <v>21</v>
      </c>
      <c r="BC49">
        <v>3.5</v>
      </c>
      <c r="BD49">
        <v>0.65929110000000002</v>
      </c>
      <c r="BE49" t="s">
        <v>21</v>
      </c>
      <c r="BF49">
        <v>3.5</v>
      </c>
      <c r="BG49">
        <v>0.70569009999999999</v>
      </c>
      <c r="BH49" t="s">
        <v>21</v>
      </c>
      <c r="BI49">
        <v>3.5</v>
      </c>
      <c r="BJ49">
        <v>0.75306779999999995</v>
      </c>
      <c r="BK49" t="s">
        <v>21</v>
      </c>
      <c r="BL49">
        <v>3.5</v>
      </c>
      <c r="BM49">
        <v>0.63331029999999999</v>
      </c>
      <c r="BR49">
        <v>0.62240620000000002</v>
      </c>
      <c r="BS49">
        <v>9.8678280000000004E-3</v>
      </c>
      <c r="BT49" t="s">
        <v>21</v>
      </c>
      <c r="BU49">
        <v>0.63751469999999999</v>
      </c>
      <c r="BV49">
        <v>1.104162E-2</v>
      </c>
      <c r="BW49" t="s">
        <v>21</v>
      </c>
      <c r="BX49">
        <v>0.65929110000000002</v>
      </c>
      <c r="BY49">
        <v>1.237774E-2</v>
      </c>
      <c r="BZ49" t="s">
        <v>21</v>
      </c>
      <c r="CA49">
        <v>0.70569009999999999</v>
      </c>
      <c r="CB49">
        <v>1.398186E-2</v>
      </c>
      <c r="CC49" t="s">
        <v>21</v>
      </c>
      <c r="CD49">
        <v>0.75306779999999995</v>
      </c>
      <c r="CE49">
        <v>1.6486730000000002E-2</v>
      </c>
      <c r="CF49" t="s">
        <v>21</v>
      </c>
      <c r="CG49">
        <v>0.63331029999999999</v>
      </c>
      <c r="CH49">
        <v>1.8560340000000002E-2</v>
      </c>
    </row>
    <row r="50" spans="1:86" x14ac:dyDescent="0.2">
      <c r="AW50">
        <v>4</v>
      </c>
      <c r="AX50">
        <v>0.66549250000000004</v>
      </c>
      <c r="AY50" t="s">
        <v>21</v>
      </c>
      <c r="AZ50">
        <v>4</v>
      </c>
      <c r="BA50">
        <v>0.68667339999999999</v>
      </c>
      <c r="BB50" t="s">
        <v>21</v>
      </c>
      <c r="BC50">
        <v>4</v>
      </c>
      <c r="BD50">
        <v>0.70654980000000001</v>
      </c>
      <c r="BE50" t="s">
        <v>21</v>
      </c>
      <c r="BF50">
        <v>4</v>
      </c>
      <c r="BG50">
        <v>0.7483109</v>
      </c>
      <c r="BH50" t="s">
        <v>21</v>
      </c>
      <c r="BI50">
        <v>4</v>
      </c>
      <c r="BJ50">
        <v>0.82178790000000002</v>
      </c>
      <c r="BK50" t="s">
        <v>21</v>
      </c>
      <c r="BL50">
        <v>4</v>
      </c>
      <c r="BM50">
        <v>0.71811119999999995</v>
      </c>
      <c r="BR50">
        <v>0.66549250000000004</v>
      </c>
      <c r="BS50">
        <v>1.0731920000000001E-2</v>
      </c>
      <c r="BT50" t="s">
        <v>21</v>
      </c>
      <c r="BU50">
        <v>0.68667339999999999</v>
      </c>
      <c r="BV50">
        <v>1.1445189999999999E-2</v>
      </c>
      <c r="BW50" t="s">
        <v>21</v>
      </c>
      <c r="BX50">
        <v>0.70654980000000001</v>
      </c>
      <c r="BY50">
        <v>1.277374E-2</v>
      </c>
      <c r="BZ50" t="s">
        <v>21</v>
      </c>
      <c r="CA50">
        <v>0.7483109</v>
      </c>
      <c r="CB50">
        <v>1.4340540000000001E-2</v>
      </c>
      <c r="CC50" t="s">
        <v>21</v>
      </c>
      <c r="CD50">
        <v>0.82178790000000002</v>
      </c>
      <c r="CE50">
        <v>1.6621219999999999E-2</v>
      </c>
      <c r="CF50" t="s">
        <v>21</v>
      </c>
      <c r="CG50">
        <v>0.71811119999999995</v>
      </c>
      <c r="CH50">
        <v>1.9128619999999999E-2</v>
      </c>
    </row>
    <row r="51" spans="1:86" x14ac:dyDescent="0.2">
      <c r="AW51">
        <v>4.5</v>
      </c>
      <c r="AX51">
        <v>0.69097909999999996</v>
      </c>
      <c r="AY51" t="s">
        <v>21</v>
      </c>
      <c r="AZ51">
        <v>4.5</v>
      </c>
      <c r="BA51">
        <v>0.73489819999999995</v>
      </c>
      <c r="BB51" t="s">
        <v>21</v>
      </c>
      <c r="BC51">
        <v>4.5</v>
      </c>
      <c r="BD51">
        <v>0.75372170000000005</v>
      </c>
      <c r="BE51" t="s">
        <v>21</v>
      </c>
      <c r="BF51">
        <v>4.5</v>
      </c>
      <c r="BG51">
        <v>0.79127219999999998</v>
      </c>
      <c r="BH51" t="s">
        <v>21</v>
      </c>
      <c r="BI51">
        <v>4.5</v>
      </c>
      <c r="BJ51">
        <v>0.85844679999999995</v>
      </c>
      <c r="BK51" t="s">
        <v>21</v>
      </c>
      <c r="BL51">
        <v>4.5</v>
      </c>
      <c r="BM51">
        <v>0.80817720000000004</v>
      </c>
      <c r="BR51">
        <v>0.69097909999999996</v>
      </c>
      <c r="BS51">
        <v>1.533589E-2</v>
      </c>
      <c r="BT51" t="s">
        <v>21</v>
      </c>
      <c r="BU51">
        <v>0.73489819999999995</v>
      </c>
      <c r="BV51">
        <v>1.1912030000000001E-2</v>
      </c>
      <c r="BW51" t="s">
        <v>21</v>
      </c>
      <c r="BX51">
        <v>0.75372170000000005</v>
      </c>
      <c r="BY51">
        <v>1.318385E-2</v>
      </c>
      <c r="BZ51" t="s">
        <v>21</v>
      </c>
      <c r="CA51">
        <v>0.79127219999999998</v>
      </c>
      <c r="CB51">
        <v>1.4744149999999999E-2</v>
      </c>
      <c r="CC51" t="s">
        <v>21</v>
      </c>
      <c r="CD51">
        <v>0.85844679999999995</v>
      </c>
      <c r="CE51">
        <v>1.678704E-2</v>
      </c>
      <c r="CF51" t="s">
        <v>21</v>
      </c>
      <c r="CG51">
        <v>0.80817720000000004</v>
      </c>
      <c r="CH51">
        <v>1.9630209999999999E-2</v>
      </c>
    </row>
    <row r="52" spans="1:86" x14ac:dyDescent="0.2">
      <c r="AW52">
        <v>5</v>
      </c>
      <c r="AX52">
        <v>0.73290299999999997</v>
      </c>
      <c r="AY52" t="s">
        <v>21</v>
      </c>
      <c r="AZ52">
        <v>5</v>
      </c>
      <c r="BA52">
        <v>0.78213569999999999</v>
      </c>
      <c r="BB52" t="s">
        <v>21</v>
      </c>
      <c r="BC52">
        <v>5</v>
      </c>
      <c r="BD52">
        <v>0.80064659999999999</v>
      </c>
      <c r="BE52" t="s">
        <v>21</v>
      </c>
      <c r="BF52">
        <v>5</v>
      </c>
      <c r="BG52">
        <v>0.83439770000000002</v>
      </c>
      <c r="BH52" t="s">
        <v>21</v>
      </c>
      <c r="BI52">
        <v>5</v>
      </c>
      <c r="BJ52">
        <v>0.89170170000000004</v>
      </c>
      <c r="BK52" t="s">
        <v>21</v>
      </c>
      <c r="BL52">
        <v>5</v>
      </c>
      <c r="BM52">
        <v>0.9002078</v>
      </c>
      <c r="BR52">
        <v>0.73290299999999997</v>
      </c>
      <c r="BS52">
        <v>1.8530520000000002E-2</v>
      </c>
      <c r="BT52" t="s">
        <v>21</v>
      </c>
      <c r="BU52">
        <v>0.78213569999999999</v>
      </c>
      <c r="BV52">
        <v>1.245111E-2</v>
      </c>
      <c r="BW52" t="s">
        <v>21</v>
      </c>
      <c r="BX52">
        <v>0.80064659999999999</v>
      </c>
      <c r="BY52">
        <v>1.3619640000000001E-2</v>
      </c>
      <c r="BZ52" t="s">
        <v>21</v>
      </c>
      <c r="CA52">
        <v>0.83439770000000002</v>
      </c>
      <c r="CB52">
        <v>1.5189909999999999E-2</v>
      </c>
      <c r="CC52" t="s">
        <v>21</v>
      </c>
      <c r="CD52">
        <v>0.89170170000000004</v>
      </c>
      <c r="CE52">
        <v>1.709865E-2</v>
      </c>
      <c r="CF52" t="s">
        <v>21</v>
      </c>
      <c r="CG52">
        <v>0.9002078</v>
      </c>
      <c r="CH52">
        <v>1.9894559999999999E-2</v>
      </c>
    </row>
    <row r="53" spans="1:86" x14ac:dyDescent="0.2">
      <c r="AW53">
        <v>5.5</v>
      </c>
      <c r="AX53">
        <v>0.78011640000000004</v>
      </c>
      <c r="AY53" t="s">
        <v>21</v>
      </c>
      <c r="AZ53">
        <v>5.5</v>
      </c>
      <c r="BA53">
        <v>0.82720839999999995</v>
      </c>
      <c r="BB53" t="s">
        <v>21</v>
      </c>
      <c r="BC53">
        <v>5.5</v>
      </c>
      <c r="BD53">
        <v>0.8471708</v>
      </c>
      <c r="BE53" t="s">
        <v>21</v>
      </c>
      <c r="BF53">
        <v>5.5</v>
      </c>
      <c r="BG53">
        <v>0.87540379999999995</v>
      </c>
      <c r="BH53" t="s">
        <v>21</v>
      </c>
      <c r="BI53">
        <v>5.5</v>
      </c>
      <c r="BJ53">
        <v>0.92751689999999998</v>
      </c>
      <c r="BK53" t="s">
        <v>21</v>
      </c>
      <c r="BL53">
        <v>5.5</v>
      </c>
      <c r="BM53">
        <v>0.98971319999999996</v>
      </c>
      <c r="BR53">
        <v>0.78011640000000004</v>
      </c>
      <c r="BS53">
        <v>2.151612E-2</v>
      </c>
      <c r="BT53" t="s">
        <v>21</v>
      </c>
      <c r="BU53">
        <v>0.82720839999999995</v>
      </c>
      <c r="BV53">
        <v>1.3170899999999999E-2</v>
      </c>
      <c r="BW53" t="s">
        <v>21</v>
      </c>
      <c r="BX53">
        <v>0.8471708</v>
      </c>
      <c r="BY53">
        <v>1.415872E-2</v>
      </c>
      <c r="BZ53" t="s">
        <v>21</v>
      </c>
      <c r="CA53">
        <v>0.87540379999999995</v>
      </c>
      <c r="CB53">
        <v>1.5587749999999999E-2</v>
      </c>
      <c r="CC53" t="s">
        <v>21</v>
      </c>
      <c r="CD53">
        <v>0.92751689999999998</v>
      </c>
      <c r="CE53">
        <v>1.7506669999999998E-2</v>
      </c>
      <c r="CF53" t="s">
        <v>21</v>
      </c>
      <c r="CG53">
        <v>0.98971319999999996</v>
      </c>
      <c r="CH53">
        <v>2.020454E-2</v>
      </c>
    </row>
    <row r="54" spans="1:86" x14ac:dyDescent="0.2">
      <c r="AW54">
        <v>6</v>
      </c>
      <c r="AX54">
        <v>0.83099920000000005</v>
      </c>
      <c r="AY54" t="s">
        <v>21</v>
      </c>
      <c r="AZ54">
        <v>6</v>
      </c>
      <c r="BA54">
        <v>0.86406150000000004</v>
      </c>
      <c r="BB54" t="s">
        <v>21</v>
      </c>
      <c r="BC54">
        <v>6</v>
      </c>
      <c r="BD54">
        <v>0.89206890000000005</v>
      </c>
      <c r="BE54" t="s">
        <v>21</v>
      </c>
      <c r="BF54">
        <v>6</v>
      </c>
      <c r="BG54">
        <v>0.91591650000000002</v>
      </c>
      <c r="BH54" t="s">
        <v>21</v>
      </c>
      <c r="BI54">
        <v>6</v>
      </c>
      <c r="BJ54">
        <v>0.96177760000000001</v>
      </c>
      <c r="BK54" t="s">
        <v>21</v>
      </c>
      <c r="BL54">
        <v>6</v>
      </c>
      <c r="BM54">
        <v>1.0381750000000001</v>
      </c>
      <c r="BT54" t="s">
        <v>21</v>
      </c>
      <c r="BU54">
        <v>0.86406150000000004</v>
      </c>
      <c r="BV54">
        <v>1.4783940000000001E-2</v>
      </c>
      <c r="BW54" t="s">
        <v>21</v>
      </c>
      <c r="BX54">
        <v>0.89206890000000005</v>
      </c>
      <c r="BY54">
        <v>1.4606890000000001E-2</v>
      </c>
      <c r="BZ54" t="s">
        <v>21</v>
      </c>
      <c r="CA54">
        <v>0.91591650000000002</v>
      </c>
      <c r="CB54">
        <v>1.6033080000000002E-2</v>
      </c>
      <c r="CC54" t="s">
        <v>21</v>
      </c>
      <c r="CD54">
        <v>0.96177760000000001</v>
      </c>
      <c r="CE54">
        <v>1.7860580000000001E-2</v>
      </c>
      <c r="CF54" t="s">
        <v>21</v>
      </c>
      <c r="CG54">
        <v>1.0381750000000001</v>
      </c>
      <c r="CH54">
        <v>2.0506010000000002E-2</v>
      </c>
    </row>
    <row r="55" spans="1:86" x14ac:dyDescent="0.2">
      <c r="AY55" t="s">
        <v>21</v>
      </c>
      <c r="AZ55">
        <v>6.5</v>
      </c>
      <c r="BA55">
        <v>0.8925071</v>
      </c>
      <c r="BB55" t="s">
        <v>21</v>
      </c>
      <c r="BC55">
        <v>6.5</v>
      </c>
      <c r="BD55">
        <v>0.93537479999999995</v>
      </c>
      <c r="BE55" t="s">
        <v>21</v>
      </c>
      <c r="BF55">
        <v>6.5</v>
      </c>
      <c r="BG55">
        <v>0.95613599999999999</v>
      </c>
      <c r="BH55" t="s">
        <v>21</v>
      </c>
      <c r="BI55">
        <v>6.5</v>
      </c>
      <c r="BJ55">
        <v>0.99278129999999998</v>
      </c>
      <c r="BK55" t="s">
        <v>21</v>
      </c>
      <c r="BL55">
        <v>6.5</v>
      </c>
      <c r="BM55">
        <v>1.0578179999999999</v>
      </c>
      <c r="BT55" t="s">
        <v>21</v>
      </c>
      <c r="BU55">
        <v>0.8925071</v>
      </c>
      <c r="BV55">
        <v>1.810981E-2</v>
      </c>
      <c r="BW55" t="s">
        <v>21</v>
      </c>
      <c r="BX55">
        <v>0.93537479999999995</v>
      </c>
      <c r="BY55">
        <v>1.5209820000000001E-2</v>
      </c>
      <c r="BZ55" t="s">
        <v>21</v>
      </c>
      <c r="CA55">
        <v>0.95613599999999999</v>
      </c>
      <c r="CB55">
        <v>1.6523449999999999E-2</v>
      </c>
      <c r="CC55" t="s">
        <v>21</v>
      </c>
      <c r="CD55">
        <v>0.99278129999999998</v>
      </c>
      <c r="CE55">
        <v>1.831574E-2</v>
      </c>
      <c r="CF55" t="s">
        <v>21</v>
      </c>
      <c r="CG55">
        <v>1.0578179999999999</v>
      </c>
      <c r="CH55">
        <v>2.076122E-2</v>
      </c>
    </row>
    <row r="56" spans="1:86" x14ac:dyDescent="0.2">
      <c r="AY56" t="s">
        <v>21</v>
      </c>
      <c r="AZ56">
        <v>7</v>
      </c>
      <c r="BA56">
        <v>0.92735909999999999</v>
      </c>
      <c r="BB56" t="s">
        <v>21</v>
      </c>
      <c r="BC56">
        <v>7</v>
      </c>
      <c r="BD56">
        <v>0.97593300000000005</v>
      </c>
      <c r="BE56" t="s">
        <v>21</v>
      </c>
      <c r="BF56">
        <v>7</v>
      </c>
      <c r="BG56">
        <v>0.99569609999999997</v>
      </c>
      <c r="BH56" t="s">
        <v>21</v>
      </c>
      <c r="BI56">
        <v>7</v>
      </c>
      <c r="BJ56">
        <v>1.026343</v>
      </c>
      <c r="BK56" t="s">
        <v>21</v>
      </c>
      <c r="BL56">
        <v>7</v>
      </c>
      <c r="BM56">
        <v>1.084935</v>
      </c>
      <c r="BT56" t="s">
        <v>21</v>
      </c>
      <c r="BU56">
        <v>0.92735909999999999</v>
      </c>
      <c r="BV56">
        <v>2.089181E-2</v>
      </c>
      <c r="BW56" t="s">
        <v>21</v>
      </c>
      <c r="BX56">
        <v>0.97593300000000005</v>
      </c>
      <c r="BY56">
        <v>1.596844E-2</v>
      </c>
      <c r="BZ56" t="s">
        <v>21</v>
      </c>
      <c r="CA56">
        <v>0.99569609999999997</v>
      </c>
      <c r="CB56">
        <v>1.706442E-2</v>
      </c>
      <c r="CC56" t="s">
        <v>21</v>
      </c>
      <c r="CD56">
        <v>1.026343</v>
      </c>
      <c r="CE56">
        <v>1.8837690000000001E-2</v>
      </c>
      <c r="CF56" t="s">
        <v>21</v>
      </c>
      <c r="CG56">
        <v>1.084935</v>
      </c>
      <c r="CH56">
        <v>2.1217900000000001E-2</v>
      </c>
    </row>
    <row r="57" spans="1:86" x14ac:dyDescent="0.2">
      <c r="AY57" t="s">
        <v>21</v>
      </c>
      <c r="AZ57">
        <v>7.5</v>
      </c>
      <c r="BA57">
        <v>0.96723320000000002</v>
      </c>
      <c r="BB57" t="s">
        <v>21</v>
      </c>
      <c r="BC57">
        <v>7.5</v>
      </c>
      <c r="BD57">
        <v>1.0114460000000001</v>
      </c>
      <c r="BE57" t="s">
        <v>21</v>
      </c>
      <c r="BF57">
        <v>7.5</v>
      </c>
      <c r="BG57">
        <v>1.0337350000000001</v>
      </c>
      <c r="BH57" t="s">
        <v>21</v>
      </c>
      <c r="BI57">
        <v>7.5</v>
      </c>
      <c r="BJ57">
        <v>1.061488</v>
      </c>
      <c r="BK57" t="s">
        <v>21</v>
      </c>
      <c r="BL57">
        <v>7.5</v>
      </c>
      <c r="BM57">
        <v>1.1003769999999999</v>
      </c>
      <c r="BT57" t="s">
        <v>21</v>
      </c>
      <c r="BU57">
        <v>0.96723320000000002</v>
      </c>
      <c r="BV57">
        <v>2.3323279999999998E-2</v>
      </c>
      <c r="BW57" t="s">
        <v>21</v>
      </c>
      <c r="BX57">
        <v>1.0114460000000001</v>
      </c>
      <c r="BY57">
        <v>1.7183759999999999E-2</v>
      </c>
      <c r="BZ57" t="s">
        <v>21</v>
      </c>
      <c r="CA57">
        <v>1.0337350000000001</v>
      </c>
      <c r="CB57">
        <v>1.7693009999999999E-2</v>
      </c>
      <c r="CC57" t="s">
        <v>21</v>
      </c>
      <c r="CD57">
        <v>1.061488</v>
      </c>
      <c r="CE57">
        <v>1.938258E-2</v>
      </c>
      <c r="CF57" t="s">
        <v>21</v>
      </c>
      <c r="CG57">
        <v>1.1003769999999999</v>
      </c>
      <c r="CH57">
        <v>2.1579629999999999E-2</v>
      </c>
    </row>
    <row r="58" spans="1:86" x14ac:dyDescent="0.2">
      <c r="AY58" t="s">
        <v>21</v>
      </c>
      <c r="AZ58">
        <v>8</v>
      </c>
      <c r="BA58">
        <v>1.0088919999999999</v>
      </c>
      <c r="BB58" t="s">
        <v>21</v>
      </c>
      <c r="BC58">
        <v>8</v>
      </c>
      <c r="BD58">
        <v>1.0415380000000001</v>
      </c>
      <c r="BE58" t="s">
        <v>21</v>
      </c>
      <c r="BF58">
        <v>8</v>
      </c>
      <c r="BG58">
        <v>1.0693049999999999</v>
      </c>
      <c r="BH58" t="s">
        <v>21</v>
      </c>
      <c r="BI58">
        <v>8</v>
      </c>
      <c r="BJ58">
        <v>1.0874440000000001</v>
      </c>
      <c r="BK58" t="s">
        <v>21</v>
      </c>
      <c r="BL58">
        <v>8</v>
      </c>
      <c r="BM58">
        <v>1.1236889999999999</v>
      </c>
      <c r="BT58" t="s">
        <v>21</v>
      </c>
      <c r="BU58">
        <v>1.0088919999999999</v>
      </c>
      <c r="BV58">
        <v>2.6598429999999999E-2</v>
      </c>
      <c r="BW58" t="s">
        <v>21</v>
      </c>
      <c r="BX58">
        <v>1.0415380000000001</v>
      </c>
      <c r="BY58">
        <v>1.8976699999999999E-2</v>
      </c>
      <c r="BZ58" t="s">
        <v>21</v>
      </c>
      <c r="CA58">
        <v>1.0693049999999999</v>
      </c>
      <c r="CB58">
        <v>1.8359360000000002E-2</v>
      </c>
      <c r="CC58" t="s">
        <v>21</v>
      </c>
      <c r="CD58">
        <v>1.0874440000000001</v>
      </c>
      <c r="CE58">
        <v>1.9834270000000001E-2</v>
      </c>
      <c r="CF58" t="s">
        <v>21</v>
      </c>
      <c r="CG58">
        <v>1.1236889999999999</v>
      </c>
      <c r="CH58">
        <v>2.213619E-2</v>
      </c>
    </row>
    <row r="59" spans="1:86" x14ac:dyDescent="0.2">
      <c r="AY59" t="s">
        <v>21</v>
      </c>
      <c r="AZ59">
        <v>8.5</v>
      </c>
      <c r="BA59">
        <v>1.0540860000000001</v>
      </c>
      <c r="BB59" t="s">
        <v>21</v>
      </c>
      <c r="BC59">
        <v>8.5</v>
      </c>
      <c r="BD59">
        <v>1.0668930000000001</v>
      </c>
      <c r="BE59" t="s">
        <v>21</v>
      </c>
      <c r="BF59">
        <v>8.5</v>
      </c>
      <c r="BG59">
        <v>1.1018380000000001</v>
      </c>
      <c r="BH59" t="s">
        <v>21</v>
      </c>
      <c r="BI59">
        <v>8.5</v>
      </c>
      <c r="BJ59">
        <v>1.1161289999999999</v>
      </c>
      <c r="BK59" t="s">
        <v>21</v>
      </c>
      <c r="BL59">
        <v>8.5</v>
      </c>
      <c r="BM59">
        <v>1.137038</v>
      </c>
      <c r="BT59" t="s">
        <v>21</v>
      </c>
      <c r="BU59">
        <v>1.0540860000000001</v>
      </c>
      <c r="BV59">
        <v>3.0353419999999999E-2</v>
      </c>
      <c r="BW59" t="s">
        <v>21</v>
      </c>
      <c r="BX59">
        <v>1.0668930000000001</v>
      </c>
      <c r="BY59">
        <v>2.1257680000000001E-2</v>
      </c>
      <c r="BZ59" t="s">
        <v>21</v>
      </c>
      <c r="CA59">
        <v>1.1018380000000001</v>
      </c>
      <c r="CB59">
        <v>1.9232639999999999E-2</v>
      </c>
      <c r="CC59" t="s">
        <v>21</v>
      </c>
      <c r="CD59">
        <v>1.1161289999999999</v>
      </c>
      <c r="CE59">
        <v>2.048001E-2</v>
      </c>
      <c r="CF59" t="s">
        <v>21</v>
      </c>
      <c r="CG59">
        <v>1.137038</v>
      </c>
      <c r="CH59">
        <v>2.25647E-2</v>
      </c>
    </row>
    <row r="60" spans="1:86" x14ac:dyDescent="0.2">
      <c r="A60" t="s">
        <v>17</v>
      </c>
      <c r="B60" t="s">
        <v>18</v>
      </c>
      <c r="C60" t="s">
        <v>19</v>
      </c>
      <c r="E60" t="s">
        <v>17</v>
      </c>
      <c r="F60" t="s">
        <v>18</v>
      </c>
      <c r="G60" t="s">
        <v>18</v>
      </c>
      <c r="H60" t="s">
        <v>18</v>
      </c>
      <c r="AY60" t="s">
        <v>21</v>
      </c>
      <c r="AZ60">
        <v>9</v>
      </c>
      <c r="BA60">
        <v>1.095086</v>
      </c>
      <c r="BB60" t="s">
        <v>21</v>
      </c>
      <c r="BC60">
        <v>9</v>
      </c>
      <c r="BD60">
        <v>1.0942350000000001</v>
      </c>
      <c r="BE60" t="s">
        <v>21</v>
      </c>
      <c r="BF60">
        <v>9</v>
      </c>
      <c r="BG60">
        <v>1.12988</v>
      </c>
      <c r="BH60" t="s">
        <v>21</v>
      </c>
      <c r="BI60">
        <v>9</v>
      </c>
      <c r="BJ60">
        <v>1.144657</v>
      </c>
      <c r="BK60" t="s">
        <v>21</v>
      </c>
      <c r="BL60">
        <v>9</v>
      </c>
      <c r="BM60">
        <v>1.157157</v>
      </c>
      <c r="BT60" t="s">
        <v>21</v>
      </c>
      <c r="BU60">
        <v>1.095086</v>
      </c>
      <c r="BV60">
        <v>3.4709740000000003E-2</v>
      </c>
      <c r="BW60" t="s">
        <v>21</v>
      </c>
      <c r="BX60">
        <v>1.0942350000000001</v>
      </c>
      <c r="BY60">
        <v>2.3422680000000001E-2</v>
      </c>
      <c r="BZ60" t="s">
        <v>21</v>
      </c>
      <c r="CA60">
        <v>1.12988</v>
      </c>
      <c r="CB60">
        <v>2.0406090000000002E-2</v>
      </c>
      <c r="CC60" t="s">
        <v>21</v>
      </c>
      <c r="CD60">
        <v>1.144657</v>
      </c>
      <c r="CE60">
        <v>2.1229930000000001E-2</v>
      </c>
      <c r="CF60" t="s">
        <v>21</v>
      </c>
      <c r="CG60">
        <v>1.157157</v>
      </c>
      <c r="CH60">
        <v>2.3236400000000001E-2</v>
      </c>
    </row>
    <row r="61" spans="1:86" x14ac:dyDescent="0.2">
      <c r="A61">
        <v>-4</v>
      </c>
      <c r="B61">
        <v>-0.3392</v>
      </c>
      <c r="C61">
        <v>1.685E-2</v>
      </c>
      <c r="E61">
        <v>-4</v>
      </c>
      <c r="F61">
        <f t="shared" ref="F61:F89" si="25">2*PI()*(E61*PI()/180 + 0.036254687)</f>
        <v>-0.2108541678180656</v>
      </c>
      <c r="G61">
        <f t="shared" ref="G61:G89" si="26">2*PI()*(E61*PI()/180 + 0.018127344)</f>
        <v>-0.32475162301387028</v>
      </c>
      <c r="H61">
        <f t="shared" ref="H61:H89" si="27">2*PI()*(E61*PI()/180 + 0.054382031)</f>
        <v>-9.6956706339075591E-2</v>
      </c>
      <c r="AY61" t="s">
        <v>21</v>
      </c>
      <c r="AZ61">
        <v>9.5</v>
      </c>
      <c r="BA61">
        <v>1.123176</v>
      </c>
      <c r="BB61" t="s">
        <v>21</v>
      </c>
      <c r="BC61">
        <v>9.5</v>
      </c>
      <c r="BD61">
        <v>1.119232</v>
      </c>
      <c r="BE61" t="s">
        <v>21</v>
      </c>
      <c r="BF61">
        <v>9.5</v>
      </c>
      <c r="BG61">
        <v>1.154096</v>
      </c>
      <c r="BH61" t="s">
        <v>21</v>
      </c>
      <c r="BI61">
        <v>9.5</v>
      </c>
      <c r="BJ61">
        <v>1.1712180000000001</v>
      </c>
      <c r="BK61" t="s">
        <v>21</v>
      </c>
      <c r="BL61">
        <v>9.5</v>
      </c>
      <c r="BM61">
        <v>1.1692849999999999</v>
      </c>
      <c r="BT61" t="s">
        <v>21</v>
      </c>
      <c r="BU61">
        <v>1.123176</v>
      </c>
      <c r="BV61">
        <v>4.005852E-2</v>
      </c>
      <c r="BW61" t="s">
        <v>21</v>
      </c>
      <c r="BX61">
        <v>1.119232</v>
      </c>
      <c r="BY61">
        <v>2.5695570000000001E-2</v>
      </c>
      <c r="BZ61" t="s">
        <v>21</v>
      </c>
      <c r="CA61">
        <v>1.154096</v>
      </c>
      <c r="CB61">
        <v>2.1689E-2</v>
      </c>
      <c r="CC61" t="s">
        <v>21</v>
      </c>
      <c r="CD61">
        <v>1.1712180000000001</v>
      </c>
      <c r="CE61">
        <v>2.2102569999999998E-2</v>
      </c>
      <c r="CF61" t="s">
        <v>21</v>
      </c>
      <c r="CG61">
        <v>1.1692849999999999</v>
      </c>
      <c r="CH61">
        <v>2.377582E-2</v>
      </c>
    </row>
    <row r="62" spans="1:86" x14ac:dyDescent="0.2">
      <c r="A62">
        <v>-3.5</v>
      </c>
      <c r="B62">
        <v>-0.25969999999999999</v>
      </c>
      <c r="C62">
        <v>1.5900000000000001E-2</v>
      </c>
      <c r="E62">
        <v>-3.5</v>
      </c>
      <c r="F62">
        <f t="shared" si="25"/>
        <v>-0.15602303225645806</v>
      </c>
      <c r="G62">
        <f t="shared" si="26"/>
        <v>-0.26992048745226277</v>
      </c>
      <c r="H62">
        <f t="shared" si="27"/>
        <v>-4.2125570777468063E-2</v>
      </c>
      <c r="AY62" t="s">
        <v>21</v>
      </c>
      <c r="AZ62">
        <v>10</v>
      </c>
      <c r="BA62">
        <v>1.1403289999999999</v>
      </c>
      <c r="BB62" t="s">
        <v>21</v>
      </c>
      <c r="BC62">
        <v>10</v>
      </c>
      <c r="BD62">
        <v>1.1439170000000001</v>
      </c>
      <c r="BE62" t="s">
        <v>21</v>
      </c>
      <c r="BF62">
        <v>10</v>
      </c>
      <c r="BG62">
        <v>1.1690020000000001</v>
      </c>
      <c r="BH62" t="s">
        <v>21</v>
      </c>
      <c r="BI62">
        <v>10</v>
      </c>
      <c r="BJ62">
        <v>1.1923429999999999</v>
      </c>
      <c r="BK62" t="s">
        <v>21</v>
      </c>
      <c r="BL62">
        <v>10</v>
      </c>
      <c r="BM62">
        <v>1.1841189999999999</v>
      </c>
      <c r="BT62" t="s">
        <v>21</v>
      </c>
      <c r="BU62">
        <v>1.1403289999999999</v>
      </c>
      <c r="BV62">
        <v>4.5532139999999999E-2</v>
      </c>
      <c r="BW62" t="s">
        <v>21</v>
      </c>
      <c r="BX62">
        <v>1.1439170000000001</v>
      </c>
      <c r="BY62">
        <v>2.8000270000000001E-2</v>
      </c>
      <c r="BZ62" t="s">
        <v>21</v>
      </c>
      <c r="CA62">
        <v>1.1690020000000001</v>
      </c>
      <c r="CB62">
        <v>2.3377869999999999E-2</v>
      </c>
      <c r="CC62" t="s">
        <v>21</v>
      </c>
      <c r="CD62">
        <v>1.1923429999999999</v>
      </c>
      <c r="CE62">
        <v>2.3115210000000001E-2</v>
      </c>
      <c r="CF62" t="s">
        <v>21</v>
      </c>
      <c r="CG62">
        <v>1.1841189999999999</v>
      </c>
      <c r="CH62">
        <v>2.4662659999999999E-2</v>
      </c>
    </row>
    <row r="63" spans="1:86" x14ac:dyDescent="0.2">
      <c r="A63">
        <v>-3</v>
      </c>
      <c r="B63">
        <v>-0.18210000000000001</v>
      </c>
      <c r="C63">
        <v>1.502E-2</v>
      </c>
      <c r="E63">
        <v>-3</v>
      </c>
      <c r="F63">
        <f t="shared" si="25"/>
        <v>-0.10119189669485049</v>
      </c>
      <c r="G63">
        <f t="shared" si="26"/>
        <v>-0.21508935189065523</v>
      </c>
      <c r="H63">
        <f t="shared" si="27"/>
        <v>1.2705564784139518E-2</v>
      </c>
      <c r="AY63" t="s">
        <v>21</v>
      </c>
      <c r="AZ63">
        <v>10.5</v>
      </c>
      <c r="BA63">
        <v>1.137432</v>
      </c>
      <c r="BB63" t="s">
        <v>21</v>
      </c>
      <c r="BC63">
        <v>10.5</v>
      </c>
      <c r="BD63">
        <v>1.1718789999999999</v>
      </c>
      <c r="BE63" t="s">
        <v>21</v>
      </c>
      <c r="BF63">
        <v>10.5</v>
      </c>
      <c r="BG63">
        <v>1.1855599999999999</v>
      </c>
      <c r="BH63" t="s">
        <v>21</v>
      </c>
      <c r="BI63">
        <v>10.5</v>
      </c>
      <c r="BJ63">
        <v>1.207417</v>
      </c>
      <c r="BK63" t="s">
        <v>21</v>
      </c>
      <c r="BL63">
        <v>10.5</v>
      </c>
      <c r="BM63">
        <v>1.2065049999999999</v>
      </c>
      <c r="BT63" t="s">
        <v>21</v>
      </c>
      <c r="BU63">
        <v>1.137432</v>
      </c>
      <c r="BV63">
        <v>5.2886389999999998E-2</v>
      </c>
      <c r="BW63" t="s">
        <v>21</v>
      </c>
      <c r="BX63">
        <v>1.1718789999999999</v>
      </c>
      <c r="BY63">
        <v>3.0975800000000001E-2</v>
      </c>
      <c r="BZ63" t="s">
        <v>21</v>
      </c>
      <c r="CA63">
        <v>1.1855599999999999</v>
      </c>
      <c r="CB63">
        <v>2.5369019999999999E-2</v>
      </c>
      <c r="CC63" t="s">
        <v>21</v>
      </c>
      <c r="CD63">
        <v>1.207417</v>
      </c>
      <c r="CE63">
        <v>2.425981E-2</v>
      </c>
      <c r="CF63" t="s">
        <v>21</v>
      </c>
      <c r="CG63">
        <v>1.2065049999999999</v>
      </c>
      <c r="CH63">
        <v>2.5499500000000001E-2</v>
      </c>
    </row>
    <row r="64" spans="1:86" x14ac:dyDescent="0.2">
      <c r="A64">
        <v>-2.5</v>
      </c>
      <c r="B64">
        <v>-0.1</v>
      </c>
      <c r="C64">
        <v>1.397E-2</v>
      </c>
      <c r="E64">
        <v>-2.5</v>
      </c>
      <c r="F64">
        <f t="shared" si="25"/>
        <v>-4.6360761133242959E-2</v>
      </c>
      <c r="G64">
        <f t="shared" si="26"/>
        <v>-0.16025821632904769</v>
      </c>
      <c r="H64">
        <f t="shared" si="27"/>
        <v>6.7536700345747047E-2</v>
      </c>
      <c r="AY64" t="s">
        <v>21</v>
      </c>
      <c r="AZ64">
        <v>11</v>
      </c>
      <c r="BA64">
        <v>1.1106229999999999</v>
      </c>
      <c r="BB64" t="s">
        <v>21</v>
      </c>
      <c r="BC64">
        <v>11</v>
      </c>
      <c r="BD64">
        <v>1.200205</v>
      </c>
      <c r="BE64" t="s">
        <v>21</v>
      </c>
      <c r="BF64">
        <v>11</v>
      </c>
      <c r="BG64">
        <v>1.2012849999999999</v>
      </c>
      <c r="BH64" t="s">
        <v>21</v>
      </c>
      <c r="BI64">
        <v>11</v>
      </c>
      <c r="BJ64">
        <v>1.2250620000000001</v>
      </c>
      <c r="BK64" t="s">
        <v>21</v>
      </c>
      <c r="BL64">
        <v>11</v>
      </c>
      <c r="BM64">
        <v>1.219562</v>
      </c>
      <c r="BT64" t="s">
        <v>21</v>
      </c>
      <c r="BU64">
        <v>1.1106229999999999</v>
      </c>
      <c r="BV64">
        <v>6.052975E-2</v>
      </c>
      <c r="BW64" t="s">
        <v>21</v>
      </c>
      <c r="BX64">
        <v>1.200205</v>
      </c>
      <c r="BY64">
        <v>3.3560159999999999E-2</v>
      </c>
      <c r="BZ64" t="s">
        <v>21</v>
      </c>
      <c r="CA64">
        <v>1.2012849999999999</v>
      </c>
      <c r="CB64">
        <v>2.7662869999999999E-2</v>
      </c>
      <c r="CC64" t="s">
        <v>21</v>
      </c>
      <c r="CD64">
        <v>1.2250620000000001</v>
      </c>
      <c r="CE64">
        <v>2.5768099999999999E-2</v>
      </c>
      <c r="CF64" t="s">
        <v>21</v>
      </c>
      <c r="CG64">
        <v>1.219562</v>
      </c>
      <c r="CH64">
        <v>2.6835540000000001E-2</v>
      </c>
    </row>
    <row r="65" spans="1:86" x14ac:dyDescent="0.2">
      <c r="A65">
        <v>-2</v>
      </c>
      <c r="B65">
        <v>-3.4099999999999998E-2</v>
      </c>
      <c r="C65">
        <v>1.303E-2</v>
      </c>
      <c r="E65">
        <v>-2</v>
      </c>
      <c r="F65">
        <f t="shared" si="25"/>
        <v>8.4703744283645774E-3</v>
      </c>
      <c r="G65">
        <f t="shared" si="26"/>
        <v>-0.10542708076744015</v>
      </c>
      <c r="H65">
        <f t="shared" si="27"/>
        <v>0.12236783590735459</v>
      </c>
      <c r="AY65" t="s">
        <v>21</v>
      </c>
      <c r="AZ65">
        <v>11.5</v>
      </c>
      <c r="BA65">
        <v>1.0700750000000001</v>
      </c>
      <c r="BB65" t="s">
        <v>21</v>
      </c>
      <c r="BC65">
        <v>11.5</v>
      </c>
      <c r="BD65">
        <v>1.2288619999999999</v>
      </c>
      <c r="BE65" t="s">
        <v>21</v>
      </c>
      <c r="BF65">
        <v>11.5</v>
      </c>
      <c r="BG65">
        <v>1.2153369999999999</v>
      </c>
      <c r="BH65" t="s">
        <v>21</v>
      </c>
      <c r="BI65">
        <v>11.5</v>
      </c>
      <c r="BJ65">
        <v>1.2411030000000001</v>
      </c>
      <c r="BK65" t="s">
        <v>21</v>
      </c>
      <c r="BL65">
        <v>11.5</v>
      </c>
      <c r="BM65">
        <v>1.247161</v>
      </c>
      <c r="BT65" t="s">
        <v>21</v>
      </c>
      <c r="BU65">
        <v>1.0700750000000001</v>
      </c>
      <c r="BV65">
        <v>6.8894730000000001E-2</v>
      </c>
      <c r="BW65" t="s">
        <v>21</v>
      </c>
      <c r="BX65">
        <v>1.2288619999999999</v>
      </c>
      <c r="BY65">
        <v>3.7213219999999998E-2</v>
      </c>
      <c r="BZ65" t="s">
        <v>21</v>
      </c>
      <c r="CA65">
        <v>1.2153369999999999</v>
      </c>
      <c r="CB65">
        <v>3.0294140000000001E-2</v>
      </c>
      <c r="CC65" t="s">
        <v>21</v>
      </c>
      <c r="CD65">
        <v>1.2411030000000001</v>
      </c>
      <c r="CE65">
        <v>2.759439E-2</v>
      </c>
      <c r="CF65" t="s">
        <v>21</v>
      </c>
      <c r="CG65">
        <v>1.247161</v>
      </c>
      <c r="CH65">
        <v>2.8096579999999999E-2</v>
      </c>
    </row>
    <row r="66" spans="1:86" x14ac:dyDescent="0.2">
      <c r="A66">
        <v>-1.5</v>
      </c>
      <c r="B66">
        <v>2.9600000000000001E-2</v>
      </c>
      <c r="C66">
        <v>1.248E-2</v>
      </c>
      <c r="E66">
        <v>-1.5</v>
      </c>
      <c r="F66">
        <f t="shared" si="25"/>
        <v>6.3301509989972138E-2</v>
      </c>
      <c r="G66">
        <f t="shared" si="26"/>
        <v>-5.059594520583259E-2</v>
      </c>
      <c r="H66">
        <f t="shared" si="27"/>
        <v>0.17719897146896213</v>
      </c>
      <c r="AY66" t="s">
        <v>21</v>
      </c>
      <c r="AZ66">
        <v>12</v>
      </c>
      <c r="BA66">
        <v>1.0253699999999999</v>
      </c>
      <c r="BB66" t="s">
        <v>21</v>
      </c>
      <c r="BC66">
        <v>12</v>
      </c>
      <c r="BD66">
        <v>1.2457640000000001</v>
      </c>
      <c r="BE66" t="s">
        <v>21</v>
      </c>
      <c r="BF66">
        <v>12</v>
      </c>
      <c r="BG66">
        <v>1.228553</v>
      </c>
      <c r="BH66" t="s">
        <v>21</v>
      </c>
      <c r="BI66">
        <v>12</v>
      </c>
      <c r="BJ66">
        <v>1.2556069999999999</v>
      </c>
      <c r="BK66" t="s">
        <v>21</v>
      </c>
      <c r="BL66">
        <v>12</v>
      </c>
      <c r="BM66">
        <v>1.2539640000000001</v>
      </c>
      <c r="BT66" t="s">
        <v>21</v>
      </c>
      <c r="BU66">
        <v>1.0253699999999999</v>
      </c>
      <c r="BV66">
        <v>7.9756240000000006E-2</v>
      </c>
      <c r="BW66" t="s">
        <v>21</v>
      </c>
      <c r="BX66">
        <v>1.2457640000000001</v>
      </c>
      <c r="BY66">
        <v>4.0031919999999999E-2</v>
      </c>
      <c r="BZ66" t="s">
        <v>21</v>
      </c>
      <c r="CA66">
        <v>1.228553</v>
      </c>
      <c r="CB66">
        <v>3.3264679999999998E-2</v>
      </c>
      <c r="CC66" t="s">
        <v>21</v>
      </c>
      <c r="CD66">
        <v>1.2556069999999999</v>
      </c>
      <c r="CE66">
        <v>2.9761099999999999E-2</v>
      </c>
      <c r="CF66" t="s">
        <v>21</v>
      </c>
      <c r="CG66">
        <v>1.2539640000000001</v>
      </c>
      <c r="CH66">
        <v>2.988934E-2</v>
      </c>
    </row>
    <row r="67" spans="1:86" x14ac:dyDescent="0.2">
      <c r="A67">
        <v>-1</v>
      </c>
      <c r="B67">
        <v>0.1152</v>
      </c>
      <c r="C67">
        <v>1.223E-2</v>
      </c>
      <c r="E67">
        <v>-1</v>
      </c>
      <c r="F67">
        <f t="shared" si="25"/>
        <v>0.11813264555157967</v>
      </c>
      <c r="G67">
        <f t="shared" si="26"/>
        <v>4.2351903557749405E-3</v>
      </c>
      <c r="H67">
        <f t="shared" si="27"/>
        <v>0.2320301070305697</v>
      </c>
      <c r="AY67" t="s">
        <v>21</v>
      </c>
      <c r="AZ67">
        <v>12.5</v>
      </c>
      <c r="BA67">
        <v>0.98079320000000003</v>
      </c>
      <c r="BB67" t="s">
        <v>21</v>
      </c>
      <c r="BC67">
        <v>12.5</v>
      </c>
      <c r="BD67">
        <v>1.2665930000000001</v>
      </c>
      <c r="BE67" t="s">
        <v>21</v>
      </c>
      <c r="BF67">
        <v>12.5</v>
      </c>
      <c r="BG67">
        <v>1.243571</v>
      </c>
      <c r="BH67" t="s">
        <v>21</v>
      </c>
      <c r="BI67">
        <v>12.5</v>
      </c>
      <c r="BJ67">
        <v>1.2698320000000001</v>
      </c>
      <c r="BK67" t="s">
        <v>21</v>
      </c>
      <c r="BL67">
        <v>12.5</v>
      </c>
      <c r="BM67">
        <v>1.27451</v>
      </c>
      <c r="BT67" t="s">
        <v>21</v>
      </c>
      <c r="BU67">
        <v>0.98079320000000003</v>
      </c>
      <c r="BV67">
        <v>9.4114749999999997E-2</v>
      </c>
      <c r="BW67" t="s">
        <v>21</v>
      </c>
      <c r="BX67">
        <v>1.2665930000000001</v>
      </c>
      <c r="BY67">
        <v>4.3722740000000003E-2</v>
      </c>
      <c r="BZ67" t="s">
        <v>21</v>
      </c>
      <c r="CA67">
        <v>1.243571</v>
      </c>
      <c r="CB67">
        <v>3.6174419999999999E-2</v>
      </c>
      <c r="CC67" t="s">
        <v>21</v>
      </c>
      <c r="CD67">
        <v>1.2698320000000001</v>
      </c>
      <c r="CE67">
        <v>3.224515E-2</v>
      </c>
      <c r="CF67" t="s">
        <v>21</v>
      </c>
      <c r="CG67">
        <v>1.27451</v>
      </c>
      <c r="CH67">
        <v>3.1764390000000003E-2</v>
      </c>
    </row>
    <row r="68" spans="1:86" x14ac:dyDescent="0.2">
      <c r="A68">
        <v>-0.5</v>
      </c>
      <c r="B68">
        <v>0.2208</v>
      </c>
      <c r="C68">
        <v>1.206E-2</v>
      </c>
      <c r="E68">
        <v>-0.5</v>
      </c>
      <c r="F68">
        <f t="shared" si="25"/>
        <v>0.17296378111318722</v>
      </c>
      <c r="G68">
        <f t="shared" si="26"/>
        <v>5.9066325917382485E-2</v>
      </c>
      <c r="H68">
        <f t="shared" si="27"/>
        <v>0.28686124259217721</v>
      </c>
      <c r="AY68" t="s">
        <v>21</v>
      </c>
      <c r="BB68" t="s">
        <v>21</v>
      </c>
      <c r="BC68">
        <v>13</v>
      </c>
      <c r="BD68">
        <v>1.2746200000000001</v>
      </c>
      <c r="BE68" t="s">
        <v>21</v>
      </c>
      <c r="BF68">
        <v>13</v>
      </c>
      <c r="BG68">
        <v>1.2590440000000001</v>
      </c>
      <c r="BH68" t="s">
        <v>21</v>
      </c>
      <c r="BI68">
        <v>13</v>
      </c>
      <c r="BJ68">
        <v>1.2783819999999999</v>
      </c>
      <c r="BK68" t="s">
        <v>21</v>
      </c>
      <c r="BL68">
        <v>13</v>
      </c>
      <c r="BM68">
        <v>1.285083</v>
      </c>
      <c r="BT68" t="s">
        <v>21</v>
      </c>
      <c r="BW68" t="s">
        <v>21</v>
      </c>
      <c r="BX68">
        <v>1.2746200000000001</v>
      </c>
      <c r="BY68">
        <v>4.9998099999999997E-2</v>
      </c>
      <c r="BZ68" t="s">
        <v>21</v>
      </c>
      <c r="CA68">
        <v>1.2590440000000001</v>
      </c>
      <c r="CB68">
        <v>3.95625E-2</v>
      </c>
      <c r="CC68" t="s">
        <v>21</v>
      </c>
      <c r="CD68">
        <v>1.2783819999999999</v>
      </c>
      <c r="CE68">
        <v>3.5113039999999998E-2</v>
      </c>
      <c r="CF68" t="s">
        <v>21</v>
      </c>
      <c r="CG68">
        <v>1.285083</v>
      </c>
      <c r="CH68">
        <v>3.3985370000000001E-2</v>
      </c>
    </row>
    <row r="69" spans="1:86" x14ac:dyDescent="0.2">
      <c r="A69">
        <v>0</v>
      </c>
      <c r="B69">
        <v>0.33129999999999998</v>
      </c>
      <c r="C69">
        <v>1.162E-2</v>
      </c>
      <c r="E69">
        <v>0</v>
      </c>
      <c r="F69">
        <f t="shared" si="25"/>
        <v>0.22779491667479476</v>
      </c>
      <c r="G69">
        <f t="shared" si="26"/>
        <v>0.11389746147899003</v>
      </c>
      <c r="H69">
        <f t="shared" si="27"/>
        <v>0.34169237815378478</v>
      </c>
      <c r="AY69" t="s">
        <v>21</v>
      </c>
      <c r="BB69" t="s">
        <v>21</v>
      </c>
      <c r="BC69">
        <v>13.5</v>
      </c>
      <c r="BD69">
        <v>1.2639039999999999</v>
      </c>
      <c r="BE69" t="s">
        <v>21</v>
      </c>
      <c r="BF69">
        <v>13.5</v>
      </c>
      <c r="BG69">
        <v>1.2713840000000001</v>
      </c>
      <c r="BH69" t="s">
        <v>21</v>
      </c>
      <c r="BI69">
        <v>13.5</v>
      </c>
      <c r="BJ69">
        <v>1.287415</v>
      </c>
      <c r="BK69" t="s">
        <v>21</v>
      </c>
      <c r="BL69">
        <v>13.5</v>
      </c>
      <c r="BM69">
        <v>1.2955300000000001</v>
      </c>
      <c r="BT69" t="s">
        <v>21</v>
      </c>
      <c r="BW69" t="s">
        <v>21</v>
      </c>
      <c r="BX69">
        <v>1.2639039999999999</v>
      </c>
      <c r="BY69">
        <v>5.5366909999999998E-2</v>
      </c>
      <c r="BZ69" t="s">
        <v>21</v>
      </c>
      <c r="CA69">
        <v>1.2713840000000001</v>
      </c>
      <c r="CB69">
        <v>4.3025389999999997E-2</v>
      </c>
      <c r="CC69" t="s">
        <v>21</v>
      </c>
      <c r="CD69">
        <v>1.287415</v>
      </c>
      <c r="CE69">
        <v>3.8370330000000001E-2</v>
      </c>
      <c r="CF69" t="s">
        <v>21</v>
      </c>
      <c r="CG69">
        <v>1.2955300000000001</v>
      </c>
      <c r="CH69">
        <v>3.6684410000000001E-2</v>
      </c>
    </row>
    <row r="70" spans="1:86" x14ac:dyDescent="0.2">
      <c r="A70">
        <v>0.5</v>
      </c>
      <c r="B70">
        <v>0.37790000000000001</v>
      </c>
      <c r="C70">
        <v>1.129E-2</v>
      </c>
      <c r="E70">
        <v>0.5</v>
      </c>
      <c r="F70">
        <f t="shared" si="25"/>
        <v>0.2826260522364023</v>
      </c>
      <c r="G70">
        <f t="shared" si="26"/>
        <v>0.16872859704059759</v>
      </c>
      <c r="H70">
        <f t="shared" si="27"/>
        <v>0.3965235137153923</v>
      </c>
      <c r="AY70" t="s">
        <v>21</v>
      </c>
      <c r="BB70" t="s">
        <v>21</v>
      </c>
      <c r="BC70">
        <v>14</v>
      </c>
      <c r="BD70">
        <v>1.241805</v>
      </c>
      <c r="BE70" t="s">
        <v>21</v>
      </c>
      <c r="BF70">
        <v>14</v>
      </c>
      <c r="BG70">
        <v>1.2851900000000001</v>
      </c>
      <c r="BH70" t="s">
        <v>21</v>
      </c>
      <c r="BI70">
        <v>14</v>
      </c>
      <c r="BJ70">
        <v>1.297228</v>
      </c>
      <c r="BK70" t="s">
        <v>21</v>
      </c>
      <c r="BL70">
        <v>14</v>
      </c>
      <c r="BM70">
        <v>1.3103849999999999</v>
      </c>
      <c r="BT70" t="s">
        <v>21</v>
      </c>
      <c r="BW70" t="s">
        <v>21</v>
      </c>
      <c r="BX70">
        <v>1.241805</v>
      </c>
      <c r="BY70">
        <v>6.2483950000000003E-2</v>
      </c>
      <c r="BZ70" t="s">
        <v>21</v>
      </c>
      <c r="CA70">
        <v>1.2851900000000001</v>
      </c>
      <c r="CB70">
        <v>4.6884750000000003E-2</v>
      </c>
      <c r="CC70" t="s">
        <v>21</v>
      </c>
      <c r="CD70">
        <v>1.297228</v>
      </c>
      <c r="CE70">
        <v>4.1815789999999999E-2</v>
      </c>
      <c r="CF70" t="s">
        <v>21</v>
      </c>
      <c r="CG70">
        <v>1.3103849999999999</v>
      </c>
      <c r="CH70">
        <v>3.9221350000000002E-2</v>
      </c>
    </row>
    <row r="71" spans="1:86" x14ac:dyDescent="0.2">
      <c r="A71">
        <v>1</v>
      </c>
      <c r="B71">
        <v>0.42259999999999998</v>
      </c>
      <c r="C71">
        <v>1.1220000000000001E-2</v>
      </c>
      <c r="E71">
        <v>1</v>
      </c>
      <c r="F71">
        <f t="shared" si="25"/>
        <v>0.33745718779800987</v>
      </c>
      <c r="G71">
        <f t="shared" si="26"/>
        <v>0.22355973260220513</v>
      </c>
      <c r="H71">
        <f t="shared" si="27"/>
        <v>0.45135464927699981</v>
      </c>
      <c r="AY71" t="s">
        <v>21</v>
      </c>
      <c r="BB71" t="s">
        <v>21</v>
      </c>
      <c r="BC71">
        <v>14.5</v>
      </c>
      <c r="BD71">
        <v>1.207055</v>
      </c>
      <c r="BE71" t="s">
        <v>21</v>
      </c>
      <c r="BF71">
        <v>14.5</v>
      </c>
      <c r="BG71">
        <v>1.291336</v>
      </c>
      <c r="BH71" t="s">
        <v>21</v>
      </c>
      <c r="BI71">
        <v>14.5</v>
      </c>
      <c r="BJ71">
        <v>1.3013330000000001</v>
      </c>
      <c r="BK71" t="s">
        <v>21</v>
      </c>
      <c r="BL71">
        <v>14.5</v>
      </c>
      <c r="BM71">
        <v>1.312284</v>
      </c>
      <c r="BT71" t="s">
        <v>21</v>
      </c>
      <c r="BW71" t="s">
        <v>21</v>
      </c>
      <c r="BX71">
        <v>1.207055</v>
      </c>
      <c r="BY71">
        <v>7.1812799999999996E-2</v>
      </c>
      <c r="BZ71" t="s">
        <v>21</v>
      </c>
      <c r="CA71">
        <v>1.291336</v>
      </c>
      <c r="CB71">
        <v>5.1100239999999998E-2</v>
      </c>
      <c r="CC71" t="s">
        <v>21</v>
      </c>
      <c r="CD71">
        <v>1.3013330000000001</v>
      </c>
      <c r="CE71">
        <v>4.5815170000000002E-2</v>
      </c>
      <c r="CF71" t="s">
        <v>21</v>
      </c>
      <c r="CG71">
        <v>1.312284</v>
      </c>
      <c r="CH71">
        <v>4.2923080000000002E-2</v>
      </c>
    </row>
    <row r="72" spans="1:86" x14ac:dyDescent="0.2">
      <c r="A72">
        <v>1.5</v>
      </c>
      <c r="B72">
        <v>0.46879999999999999</v>
      </c>
      <c r="C72">
        <v>1.1259999999999999E-2</v>
      </c>
      <c r="E72">
        <v>1.5</v>
      </c>
      <c r="F72">
        <f t="shared" si="25"/>
        <v>0.39228832335961739</v>
      </c>
      <c r="G72">
        <f t="shared" si="26"/>
        <v>0.27839086816381264</v>
      </c>
      <c r="H72">
        <f t="shared" si="27"/>
        <v>0.50618578483860732</v>
      </c>
      <c r="AY72" t="s">
        <v>21</v>
      </c>
      <c r="BB72" t="s">
        <v>21</v>
      </c>
      <c r="BC72">
        <v>15</v>
      </c>
      <c r="BD72">
        <v>1.158072</v>
      </c>
      <c r="BE72" t="s">
        <v>21</v>
      </c>
      <c r="BF72">
        <v>15</v>
      </c>
      <c r="BG72">
        <v>1.3078380000000001</v>
      </c>
      <c r="BH72" t="s">
        <v>21</v>
      </c>
      <c r="BI72">
        <v>15</v>
      </c>
      <c r="BJ72">
        <v>1.3113189999999999</v>
      </c>
      <c r="BK72" t="s">
        <v>21</v>
      </c>
      <c r="BL72">
        <v>15</v>
      </c>
      <c r="BM72">
        <v>1.328173</v>
      </c>
      <c r="BT72" t="s">
        <v>21</v>
      </c>
      <c r="BW72" t="s">
        <v>21</v>
      </c>
      <c r="BX72">
        <v>1.158072</v>
      </c>
      <c r="BY72">
        <v>8.4251950000000006E-2</v>
      </c>
      <c r="BZ72" t="s">
        <v>21</v>
      </c>
      <c r="CA72">
        <v>1.3078380000000001</v>
      </c>
      <c r="CB72">
        <v>5.5092839999999997E-2</v>
      </c>
      <c r="CC72" t="s">
        <v>21</v>
      </c>
      <c r="CD72">
        <v>1.3113189999999999</v>
      </c>
      <c r="CE72">
        <v>4.9690520000000002E-2</v>
      </c>
      <c r="CF72" t="s">
        <v>21</v>
      </c>
      <c r="CG72">
        <v>1.328173</v>
      </c>
      <c r="CH72">
        <v>4.5732729999999999E-2</v>
      </c>
    </row>
    <row r="73" spans="1:86" x14ac:dyDescent="0.2">
      <c r="A73">
        <v>2</v>
      </c>
      <c r="B73">
        <v>0.51629999999999998</v>
      </c>
      <c r="C73">
        <v>1.141E-2</v>
      </c>
      <c r="E73">
        <v>2</v>
      </c>
      <c r="F73">
        <f t="shared" si="25"/>
        <v>0.44711945892122495</v>
      </c>
      <c r="G73">
        <f t="shared" si="26"/>
        <v>0.33322200372542021</v>
      </c>
      <c r="H73">
        <f t="shared" si="27"/>
        <v>0.56101692040021489</v>
      </c>
      <c r="AY73" t="s">
        <v>21</v>
      </c>
      <c r="BB73" t="s">
        <v>21</v>
      </c>
      <c r="BC73">
        <v>15.5</v>
      </c>
      <c r="BD73">
        <v>1.0918909999999999</v>
      </c>
      <c r="BE73" t="s">
        <v>21</v>
      </c>
      <c r="BF73">
        <v>15.5</v>
      </c>
      <c r="BG73">
        <v>1.306988</v>
      </c>
      <c r="BH73" t="s">
        <v>21</v>
      </c>
      <c r="BI73">
        <v>15.5</v>
      </c>
      <c r="BJ73">
        <v>1.3127500000000001</v>
      </c>
      <c r="BK73" t="s">
        <v>21</v>
      </c>
      <c r="BL73">
        <v>15.5</v>
      </c>
      <c r="BM73">
        <v>1.3199369999999999</v>
      </c>
      <c r="BT73" t="s">
        <v>21</v>
      </c>
      <c r="BW73" t="s">
        <v>21</v>
      </c>
      <c r="BX73">
        <v>1.0918909999999999</v>
      </c>
      <c r="BY73">
        <v>0.1017007</v>
      </c>
      <c r="BZ73" t="s">
        <v>21</v>
      </c>
      <c r="CA73">
        <v>1.306988</v>
      </c>
      <c r="CB73">
        <v>6.0639209999999999E-2</v>
      </c>
      <c r="CC73" t="s">
        <v>21</v>
      </c>
      <c r="CD73">
        <v>1.3127500000000001</v>
      </c>
      <c r="CE73">
        <v>5.445287E-2</v>
      </c>
      <c r="CF73" t="s">
        <v>21</v>
      </c>
      <c r="CG73">
        <v>1.3199369999999999</v>
      </c>
      <c r="CH73">
        <v>5.0778999999999998E-2</v>
      </c>
    </row>
    <row r="74" spans="1:86" x14ac:dyDescent="0.2">
      <c r="A74">
        <v>2.5</v>
      </c>
      <c r="B74">
        <v>0.56440000000000001</v>
      </c>
      <c r="C74">
        <v>1.167E-2</v>
      </c>
      <c r="E74">
        <v>2.5</v>
      </c>
      <c r="F74">
        <f t="shared" si="25"/>
        <v>0.50195059448283252</v>
      </c>
      <c r="G74">
        <f t="shared" si="26"/>
        <v>0.38805313928702773</v>
      </c>
      <c r="H74">
        <f t="shared" si="27"/>
        <v>0.61584805596182257</v>
      </c>
      <c r="AY74" t="s">
        <v>21</v>
      </c>
      <c r="BB74" t="s">
        <v>21</v>
      </c>
      <c r="BC74">
        <v>16</v>
      </c>
      <c r="BD74">
        <v>0.9957878</v>
      </c>
      <c r="BE74" t="s">
        <v>21</v>
      </c>
      <c r="BF74">
        <v>16</v>
      </c>
      <c r="BG74">
        <v>1.299679</v>
      </c>
      <c r="BH74" t="s">
        <v>21</v>
      </c>
      <c r="BI74">
        <v>16</v>
      </c>
      <c r="BJ74">
        <v>1.321985</v>
      </c>
      <c r="BK74" t="s">
        <v>21</v>
      </c>
      <c r="BL74">
        <v>16</v>
      </c>
      <c r="BM74">
        <v>1.332641</v>
      </c>
      <c r="BT74" t="s">
        <v>21</v>
      </c>
      <c r="BW74" t="s">
        <v>21</v>
      </c>
      <c r="BX74">
        <v>0.9957878</v>
      </c>
      <c r="BY74">
        <v>0.13006239999999999</v>
      </c>
      <c r="BZ74" t="s">
        <v>21</v>
      </c>
      <c r="CA74">
        <v>1.299679</v>
      </c>
      <c r="CB74">
        <v>6.6985130000000004E-2</v>
      </c>
      <c r="CC74" t="s">
        <v>21</v>
      </c>
      <c r="CD74">
        <v>1.321985</v>
      </c>
      <c r="CE74">
        <v>5.8654110000000002E-2</v>
      </c>
      <c r="CF74" t="s">
        <v>21</v>
      </c>
      <c r="CG74">
        <v>1.332641</v>
      </c>
      <c r="CH74">
        <v>5.4200400000000003E-2</v>
      </c>
    </row>
    <row r="75" spans="1:86" x14ac:dyDescent="0.2">
      <c r="A75">
        <v>3</v>
      </c>
      <c r="B75">
        <v>0.61219999999999997</v>
      </c>
      <c r="C75">
        <v>1.201E-2</v>
      </c>
      <c r="E75">
        <v>3</v>
      </c>
      <c r="F75">
        <f t="shared" si="25"/>
        <v>0.55678173004443998</v>
      </c>
      <c r="G75">
        <f t="shared" si="26"/>
        <v>0.44288427484863524</v>
      </c>
      <c r="H75">
        <f t="shared" si="27"/>
        <v>0.67067919152342992</v>
      </c>
      <c r="AY75" t="s">
        <v>21</v>
      </c>
      <c r="BB75" t="s">
        <v>21</v>
      </c>
      <c r="BC75">
        <v>16.5</v>
      </c>
      <c r="BD75">
        <v>0.8363756</v>
      </c>
      <c r="BE75" t="s">
        <v>21</v>
      </c>
      <c r="BF75">
        <v>16.5</v>
      </c>
      <c r="BG75">
        <v>1.2915129999999999</v>
      </c>
      <c r="BH75" t="s">
        <v>21</v>
      </c>
      <c r="BI75">
        <v>16.5</v>
      </c>
      <c r="BJ75">
        <v>1.3158369999999999</v>
      </c>
      <c r="BK75" t="s">
        <v>21</v>
      </c>
      <c r="BL75">
        <v>16.5</v>
      </c>
      <c r="BM75">
        <v>1.3237479999999999</v>
      </c>
      <c r="BT75" t="s">
        <v>21</v>
      </c>
      <c r="BW75" t="s">
        <v>21</v>
      </c>
      <c r="BZ75" t="s">
        <v>21</v>
      </c>
      <c r="CA75">
        <v>1.2915129999999999</v>
      </c>
      <c r="CB75">
        <v>7.3836700000000005E-2</v>
      </c>
      <c r="CC75" t="s">
        <v>21</v>
      </c>
      <c r="CD75">
        <v>1.3158369999999999</v>
      </c>
      <c r="CE75">
        <v>6.4690159999999997E-2</v>
      </c>
      <c r="CF75" t="s">
        <v>21</v>
      </c>
      <c r="CG75">
        <v>1.3237479999999999</v>
      </c>
      <c r="CH75">
        <v>6.003957E-2</v>
      </c>
    </row>
    <row r="76" spans="1:86" x14ac:dyDescent="0.2">
      <c r="A76">
        <v>3.5</v>
      </c>
      <c r="B76">
        <v>0.6593</v>
      </c>
      <c r="C76">
        <v>1.238E-2</v>
      </c>
      <c r="E76">
        <v>3.5</v>
      </c>
      <c r="F76">
        <f t="shared" si="25"/>
        <v>0.61161286560604766</v>
      </c>
      <c r="G76">
        <f t="shared" si="26"/>
        <v>0.49771541041024286</v>
      </c>
      <c r="H76">
        <f t="shared" si="27"/>
        <v>0.7255103270850376</v>
      </c>
      <c r="AY76" t="s">
        <v>21</v>
      </c>
      <c r="BB76" t="s">
        <v>21</v>
      </c>
      <c r="BC76">
        <v>17</v>
      </c>
      <c r="BD76">
        <v>0.85574550000000005</v>
      </c>
      <c r="BE76" t="s">
        <v>21</v>
      </c>
      <c r="BF76">
        <v>17</v>
      </c>
      <c r="BG76">
        <v>1.2857190000000001</v>
      </c>
      <c r="BH76" t="s">
        <v>21</v>
      </c>
      <c r="BI76">
        <v>17</v>
      </c>
      <c r="BJ76">
        <v>1.321823</v>
      </c>
      <c r="BK76" t="s">
        <v>21</v>
      </c>
      <c r="BL76">
        <v>17</v>
      </c>
      <c r="BM76">
        <v>1.324506</v>
      </c>
      <c r="BT76" t="s">
        <v>21</v>
      </c>
      <c r="BW76" t="s">
        <v>21</v>
      </c>
      <c r="BZ76" t="s">
        <v>21</v>
      </c>
      <c r="CA76">
        <v>1.2857190000000001</v>
      </c>
      <c r="CB76">
        <v>8.0671400000000004E-2</v>
      </c>
      <c r="CC76" t="s">
        <v>21</v>
      </c>
      <c r="CD76">
        <v>1.321823</v>
      </c>
      <c r="CE76">
        <v>6.9481210000000002E-2</v>
      </c>
      <c r="CF76" t="s">
        <v>21</v>
      </c>
      <c r="CG76">
        <v>1.324506</v>
      </c>
      <c r="CH76">
        <v>6.5070089999999997E-2</v>
      </c>
    </row>
    <row r="77" spans="1:86" x14ac:dyDescent="0.2">
      <c r="A77">
        <v>4</v>
      </c>
      <c r="B77">
        <v>0.70650000000000002</v>
      </c>
      <c r="C77">
        <v>1.277E-2</v>
      </c>
      <c r="E77">
        <v>4</v>
      </c>
      <c r="F77">
        <f t="shared" si="25"/>
        <v>0.66644400116765512</v>
      </c>
      <c r="G77">
        <f t="shared" si="26"/>
        <v>0.55254654597185038</v>
      </c>
      <c r="H77">
        <f t="shared" si="27"/>
        <v>0.78034146264664517</v>
      </c>
      <c r="AY77" t="s">
        <v>21</v>
      </c>
      <c r="BB77" t="s">
        <v>21</v>
      </c>
      <c r="BC77">
        <v>18</v>
      </c>
      <c r="BD77">
        <v>0.86492409999999997</v>
      </c>
      <c r="BE77" t="s">
        <v>21</v>
      </c>
      <c r="BF77">
        <v>17.5</v>
      </c>
      <c r="BG77">
        <v>1.2716879999999999</v>
      </c>
      <c r="BH77" t="s">
        <v>21</v>
      </c>
      <c r="BI77">
        <v>17.5</v>
      </c>
      <c r="BJ77">
        <v>1.319593</v>
      </c>
      <c r="BK77" t="s">
        <v>21</v>
      </c>
      <c r="BL77">
        <v>17.5</v>
      </c>
      <c r="BM77">
        <v>1.326198</v>
      </c>
      <c r="BT77" t="s">
        <v>21</v>
      </c>
      <c r="BW77" t="s">
        <v>21</v>
      </c>
      <c r="BZ77" t="s">
        <v>21</v>
      </c>
      <c r="CA77">
        <v>1.2716879999999999</v>
      </c>
      <c r="CB77">
        <v>8.9035080000000003E-2</v>
      </c>
      <c r="CC77" t="s">
        <v>21</v>
      </c>
      <c r="CD77">
        <v>1.319593</v>
      </c>
      <c r="CE77">
        <v>7.562133E-2</v>
      </c>
      <c r="CF77" t="s">
        <v>21</v>
      </c>
      <c r="CG77">
        <v>1.326198</v>
      </c>
      <c r="CH77">
        <v>7.0269739999999997E-2</v>
      </c>
    </row>
    <row r="78" spans="1:86" x14ac:dyDescent="0.2">
      <c r="A78">
        <v>4.5</v>
      </c>
      <c r="B78">
        <v>0.75370000000000004</v>
      </c>
      <c r="C78">
        <v>1.3180000000000001E-2</v>
      </c>
      <c r="E78">
        <v>4.5</v>
      </c>
      <c r="F78">
        <f t="shared" si="25"/>
        <v>0.72127513672926269</v>
      </c>
      <c r="G78">
        <f t="shared" si="26"/>
        <v>0.60737768153345795</v>
      </c>
      <c r="H78">
        <f t="shared" si="27"/>
        <v>0.83517259820825263</v>
      </c>
      <c r="AY78" t="s">
        <v>21</v>
      </c>
      <c r="BB78" t="s">
        <v>21</v>
      </c>
      <c r="BC78">
        <v>18.5</v>
      </c>
      <c r="BD78">
        <v>0.87842989999999999</v>
      </c>
      <c r="BE78" t="s">
        <v>21</v>
      </c>
      <c r="BF78">
        <v>18</v>
      </c>
      <c r="BG78">
        <v>1.2187410000000001</v>
      </c>
      <c r="BH78" t="s">
        <v>21</v>
      </c>
      <c r="BI78">
        <v>18</v>
      </c>
      <c r="BJ78">
        <v>1.3038270000000001</v>
      </c>
      <c r="BK78" t="s">
        <v>21</v>
      </c>
      <c r="BL78">
        <v>18</v>
      </c>
      <c r="BM78">
        <v>1.3076939999999999</v>
      </c>
      <c r="BT78" t="s">
        <v>21</v>
      </c>
      <c r="BW78" t="s">
        <v>21</v>
      </c>
      <c r="BZ78" t="s">
        <v>21</v>
      </c>
      <c r="CA78">
        <v>1.2187410000000001</v>
      </c>
      <c r="CB78">
        <v>0.1038471</v>
      </c>
      <c r="CC78" t="s">
        <v>21</v>
      </c>
      <c r="CD78">
        <v>1.3038270000000001</v>
      </c>
      <c r="CE78">
        <v>8.3685250000000003E-2</v>
      </c>
      <c r="CF78" t="s">
        <v>21</v>
      </c>
      <c r="CG78">
        <v>1.3076939999999999</v>
      </c>
      <c r="CH78">
        <v>7.8095769999999995E-2</v>
      </c>
    </row>
    <row r="79" spans="1:86" x14ac:dyDescent="0.2">
      <c r="A79">
        <v>5</v>
      </c>
      <c r="B79">
        <v>0.80059999999999998</v>
      </c>
      <c r="C79">
        <v>1.362E-2</v>
      </c>
      <c r="E79">
        <v>5</v>
      </c>
      <c r="F79">
        <f t="shared" si="25"/>
        <v>0.77610627229087015</v>
      </c>
      <c r="G79">
        <f t="shared" si="26"/>
        <v>0.66220881709506552</v>
      </c>
      <c r="H79">
        <f t="shared" si="27"/>
        <v>0.89000373376986031</v>
      </c>
      <c r="AY79" t="s">
        <v>21</v>
      </c>
      <c r="BB79" t="s">
        <v>21</v>
      </c>
      <c r="BC79">
        <v>19</v>
      </c>
      <c r="BD79">
        <v>0.91090000000000004</v>
      </c>
      <c r="BE79" t="s">
        <v>21</v>
      </c>
      <c r="BF79">
        <v>18.5</v>
      </c>
      <c r="BG79">
        <v>1.1439680000000001</v>
      </c>
      <c r="BH79" t="s">
        <v>21</v>
      </c>
      <c r="BI79">
        <v>18.5</v>
      </c>
      <c r="BJ79">
        <v>1.2993349999999999</v>
      </c>
      <c r="BK79" t="s">
        <v>21</v>
      </c>
      <c r="BL79">
        <v>18.5</v>
      </c>
      <c r="BM79">
        <v>1.334686</v>
      </c>
      <c r="BT79" t="s">
        <v>21</v>
      </c>
      <c r="BW79" t="s">
        <v>21</v>
      </c>
      <c r="BZ79" t="s">
        <v>21</v>
      </c>
      <c r="CA79">
        <v>1.1439680000000001</v>
      </c>
      <c r="CB79">
        <v>0.1242082</v>
      </c>
      <c r="CC79" t="s">
        <v>21</v>
      </c>
      <c r="CD79">
        <v>1.2993349999999999</v>
      </c>
      <c r="CE79">
        <v>9.0378479999999997E-2</v>
      </c>
      <c r="CF79" t="s">
        <v>21</v>
      </c>
      <c r="CG79">
        <v>1.334686</v>
      </c>
      <c r="CH79">
        <v>8.0202819999999994E-2</v>
      </c>
    </row>
    <row r="80" spans="1:86" x14ac:dyDescent="0.2">
      <c r="A80">
        <v>5.5</v>
      </c>
      <c r="B80">
        <v>0.84719999999999995</v>
      </c>
      <c r="C80">
        <v>1.4160000000000001E-2</v>
      </c>
      <c r="E80">
        <v>5.5</v>
      </c>
      <c r="F80">
        <f t="shared" si="25"/>
        <v>0.83093740785247772</v>
      </c>
      <c r="G80">
        <f t="shared" si="26"/>
        <v>0.71703995265667297</v>
      </c>
      <c r="H80">
        <f t="shared" si="27"/>
        <v>0.94483486933146776</v>
      </c>
      <c r="AY80" t="s">
        <v>21</v>
      </c>
      <c r="BB80" t="s">
        <v>21</v>
      </c>
      <c r="BC80">
        <v>19.5</v>
      </c>
      <c r="BD80">
        <v>0.90300170000000002</v>
      </c>
      <c r="BE80" t="s">
        <v>21</v>
      </c>
      <c r="BF80">
        <v>19.5</v>
      </c>
      <c r="BG80">
        <v>0.84979990000000005</v>
      </c>
      <c r="BH80" t="s">
        <v>21</v>
      </c>
      <c r="BI80">
        <v>19</v>
      </c>
      <c r="BJ80">
        <v>1.302278</v>
      </c>
      <c r="BK80" t="s">
        <v>21</v>
      </c>
      <c r="BL80">
        <v>19</v>
      </c>
      <c r="BM80">
        <v>1.2859929999999999</v>
      </c>
      <c r="BT80" t="s">
        <v>21</v>
      </c>
      <c r="BW80" t="s">
        <v>21</v>
      </c>
      <c r="BZ80" t="s">
        <v>21</v>
      </c>
      <c r="CC80" t="s">
        <v>21</v>
      </c>
      <c r="CD80">
        <v>1.302278</v>
      </c>
      <c r="CE80">
        <v>9.6031019999999995E-2</v>
      </c>
      <c r="CF80" t="s">
        <v>21</v>
      </c>
      <c r="CG80">
        <v>1.2859929999999999</v>
      </c>
      <c r="CH80">
        <v>9.2474829999999994E-2</v>
      </c>
    </row>
    <row r="81" spans="1:86" x14ac:dyDescent="0.2">
      <c r="A81">
        <v>6</v>
      </c>
      <c r="B81">
        <v>0.8921</v>
      </c>
      <c r="C81">
        <v>1.461E-2</v>
      </c>
      <c r="E81">
        <v>6</v>
      </c>
      <c r="F81">
        <f t="shared" si="25"/>
        <v>0.88576854341408517</v>
      </c>
      <c r="G81">
        <f t="shared" si="26"/>
        <v>0.77187108821828054</v>
      </c>
      <c r="H81">
        <f t="shared" si="27"/>
        <v>0.99966600489307522</v>
      </c>
      <c r="AY81" t="s">
        <v>21</v>
      </c>
      <c r="BB81" t="s">
        <v>21</v>
      </c>
      <c r="BC81">
        <v>20</v>
      </c>
      <c r="BD81">
        <v>0.9145875</v>
      </c>
      <c r="BE81" t="s">
        <v>21</v>
      </c>
      <c r="BF81">
        <v>20</v>
      </c>
      <c r="BG81">
        <v>0.86302670000000004</v>
      </c>
      <c r="BH81" t="s">
        <v>21</v>
      </c>
      <c r="BI81">
        <v>19.5</v>
      </c>
      <c r="BJ81">
        <v>1.2522180000000001</v>
      </c>
      <c r="BK81" t="s">
        <v>21</v>
      </c>
      <c r="BL81">
        <v>19.5</v>
      </c>
      <c r="BM81">
        <v>1.2503649999999999</v>
      </c>
      <c r="BT81" t="s">
        <v>21</v>
      </c>
      <c r="BW81" t="s">
        <v>21</v>
      </c>
      <c r="BZ81" t="s">
        <v>21</v>
      </c>
      <c r="CC81" t="s">
        <v>21</v>
      </c>
      <c r="CD81">
        <v>1.2522180000000001</v>
      </c>
      <c r="CE81">
        <v>0.1102472</v>
      </c>
      <c r="CF81" t="s">
        <v>21</v>
      </c>
      <c r="CG81">
        <v>1.2503649999999999</v>
      </c>
      <c r="CH81">
        <v>0.1037425</v>
      </c>
    </row>
    <row r="82" spans="1:86" x14ac:dyDescent="0.2">
      <c r="A82">
        <v>6.5</v>
      </c>
      <c r="B82">
        <v>0.93540000000000001</v>
      </c>
      <c r="C82">
        <v>1.521E-2</v>
      </c>
      <c r="E82">
        <v>6.5</v>
      </c>
      <c r="F82">
        <f t="shared" si="25"/>
        <v>0.94059967897569285</v>
      </c>
      <c r="G82">
        <f t="shared" si="26"/>
        <v>0.82670222377988811</v>
      </c>
      <c r="H82">
        <f t="shared" si="27"/>
        <v>1.0544971404546828</v>
      </c>
      <c r="AY82" t="s">
        <v>21</v>
      </c>
      <c r="BB82" t="s">
        <v>21</v>
      </c>
      <c r="BC82">
        <v>20.5</v>
      </c>
      <c r="BD82">
        <v>0.93357679999999998</v>
      </c>
      <c r="BE82" t="s">
        <v>21</v>
      </c>
      <c r="BF82">
        <v>20.5</v>
      </c>
      <c r="BG82">
        <v>0.88830569999999998</v>
      </c>
      <c r="BH82" t="s">
        <v>21</v>
      </c>
      <c r="BI82">
        <v>20</v>
      </c>
      <c r="BJ82">
        <v>0.8383313</v>
      </c>
      <c r="BK82" t="s">
        <v>21</v>
      </c>
      <c r="BL82">
        <v>20</v>
      </c>
      <c r="BM82">
        <v>1.275312</v>
      </c>
      <c r="BT82" t="s">
        <v>21</v>
      </c>
      <c r="BW82" t="s">
        <v>21</v>
      </c>
      <c r="BZ82" t="s">
        <v>21</v>
      </c>
      <c r="CC82" t="s">
        <v>21</v>
      </c>
      <c r="CF82" t="s">
        <v>21</v>
      </c>
      <c r="CG82">
        <v>1.275312</v>
      </c>
      <c r="CH82">
        <v>0.10611660000000001</v>
      </c>
    </row>
    <row r="83" spans="1:86" x14ac:dyDescent="0.2">
      <c r="A83">
        <v>7</v>
      </c>
      <c r="B83">
        <v>0.97589999999999999</v>
      </c>
      <c r="C83">
        <v>1.5970000000000002E-2</v>
      </c>
      <c r="E83">
        <v>7</v>
      </c>
      <c r="F83">
        <f t="shared" si="25"/>
        <v>0.99543081453730042</v>
      </c>
      <c r="G83">
        <f t="shared" si="26"/>
        <v>0.88153335934149557</v>
      </c>
      <c r="H83">
        <f t="shared" si="27"/>
        <v>1.1093282760162904</v>
      </c>
      <c r="AY83" t="s">
        <v>21</v>
      </c>
      <c r="BB83" t="s">
        <v>21</v>
      </c>
      <c r="BC83">
        <v>21</v>
      </c>
      <c r="BD83">
        <v>0.95724699999999996</v>
      </c>
      <c r="BE83" t="s">
        <v>21</v>
      </c>
      <c r="BF83">
        <v>21</v>
      </c>
      <c r="BG83">
        <v>0.9106841</v>
      </c>
      <c r="BH83" t="s">
        <v>21</v>
      </c>
      <c r="BI83">
        <v>20.5</v>
      </c>
      <c r="BJ83">
        <v>0.30516549999999998</v>
      </c>
      <c r="BK83" t="s">
        <v>21</v>
      </c>
      <c r="BL83">
        <v>21</v>
      </c>
      <c r="BM83">
        <v>0.80329099999999998</v>
      </c>
      <c r="BT83" t="s">
        <v>21</v>
      </c>
      <c r="BW83" t="s">
        <v>21</v>
      </c>
      <c r="BZ83" t="s">
        <v>21</v>
      </c>
      <c r="CC83" t="s">
        <v>21</v>
      </c>
      <c r="CF83" t="s">
        <v>21</v>
      </c>
    </row>
    <row r="84" spans="1:86" x14ac:dyDescent="0.2">
      <c r="A84">
        <v>7.5</v>
      </c>
      <c r="B84">
        <v>1.0114000000000001</v>
      </c>
      <c r="C84">
        <v>1.7180000000000001E-2</v>
      </c>
      <c r="E84">
        <v>7.5</v>
      </c>
      <c r="F84">
        <f t="shared" si="25"/>
        <v>1.0502619500989079</v>
      </c>
      <c r="G84">
        <f t="shared" si="26"/>
        <v>0.93636449490310303</v>
      </c>
      <c r="H84">
        <f t="shared" si="27"/>
        <v>1.1641594115778979</v>
      </c>
      <c r="AY84" t="s">
        <v>21</v>
      </c>
      <c r="BB84" t="s">
        <v>21</v>
      </c>
      <c r="BC84">
        <v>21.5</v>
      </c>
      <c r="BD84">
        <v>0.96159669999999997</v>
      </c>
      <c r="BE84" t="s">
        <v>21</v>
      </c>
      <c r="BF84">
        <v>21.5</v>
      </c>
      <c r="BG84">
        <v>0.90103149999999999</v>
      </c>
      <c r="BH84" t="s">
        <v>21</v>
      </c>
      <c r="BI84">
        <v>21</v>
      </c>
      <c r="BJ84">
        <v>0.32561119999999999</v>
      </c>
      <c r="BK84" t="s">
        <v>21</v>
      </c>
      <c r="BL84">
        <v>21.5</v>
      </c>
      <c r="BM84">
        <v>0.83023610000000003</v>
      </c>
      <c r="BT84" t="s">
        <v>21</v>
      </c>
      <c r="BW84" t="s">
        <v>21</v>
      </c>
      <c r="BZ84" t="s">
        <v>21</v>
      </c>
      <c r="CC84" t="s">
        <v>21</v>
      </c>
      <c r="CF84" t="s">
        <v>21</v>
      </c>
    </row>
    <row r="85" spans="1:86" x14ac:dyDescent="0.2">
      <c r="A85">
        <v>8</v>
      </c>
      <c r="B85">
        <v>1.0415000000000001</v>
      </c>
      <c r="C85">
        <v>1.898E-2</v>
      </c>
      <c r="E85">
        <v>8</v>
      </c>
      <c r="F85">
        <f t="shared" si="25"/>
        <v>1.1050930856605155</v>
      </c>
      <c r="G85">
        <f t="shared" si="26"/>
        <v>0.99119563046471071</v>
      </c>
      <c r="H85">
        <f t="shared" si="27"/>
        <v>1.2189905471395055</v>
      </c>
      <c r="AX85" t="s">
        <v>21</v>
      </c>
      <c r="AY85" t="s">
        <v>21</v>
      </c>
      <c r="BB85" t="s">
        <v>21</v>
      </c>
      <c r="BC85">
        <v>22</v>
      </c>
      <c r="BD85">
        <v>0.97053809999999996</v>
      </c>
      <c r="BE85" t="s">
        <v>21</v>
      </c>
      <c r="BF85">
        <v>22</v>
      </c>
      <c r="BG85">
        <v>0.91669820000000002</v>
      </c>
      <c r="BH85" t="s">
        <v>21</v>
      </c>
      <c r="BI85">
        <v>21.5</v>
      </c>
      <c r="BJ85">
        <v>0.31899830000000001</v>
      </c>
      <c r="BK85" t="s">
        <v>21</v>
      </c>
      <c r="BL85">
        <v>22</v>
      </c>
      <c r="BM85">
        <v>0.79555330000000002</v>
      </c>
      <c r="BS85" t="s">
        <v>21</v>
      </c>
      <c r="BT85" t="s">
        <v>21</v>
      </c>
      <c r="BW85" t="s">
        <v>21</v>
      </c>
      <c r="BZ85" t="s">
        <v>21</v>
      </c>
      <c r="CC85" t="s">
        <v>21</v>
      </c>
      <c r="CF85" t="s">
        <v>21</v>
      </c>
    </row>
    <row r="86" spans="1:86" x14ac:dyDescent="0.2">
      <c r="A86">
        <v>8.5</v>
      </c>
      <c r="B86">
        <v>1.0669</v>
      </c>
      <c r="C86">
        <v>2.1260000000000001E-2</v>
      </c>
      <c r="E86">
        <v>8.5</v>
      </c>
      <c r="F86">
        <f t="shared" si="25"/>
        <v>1.1599242212221232</v>
      </c>
      <c r="G86">
        <f t="shared" si="26"/>
        <v>1.0460267660263183</v>
      </c>
      <c r="H86">
        <f t="shared" si="27"/>
        <v>1.2738216827011131</v>
      </c>
      <c r="AX86" t="s">
        <v>21</v>
      </c>
      <c r="AY86" t="s">
        <v>21</v>
      </c>
      <c r="BB86" t="s">
        <v>21</v>
      </c>
      <c r="BC86">
        <v>22.5</v>
      </c>
      <c r="BD86">
        <v>0.98531270000000004</v>
      </c>
      <c r="BE86" t="s">
        <v>21</v>
      </c>
      <c r="BF86">
        <v>22.5</v>
      </c>
      <c r="BG86">
        <v>0.93616379999999999</v>
      </c>
      <c r="BH86" t="s">
        <v>21</v>
      </c>
      <c r="BI86">
        <v>22</v>
      </c>
      <c r="BJ86">
        <v>0.33918300000000001</v>
      </c>
      <c r="BK86" t="s">
        <v>21</v>
      </c>
      <c r="BL86">
        <v>22.5</v>
      </c>
      <c r="BM86">
        <v>0.82147510000000001</v>
      </c>
      <c r="BS86" t="s">
        <v>21</v>
      </c>
      <c r="BT86" t="s">
        <v>21</v>
      </c>
      <c r="BW86" t="s">
        <v>21</v>
      </c>
      <c r="BZ86" t="s">
        <v>21</v>
      </c>
      <c r="CC86" t="s">
        <v>21</v>
      </c>
      <c r="CF86" t="s">
        <v>21</v>
      </c>
    </row>
    <row r="87" spans="1:86" x14ac:dyDescent="0.2">
      <c r="A87">
        <v>9</v>
      </c>
      <c r="B87">
        <v>1.0942000000000001</v>
      </c>
      <c r="C87">
        <v>2.342E-2</v>
      </c>
      <c r="E87">
        <v>9</v>
      </c>
      <c r="F87">
        <f t="shared" si="25"/>
        <v>1.2147553567837306</v>
      </c>
      <c r="G87">
        <f t="shared" si="26"/>
        <v>1.1008579015879258</v>
      </c>
      <c r="H87">
        <f t="shared" si="27"/>
        <v>1.3286528182627206</v>
      </c>
      <c r="AX87" t="s">
        <v>21</v>
      </c>
      <c r="AY87" t="s">
        <v>21</v>
      </c>
      <c r="BB87" t="s">
        <v>21</v>
      </c>
      <c r="BC87">
        <v>23</v>
      </c>
      <c r="BD87">
        <v>1.0008049999999999</v>
      </c>
      <c r="BE87" t="s">
        <v>21</v>
      </c>
      <c r="BF87">
        <v>23</v>
      </c>
      <c r="BG87">
        <v>0.96321120000000005</v>
      </c>
      <c r="BH87" t="s">
        <v>21</v>
      </c>
      <c r="BI87">
        <v>22.5</v>
      </c>
      <c r="BJ87">
        <v>0.37661919999999999</v>
      </c>
      <c r="BK87" t="s">
        <v>21</v>
      </c>
      <c r="BL87">
        <v>23</v>
      </c>
      <c r="BM87">
        <v>0.86506970000000005</v>
      </c>
      <c r="BS87" t="s">
        <v>21</v>
      </c>
      <c r="BT87" t="s">
        <v>21</v>
      </c>
      <c r="BW87" t="s">
        <v>21</v>
      </c>
      <c r="BZ87" t="s">
        <v>21</v>
      </c>
      <c r="CC87" t="s">
        <v>21</v>
      </c>
      <c r="CF87" t="s">
        <v>21</v>
      </c>
    </row>
    <row r="88" spans="1:86" x14ac:dyDescent="0.2">
      <c r="A88">
        <v>9.5</v>
      </c>
      <c r="B88">
        <v>1.1192</v>
      </c>
      <c r="C88">
        <v>2.5700000000000001E-2</v>
      </c>
      <c r="E88">
        <v>9.5</v>
      </c>
      <c r="F88">
        <f t="shared" si="25"/>
        <v>1.2695864923453379</v>
      </c>
      <c r="G88">
        <f t="shared" si="26"/>
        <v>1.1556890371495332</v>
      </c>
      <c r="H88">
        <f t="shared" si="27"/>
        <v>1.383483953824328</v>
      </c>
      <c r="AX88" t="s">
        <v>21</v>
      </c>
      <c r="AY88" t="s">
        <v>21</v>
      </c>
      <c r="BB88" t="s">
        <v>21</v>
      </c>
      <c r="BC88" t="s">
        <v>21</v>
      </c>
      <c r="BD88" t="s">
        <v>21</v>
      </c>
      <c r="BE88" t="s">
        <v>21</v>
      </c>
      <c r="BF88" t="s">
        <v>21</v>
      </c>
      <c r="BG88" t="s">
        <v>21</v>
      </c>
      <c r="BH88" t="s">
        <v>21</v>
      </c>
      <c r="BI88">
        <v>23</v>
      </c>
      <c r="BJ88">
        <v>0.36145090000000002</v>
      </c>
      <c r="BK88" t="s">
        <v>21</v>
      </c>
      <c r="BL88" t="s">
        <v>21</v>
      </c>
      <c r="BM88" t="s">
        <v>21</v>
      </c>
      <c r="BS88" t="s">
        <v>21</v>
      </c>
      <c r="BT88" t="s">
        <v>21</v>
      </c>
      <c r="BW88" t="s">
        <v>21</v>
      </c>
      <c r="BX88" t="s">
        <v>21</v>
      </c>
      <c r="BY88" t="s">
        <v>21</v>
      </c>
      <c r="BZ88" t="s">
        <v>21</v>
      </c>
      <c r="CA88" t="s">
        <v>21</v>
      </c>
      <c r="CB88" t="s">
        <v>21</v>
      </c>
      <c r="CC88" t="s">
        <v>21</v>
      </c>
      <c r="CF88" t="s">
        <v>21</v>
      </c>
      <c r="CG88" t="s">
        <v>21</v>
      </c>
      <c r="CH88" t="s">
        <v>21</v>
      </c>
    </row>
    <row r="89" spans="1:86" x14ac:dyDescent="0.2">
      <c r="A89">
        <v>10</v>
      </c>
      <c r="B89">
        <v>1.1438999999999999</v>
      </c>
      <c r="C89">
        <v>2.8000000000000001E-2</v>
      </c>
      <c r="E89">
        <v>10</v>
      </c>
      <c r="F89">
        <f t="shared" si="25"/>
        <v>1.3244176279069457</v>
      </c>
      <c r="G89">
        <f t="shared" si="26"/>
        <v>1.2105201727111408</v>
      </c>
      <c r="H89">
        <f t="shared" si="27"/>
        <v>1.4383150893859356</v>
      </c>
    </row>
    <row r="90" spans="1:86" x14ac:dyDescent="0.2">
      <c r="A90">
        <v>10.5</v>
      </c>
      <c r="B90">
        <v>1.1718999999999999</v>
      </c>
      <c r="C90">
        <v>3.0980000000000001E-2</v>
      </c>
    </row>
    <row r="91" spans="1:86" x14ac:dyDescent="0.2">
      <c r="A91">
        <v>11</v>
      </c>
      <c r="B91">
        <v>1.2001999999999999</v>
      </c>
      <c r="C91">
        <v>3.356E-2</v>
      </c>
    </row>
    <row r="92" spans="1:86" x14ac:dyDescent="0.2">
      <c r="A92">
        <v>11.5</v>
      </c>
      <c r="B92">
        <v>1.2289000000000001</v>
      </c>
      <c r="C92">
        <v>3.721E-2</v>
      </c>
    </row>
    <row r="93" spans="1:86" x14ac:dyDescent="0.2">
      <c r="A93">
        <v>12</v>
      </c>
      <c r="B93">
        <v>1.2458</v>
      </c>
      <c r="C93">
        <v>4.0030000000000003E-2</v>
      </c>
    </row>
    <row r="94" spans="1:86" x14ac:dyDescent="0.2">
      <c r="A94">
        <v>12.5</v>
      </c>
      <c r="B94">
        <v>1.2665999999999999</v>
      </c>
      <c r="C94">
        <v>4.3720000000000002E-2</v>
      </c>
    </row>
    <row r="95" spans="1:86" x14ac:dyDescent="0.2">
      <c r="A95">
        <v>13</v>
      </c>
      <c r="B95">
        <v>1.2746</v>
      </c>
      <c r="C95">
        <v>0.05</v>
      </c>
    </row>
    <row r="96" spans="1:86" x14ac:dyDescent="0.2">
      <c r="A96">
        <v>13.5</v>
      </c>
      <c r="B96">
        <v>1.2639</v>
      </c>
      <c r="C96">
        <v>5.5370000000000003E-2</v>
      </c>
    </row>
    <row r="97" spans="1:3" x14ac:dyDescent="0.2">
      <c r="A97">
        <v>14</v>
      </c>
      <c r="B97">
        <v>1.2418</v>
      </c>
      <c r="C97">
        <v>6.2480000000000001E-2</v>
      </c>
    </row>
    <row r="98" spans="1:3" x14ac:dyDescent="0.2">
      <c r="A98">
        <v>14.5</v>
      </c>
      <c r="B98">
        <v>1.2071000000000001</v>
      </c>
      <c r="C98">
        <v>7.1809999999999999E-2</v>
      </c>
    </row>
    <row r="99" spans="1:3" x14ac:dyDescent="0.2">
      <c r="A99">
        <v>15</v>
      </c>
      <c r="B99">
        <v>1.1580999999999999</v>
      </c>
      <c r="C99">
        <v>8.4250000000000005E-2</v>
      </c>
    </row>
    <row r="100" spans="1:3" x14ac:dyDescent="0.2">
      <c r="A100">
        <v>15.5</v>
      </c>
      <c r="B100">
        <v>1.0919000000000001</v>
      </c>
      <c r="C100">
        <v>0.1017</v>
      </c>
    </row>
    <row r="101" spans="1:3" x14ac:dyDescent="0.2">
      <c r="A101">
        <v>16</v>
      </c>
      <c r="B101">
        <v>0.99580000000000002</v>
      </c>
      <c r="C101">
        <v>0.13006000000000001</v>
      </c>
    </row>
    <row r="102" spans="1:3" x14ac:dyDescent="0.2">
      <c r="A102">
        <v>16.5</v>
      </c>
      <c r="B102">
        <v>0.83640000000000003</v>
      </c>
      <c r="C102">
        <v>0.19775999999999999</v>
      </c>
    </row>
    <row r="103" spans="1:3" x14ac:dyDescent="0.2">
      <c r="A103">
        <v>17</v>
      </c>
      <c r="B103">
        <v>0.85570000000000002</v>
      </c>
      <c r="C103">
        <v>0.20419000000000001</v>
      </c>
    </row>
    <row r="104" spans="1:3" x14ac:dyDescent="0.2">
      <c r="A104">
        <v>18</v>
      </c>
      <c r="B104">
        <v>0.8649</v>
      </c>
      <c r="C104">
        <v>0.22289</v>
      </c>
    </row>
    <row r="105" spans="1:3" x14ac:dyDescent="0.2">
      <c r="A105">
        <v>18.5</v>
      </c>
      <c r="B105">
        <v>0.87839999999999996</v>
      </c>
      <c r="C105">
        <v>0.22939999999999999</v>
      </c>
    </row>
    <row r="106" spans="1:3" x14ac:dyDescent="0.2">
      <c r="A106">
        <v>19</v>
      </c>
      <c r="B106">
        <v>0.91090000000000004</v>
      </c>
      <c r="C106">
        <v>0.23849999999999999</v>
      </c>
    </row>
    <row r="107" spans="1:3" x14ac:dyDescent="0.2">
      <c r="A107">
        <v>19.5</v>
      </c>
      <c r="B107">
        <v>0.90300000000000002</v>
      </c>
      <c r="C107">
        <v>0.24565000000000001</v>
      </c>
    </row>
    <row r="108" spans="1:3" x14ac:dyDescent="0.2">
      <c r="A108">
        <v>20</v>
      </c>
      <c r="B108">
        <v>0.91459999999999997</v>
      </c>
      <c r="C108">
        <v>0.25255</v>
      </c>
    </row>
    <row r="109" spans="1:3" x14ac:dyDescent="0.2">
      <c r="A109">
        <v>20.5</v>
      </c>
      <c r="B109">
        <v>0.93359999999999999</v>
      </c>
      <c r="C109">
        <v>0.25852000000000003</v>
      </c>
    </row>
    <row r="110" spans="1:3" x14ac:dyDescent="0.2">
      <c r="A110">
        <v>21</v>
      </c>
      <c r="B110">
        <v>0.95720000000000005</v>
      </c>
      <c r="C110">
        <v>0.27133000000000002</v>
      </c>
    </row>
    <row r="111" spans="1:3" x14ac:dyDescent="0.2">
      <c r="A111">
        <v>21.5</v>
      </c>
      <c r="B111">
        <v>0.96160000000000001</v>
      </c>
      <c r="C111">
        <v>0.27594000000000002</v>
      </c>
    </row>
    <row r="112" spans="1:3" x14ac:dyDescent="0.2">
      <c r="A112">
        <v>22</v>
      </c>
      <c r="B112">
        <v>0.97050000000000003</v>
      </c>
      <c r="C112">
        <v>0.28182000000000001</v>
      </c>
    </row>
    <row r="113" spans="1:3" x14ac:dyDescent="0.2">
      <c r="A113">
        <v>22.5</v>
      </c>
      <c r="B113">
        <v>0.98529999999999995</v>
      </c>
      <c r="C113">
        <v>0.28866999999999998</v>
      </c>
    </row>
    <row r="114" spans="1:3" x14ac:dyDescent="0.2">
      <c r="A114">
        <v>23</v>
      </c>
      <c r="B114">
        <v>1.0007999999999999</v>
      </c>
      <c r="C114">
        <v>0.29521999999999998</v>
      </c>
    </row>
    <row r="145" spans="4:21" x14ac:dyDescent="0.2">
      <c r="D145">
        <v>2406</v>
      </c>
      <c r="E145" t="s">
        <v>25</v>
      </c>
      <c r="F145" t="s">
        <v>21</v>
      </c>
      <c r="G145">
        <v>2409</v>
      </c>
      <c r="H145" t="s">
        <v>25</v>
      </c>
      <c r="I145" t="s">
        <v>21</v>
      </c>
      <c r="J145">
        <v>2412</v>
      </c>
      <c r="K145" t="s">
        <v>25</v>
      </c>
      <c r="L145" t="s">
        <v>21</v>
      </c>
      <c r="M145">
        <v>2415</v>
      </c>
      <c r="N145" t="s">
        <v>25</v>
      </c>
      <c r="O145" t="s">
        <v>21</v>
      </c>
      <c r="P145">
        <v>2418</v>
      </c>
      <c r="Q145" t="s">
        <v>25</v>
      </c>
      <c r="R145" t="s">
        <v>21</v>
      </c>
      <c r="S145">
        <v>2421</v>
      </c>
      <c r="T145" t="s">
        <v>25</v>
      </c>
      <c r="U145" t="s">
        <v>21</v>
      </c>
    </row>
    <row r="146" spans="4:21" x14ac:dyDescent="0.2">
      <c r="D146">
        <v>-0.22427520000000001</v>
      </c>
      <c r="E146">
        <v>2.341097E-2</v>
      </c>
      <c r="F146" t="s">
        <v>21</v>
      </c>
      <c r="G146">
        <v>-0.2247682</v>
      </c>
      <c r="H146">
        <v>1.675488E-2</v>
      </c>
      <c r="I146" t="s">
        <v>21</v>
      </c>
      <c r="J146">
        <v>-0.2264466</v>
      </c>
      <c r="K146">
        <v>1.7618129999999999E-2</v>
      </c>
      <c r="L146" t="s">
        <v>21</v>
      </c>
      <c r="M146">
        <v>-0.2273046</v>
      </c>
      <c r="N146">
        <v>1.8791490000000001E-2</v>
      </c>
      <c r="O146" t="s">
        <v>21</v>
      </c>
      <c r="P146">
        <v>-0.22658719999999999</v>
      </c>
      <c r="Q146">
        <v>2.014034E-2</v>
      </c>
      <c r="R146" t="s">
        <v>21</v>
      </c>
      <c r="S146">
        <v>-0.22301000000000001</v>
      </c>
      <c r="T146">
        <v>2.1668280000000002E-2</v>
      </c>
      <c r="U146" t="s">
        <v>21</v>
      </c>
    </row>
    <row r="147" spans="4:21" x14ac:dyDescent="0.2">
      <c r="D147">
        <v>-0.16812859999999999</v>
      </c>
      <c r="E147">
        <v>2.0132480000000001E-2</v>
      </c>
      <c r="F147" t="s">
        <v>21</v>
      </c>
      <c r="G147">
        <v>-0.170762</v>
      </c>
      <c r="H147">
        <v>1.6367139999999999E-2</v>
      </c>
      <c r="I147" t="s">
        <v>21</v>
      </c>
      <c r="J147">
        <v>-0.17284250000000001</v>
      </c>
      <c r="K147">
        <v>1.7376369999999999E-2</v>
      </c>
      <c r="L147" t="s">
        <v>21</v>
      </c>
      <c r="M147">
        <v>-0.17476929999999999</v>
      </c>
      <c r="N147">
        <v>1.858537E-2</v>
      </c>
      <c r="O147" t="s">
        <v>21</v>
      </c>
      <c r="P147">
        <v>-0.17607639999999999</v>
      </c>
      <c r="Q147">
        <v>1.994961E-2</v>
      </c>
      <c r="R147" t="s">
        <v>21</v>
      </c>
      <c r="S147">
        <v>-0.1759869</v>
      </c>
      <c r="T147">
        <v>2.1486660000000001E-2</v>
      </c>
      <c r="U147" t="s">
        <v>21</v>
      </c>
    </row>
    <row r="148" spans="4:21" x14ac:dyDescent="0.2">
      <c r="D148">
        <v>-0.1147098</v>
      </c>
      <c r="E148">
        <v>1.6397539999999999E-2</v>
      </c>
      <c r="F148" t="s">
        <v>21</v>
      </c>
      <c r="G148">
        <v>-0.11652220000000001</v>
      </c>
      <c r="H148">
        <v>1.6102350000000001E-2</v>
      </c>
      <c r="I148" t="s">
        <v>21</v>
      </c>
      <c r="J148">
        <v>-0.1190669</v>
      </c>
      <c r="K148">
        <v>1.718445E-2</v>
      </c>
      <c r="L148" t="s">
        <v>21</v>
      </c>
      <c r="M148">
        <v>-0.1220681</v>
      </c>
      <c r="N148">
        <v>1.8419149999999999E-2</v>
      </c>
      <c r="O148" t="s">
        <v>21</v>
      </c>
      <c r="P148">
        <v>-0.12538820000000001</v>
      </c>
      <c r="Q148">
        <v>1.9796270000000001E-2</v>
      </c>
      <c r="R148" t="s">
        <v>21</v>
      </c>
      <c r="S148">
        <v>-0.1287817</v>
      </c>
      <c r="T148">
        <v>2.1341220000000001E-2</v>
      </c>
      <c r="U148" t="s">
        <v>21</v>
      </c>
    </row>
    <row r="149" spans="4:21" x14ac:dyDescent="0.2">
      <c r="D149">
        <v>-6.0364090000000002E-2</v>
      </c>
      <c r="E149">
        <v>1.50102E-2</v>
      </c>
      <c r="F149" t="s">
        <v>21</v>
      </c>
      <c r="G149">
        <v>-6.218253E-2</v>
      </c>
      <c r="H149">
        <v>1.591366E-2</v>
      </c>
      <c r="I149" t="s">
        <v>21</v>
      </c>
      <c r="J149">
        <v>-6.5185270000000003E-2</v>
      </c>
      <c r="K149">
        <v>1.7039700000000001E-2</v>
      </c>
      <c r="L149" t="s">
        <v>21</v>
      </c>
      <c r="M149">
        <v>-6.9254460000000004E-2</v>
      </c>
      <c r="N149">
        <v>1.8293279999999999E-2</v>
      </c>
      <c r="O149" t="s">
        <v>21</v>
      </c>
      <c r="P149">
        <v>-7.4554910000000002E-2</v>
      </c>
      <c r="Q149">
        <v>1.9680610000000001E-2</v>
      </c>
      <c r="R149" t="s">
        <v>21</v>
      </c>
      <c r="S149">
        <v>-8.1403550000000005E-2</v>
      </c>
      <c r="T149">
        <v>2.122986E-2</v>
      </c>
      <c r="U149" t="s">
        <v>21</v>
      </c>
    </row>
    <row r="150" spans="4:21" x14ac:dyDescent="0.2">
      <c r="D150">
        <v>-5.7797680000000002E-3</v>
      </c>
      <c r="E150">
        <v>1.475565E-2</v>
      </c>
      <c r="F150" t="s">
        <v>21</v>
      </c>
      <c r="G150">
        <v>-7.780566E-3</v>
      </c>
      <c r="H150">
        <v>1.578185E-2</v>
      </c>
      <c r="I150" t="s">
        <v>21</v>
      </c>
      <c r="J150">
        <v>-1.1239249999999999E-2</v>
      </c>
      <c r="K150">
        <v>1.6935849999999999E-2</v>
      </c>
      <c r="L150" t="s">
        <v>21</v>
      </c>
      <c r="M150">
        <v>-1.637864E-2</v>
      </c>
      <c r="N150">
        <v>1.8202739999999999E-2</v>
      </c>
      <c r="O150" t="s">
        <v>21</v>
      </c>
      <c r="P150">
        <v>-2.3681549999999999E-2</v>
      </c>
      <c r="Q150">
        <v>1.9600630000000001E-2</v>
      </c>
      <c r="R150" t="s">
        <v>21</v>
      </c>
      <c r="S150">
        <v>-3.4006149999999999E-2</v>
      </c>
      <c r="T150">
        <v>2.1153060000000001E-2</v>
      </c>
      <c r="U150" t="s">
        <v>21</v>
      </c>
    </row>
    <row r="151" spans="4:21" x14ac:dyDescent="0.2">
      <c r="D151">
        <v>4.8752999999999998E-2</v>
      </c>
      <c r="E151">
        <v>1.462538E-2</v>
      </c>
      <c r="F151" t="s">
        <v>21</v>
      </c>
      <c r="G151">
        <v>4.6653119999999999E-2</v>
      </c>
      <c r="H151">
        <v>1.5697829999999999E-2</v>
      </c>
      <c r="I151" t="s">
        <v>21</v>
      </c>
      <c r="J151">
        <v>4.272277E-2</v>
      </c>
      <c r="K151">
        <v>1.6870759999999999E-2</v>
      </c>
      <c r="L151" t="s">
        <v>21</v>
      </c>
      <c r="M151">
        <v>3.6507369999999997E-2</v>
      </c>
      <c r="N151">
        <v>1.8150679999999999E-2</v>
      </c>
      <c r="O151" t="s">
        <v>21</v>
      </c>
      <c r="P151">
        <v>2.721815E-2</v>
      </c>
      <c r="Q151">
        <v>1.955438E-2</v>
      </c>
      <c r="R151" t="s">
        <v>21</v>
      </c>
      <c r="S151">
        <v>1.33416E-2</v>
      </c>
      <c r="T151">
        <v>2.1109699999999999E-2</v>
      </c>
      <c r="U151" t="s">
        <v>21</v>
      </c>
    </row>
    <row r="152" spans="4:21" x14ac:dyDescent="0.2">
      <c r="D152">
        <v>0.1032168</v>
      </c>
      <c r="E152">
        <v>1.456027E-2</v>
      </c>
      <c r="F152" t="s">
        <v>21</v>
      </c>
      <c r="G152">
        <v>0.1010638</v>
      </c>
      <c r="H152">
        <v>1.5656750000000001E-2</v>
      </c>
      <c r="I152" t="s">
        <v>21</v>
      </c>
      <c r="J152">
        <v>9.6677680000000002E-2</v>
      </c>
      <c r="K152">
        <v>1.684277E-2</v>
      </c>
      <c r="L152" t="s">
        <v>21</v>
      </c>
      <c r="M152">
        <v>8.9388990000000002E-2</v>
      </c>
      <c r="N152">
        <v>1.8132510000000001E-2</v>
      </c>
      <c r="O152" t="s">
        <v>21</v>
      </c>
      <c r="P152">
        <v>7.8005229999999995E-2</v>
      </c>
      <c r="Q152">
        <v>1.9541940000000001E-2</v>
      </c>
      <c r="R152" t="s">
        <v>21</v>
      </c>
      <c r="S152">
        <v>6.0563499999999999E-2</v>
      </c>
      <c r="T152">
        <v>2.1099949999999999E-2</v>
      </c>
      <c r="U152" t="s">
        <v>21</v>
      </c>
    </row>
    <row r="153" spans="4:21" x14ac:dyDescent="0.2">
      <c r="D153">
        <v>0.15762599999999999</v>
      </c>
      <c r="E153">
        <v>1.454284E-2</v>
      </c>
      <c r="F153" t="s">
        <v>21</v>
      </c>
      <c r="G153">
        <v>0.15544189999999999</v>
      </c>
      <c r="H153">
        <v>1.5654029999999999E-2</v>
      </c>
      <c r="I153" t="s">
        <v>21</v>
      </c>
      <c r="J153">
        <v>0.15057960000000001</v>
      </c>
      <c r="K153">
        <v>1.685116E-2</v>
      </c>
      <c r="L153" t="s">
        <v>21</v>
      </c>
      <c r="M153">
        <v>0.14215849999999999</v>
      </c>
      <c r="N153">
        <v>1.8147980000000001E-2</v>
      </c>
      <c r="O153" t="s">
        <v>21</v>
      </c>
      <c r="P153">
        <v>0.12870989999999999</v>
      </c>
      <c r="Q153">
        <v>1.9562630000000001E-2</v>
      </c>
      <c r="R153" t="s">
        <v>21</v>
      </c>
      <c r="S153">
        <v>0.10751869999999999</v>
      </c>
      <c r="T153">
        <v>2.1123289999999999E-2</v>
      </c>
      <c r="U153" t="s">
        <v>21</v>
      </c>
    </row>
    <row r="154" spans="4:21" x14ac:dyDescent="0.2">
      <c r="D154">
        <v>0.21195049999999999</v>
      </c>
      <c r="E154">
        <v>1.4569850000000001E-2</v>
      </c>
      <c r="F154" t="s">
        <v>21</v>
      </c>
      <c r="G154">
        <v>0.2097337</v>
      </c>
      <c r="H154">
        <v>1.5691259999999999E-2</v>
      </c>
      <c r="I154" t="s">
        <v>21</v>
      </c>
      <c r="J154">
        <v>0.2043835</v>
      </c>
      <c r="K154">
        <v>1.6895360000000002E-2</v>
      </c>
      <c r="L154" t="s">
        <v>21</v>
      </c>
      <c r="M154">
        <v>0.19482260000000001</v>
      </c>
      <c r="N154">
        <v>1.8197140000000001E-2</v>
      </c>
      <c r="O154" t="s">
        <v>21</v>
      </c>
      <c r="P154">
        <v>0.17918719999999999</v>
      </c>
      <c r="Q154">
        <v>1.9616499999999999E-2</v>
      </c>
      <c r="R154" t="s">
        <v>21</v>
      </c>
      <c r="S154">
        <v>0.1541612</v>
      </c>
      <c r="T154">
        <v>2.118099E-2</v>
      </c>
      <c r="U154" t="s">
        <v>21</v>
      </c>
    </row>
    <row r="155" spans="4:21" x14ac:dyDescent="0.2">
      <c r="D155">
        <v>0.2661792</v>
      </c>
      <c r="E155">
        <v>1.463513E-2</v>
      </c>
      <c r="F155" t="s">
        <v>21</v>
      </c>
      <c r="G155">
        <v>0.2639319</v>
      </c>
      <c r="H155">
        <v>1.576222E-2</v>
      </c>
      <c r="I155" t="s">
        <v>21</v>
      </c>
      <c r="J155">
        <v>0.25806240000000003</v>
      </c>
      <c r="K155">
        <v>1.69727E-2</v>
      </c>
      <c r="L155" t="s">
        <v>21</v>
      </c>
      <c r="M155">
        <v>0.24728510000000001</v>
      </c>
      <c r="N155">
        <v>1.828111E-2</v>
      </c>
      <c r="O155" t="s">
        <v>21</v>
      </c>
      <c r="P155">
        <v>0.22940250000000001</v>
      </c>
      <c r="Q155">
        <v>1.9705460000000001E-2</v>
      </c>
      <c r="R155" t="s">
        <v>21</v>
      </c>
      <c r="S155">
        <v>0.20031360000000001</v>
      </c>
      <c r="T155">
        <v>2.127252E-2</v>
      </c>
      <c r="U155" t="s">
        <v>21</v>
      </c>
    </row>
    <row r="156" spans="4:21" x14ac:dyDescent="0.2">
      <c r="D156">
        <v>0.32030989999999998</v>
      </c>
      <c r="E156">
        <v>1.473563E-2</v>
      </c>
      <c r="F156" t="s">
        <v>21</v>
      </c>
      <c r="G156">
        <v>0.3179958</v>
      </c>
      <c r="H156">
        <v>1.5867490000000001E-2</v>
      </c>
      <c r="I156" t="s">
        <v>21</v>
      </c>
      <c r="J156">
        <v>0.31156729999999999</v>
      </c>
      <c r="K156">
        <v>1.7083190000000002E-2</v>
      </c>
      <c r="L156" t="s">
        <v>21</v>
      </c>
      <c r="M156">
        <v>0.29954019999999998</v>
      </c>
      <c r="N156">
        <v>1.839725E-2</v>
      </c>
      <c r="O156" t="s">
        <v>21</v>
      </c>
      <c r="P156">
        <v>0.27928059999999999</v>
      </c>
      <c r="Q156">
        <v>1.982809E-2</v>
      </c>
      <c r="R156" t="s">
        <v>21</v>
      </c>
      <c r="S156">
        <v>0.24587319999999999</v>
      </c>
      <c r="T156">
        <v>2.1401980000000001E-2</v>
      </c>
      <c r="U156" t="s">
        <v>21</v>
      </c>
    </row>
    <row r="157" spans="4:21" x14ac:dyDescent="0.2">
      <c r="D157">
        <v>0.37430760000000002</v>
      </c>
      <c r="E157">
        <v>1.48728E-2</v>
      </c>
      <c r="F157" t="s">
        <v>21</v>
      </c>
      <c r="G157">
        <v>0.37190030000000002</v>
      </c>
      <c r="H157">
        <v>1.6006599999999999E-2</v>
      </c>
      <c r="I157" t="s">
        <v>21</v>
      </c>
      <c r="J157">
        <v>0.36488540000000003</v>
      </c>
      <c r="K157">
        <v>1.722634E-2</v>
      </c>
      <c r="L157" t="s">
        <v>21</v>
      </c>
      <c r="M157">
        <v>0.35151100000000002</v>
      </c>
      <c r="N157">
        <v>1.8546670000000001E-2</v>
      </c>
      <c r="O157" t="s">
        <v>21</v>
      </c>
      <c r="P157">
        <v>0.32874100000000001</v>
      </c>
      <c r="Q157">
        <v>1.99849E-2</v>
      </c>
      <c r="R157" t="s">
        <v>21</v>
      </c>
      <c r="S157">
        <v>0.29066730000000002</v>
      </c>
      <c r="T157">
        <v>2.1566809999999999E-2</v>
      </c>
      <c r="U157" t="s">
        <v>21</v>
      </c>
    </row>
    <row r="158" spans="4:21" x14ac:dyDescent="0.2">
      <c r="D158">
        <v>0.4281568</v>
      </c>
      <c r="E158">
        <v>1.504777E-2</v>
      </c>
      <c r="F158" t="s">
        <v>21</v>
      </c>
      <c r="G158">
        <v>0.42562159999999999</v>
      </c>
      <c r="H158">
        <v>1.6179789999999999E-2</v>
      </c>
      <c r="I158" t="s">
        <v>21</v>
      </c>
      <c r="J158">
        <v>0.41794690000000001</v>
      </c>
      <c r="K158">
        <v>1.7403970000000001E-2</v>
      </c>
      <c r="L158" t="s">
        <v>21</v>
      </c>
      <c r="M158">
        <v>0.40317039999999998</v>
      </c>
      <c r="N158">
        <v>1.8730879999999998E-2</v>
      </c>
      <c r="O158" t="s">
        <v>21</v>
      </c>
      <c r="P158">
        <v>0.37772699999999998</v>
      </c>
      <c r="Q158">
        <v>2.0177210000000001E-2</v>
      </c>
      <c r="R158" t="s">
        <v>21</v>
      </c>
      <c r="S158">
        <v>0.33460760000000001</v>
      </c>
      <c r="T158">
        <v>2.1770100000000001E-2</v>
      </c>
      <c r="U158" t="s">
        <v>21</v>
      </c>
    </row>
    <row r="159" spans="4:21" x14ac:dyDescent="0.2">
      <c r="D159">
        <v>0.48183720000000002</v>
      </c>
      <c r="E159">
        <v>1.526607E-2</v>
      </c>
      <c r="F159" t="s">
        <v>21</v>
      </c>
      <c r="G159">
        <v>0.47910370000000002</v>
      </c>
      <c r="H159">
        <v>1.6390700000000001E-2</v>
      </c>
      <c r="I159" t="s">
        <v>21</v>
      </c>
      <c r="J159">
        <v>0.4707461</v>
      </c>
      <c r="K159">
        <v>1.76165E-2</v>
      </c>
      <c r="L159" t="s">
        <v>21</v>
      </c>
      <c r="M159">
        <v>0.45444430000000002</v>
      </c>
      <c r="N159">
        <v>1.8949850000000001E-2</v>
      </c>
      <c r="O159" t="s">
        <v>21</v>
      </c>
      <c r="P159">
        <v>0.42611969999999999</v>
      </c>
      <c r="Q159">
        <v>2.040637E-2</v>
      </c>
      <c r="R159" t="s">
        <v>21</v>
      </c>
      <c r="S159">
        <v>0.37713380000000002</v>
      </c>
      <c r="T159">
        <v>2.2012049999999998E-2</v>
      </c>
      <c r="U159" t="s">
        <v>21</v>
      </c>
    </row>
    <row r="160" spans="4:21" x14ac:dyDescent="0.2">
      <c r="D160">
        <v>0.53528419999999999</v>
      </c>
      <c r="E160">
        <v>1.5530530000000001E-2</v>
      </c>
      <c r="F160" t="s">
        <v>21</v>
      </c>
      <c r="G160">
        <v>0.53233149999999996</v>
      </c>
      <c r="H160">
        <v>1.6638119999999999E-2</v>
      </c>
      <c r="I160" t="s">
        <v>21</v>
      </c>
      <c r="J160">
        <v>0.52319510000000002</v>
      </c>
      <c r="K160">
        <v>1.7864390000000001E-2</v>
      </c>
      <c r="L160" t="s">
        <v>21</v>
      </c>
      <c r="M160">
        <v>0.50525609999999999</v>
      </c>
      <c r="N160">
        <v>1.9203959999999999E-2</v>
      </c>
      <c r="O160" t="s">
        <v>21</v>
      </c>
      <c r="P160">
        <v>0.47379919999999998</v>
      </c>
      <c r="Q160">
        <v>2.067182E-2</v>
      </c>
      <c r="R160" t="s">
        <v>21</v>
      </c>
      <c r="S160">
        <v>0.41665180000000002</v>
      </c>
      <c r="T160">
        <v>2.227902E-2</v>
      </c>
      <c r="U160" t="s">
        <v>21</v>
      </c>
    </row>
    <row r="161" spans="4:21" x14ac:dyDescent="0.2">
      <c r="D161">
        <v>0.58848900000000004</v>
      </c>
      <c r="E161">
        <v>1.5851299999999999E-2</v>
      </c>
      <c r="F161" t="s">
        <v>21</v>
      </c>
      <c r="G161">
        <v>0.58522989999999997</v>
      </c>
      <c r="H161">
        <v>1.6927709999999999E-2</v>
      </c>
      <c r="I161" t="s">
        <v>21</v>
      </c>
      <c r="J161">
        <v>0.57527470000000003</v>
      </c>
      <c r="K161">
        <v>1.8147449999999999E-2</v>
      </c>
      <c r="L161" t="s">
        <v>21</v>
      </c>
      <c r="M161">
        <v>0.55556079999999997</v>
      </c>
      <c r="N161">
        <v>1.949321E-2</v>
      </c>
      <c r="O161" t="s">
        <v>21</v>
      </c>
      <c r="P161">
        <v>0.52068099999999995</v>
      </c>
      <c r="Q161">
        <v>2.0975440000000001E-2</v>
      </c>
      <c r="R161" t="s">
        <v>21</v>
      </c>
      <c r="S161">
        <v>0.45570070000000001</v>
      </c>
      <c r="T161">
        <v>2.2608369999999999E-2</v>
      </c>
      <c r="U161" t="s">
        <v>21</v>
      </c>
    </row>
    <row r="162" spans="4:21" x14ac:dyDescent="0.2">
      <c r="D162">
        <v>0.64139349999999995</v>
      </c>
      <c r="E162">
        <v>1.6251100000000001E-2</v>
      </c>
      <c r="F162" t="s">
        <v>21</v>
      </c>
      <c r="G162">
        <v>0.63776920000000004</v>
      </c>
      <c r="H162">
        <v>1.726138E-2</v>
      </c>
      <c r="I162" t="s">
        <v>21</v>
      </c>
      <c r="J162">
        <v>0.62687899999999996</v>
      </c>
      <c r="K162">
        <v>1.8471330000000001E-2</v>
      </c>
      <c r="L162" t="s">
        <v>21</v>
      </c>
      <c r="M162">
        <v>0.60524180000000005</v>
      </c>
      <c r="N162">
        <v>1.9821539999999999E-2</v>
      </c>
      <c r="O162" t="s">
        <v>21</v>
      </c>
      <c r="P162">
        <v>0.56653399999999998</v>
      </c>
      <c r="Q162">
        <v>2.131984E-2</v>
      </c>
      <c r="R162" t="s">
        <v>21</v>
      </c>
      <c r="S162">
        <v>0.49518640000000003</v>
      </c>
      <c r="T162">
        <v>2.302587E-2</v>
      </c>
      <c r="U162" t="s">
        <v>21</v>
      </c>
    </row>
    <row r="163" spans="4:21" x14ac:dyDescent="0.2">
      <c r="D163">
        <v>0.69319620000000004</v>
      </c>
      <c r="E163">
        <v>1.702847E-2</v>
      </c>
      <c r="F163" t="s">
        <v>21</v>
      </c>
      <c r="G163">
        <v>0.68989040000000001</v>
      </c>
      <c r="H163">
        <v>1.7643180000000001E-2</v>
      </c>
      <c r="I163" t="s">
        <v>21</v>
      </c>
      <c r="J163">
        <v>0.67798460000000005</v>
      </c>
      <c r="K163">
        <v>1.883578E-2</v>
      </c>
      <c r="L163" t="s">
        <v>21</v>
      </c>
      <c r="M163">
        <v>0.65424009999999999</v>
      </c>
      <c r="N163">
        <v>2.018789E-2</v>
      </c>
      <c r="O163" t="s">
        <v>21</v>
      </c>
      <c r="P163">
        <v>0.61127600000000004</v>
      </c>
      <c r="Q163">
        <v>2.170648E-2</v>
      </c>
      <c r="R163" t="s">
        <v>21</v>
      </c>
      <c r="S163">
        <v>0.53556579999999998</v>
      </c>
      <c r="T163">
        <v>2.3544410000000002E-2</v>
      </c>
      <c r="U163" t="s">
        <v>21</v>
      </c>
    </row>
    <row r="164" spans="4:21" x14ac:dyDescent="0.2">
      <c r="D164">
        <v>0.73546429999999996</v>
      </c>
      <c r="E164">
        <v>2.0439490000000001E-2</v>
      </c>
      <c r="F164" t="s">
        <v>21</v>
      </c>
      <c r="G164">
        <v>0.74149920000000002</v>
      </c>
      <c r="H164">
        <v>1.8083800000000001E-2</v>
      </c>
      <c r="I164" t="s">
        <v>21</v>
      </c>
      <c r="J164">
        <v>0.72847609999999996</v>
      </c>
      <c r="K164">
        <v>1.924522E-2</v>
      </c>
      <c r="L164" t="s">
        <v>21</v>
      </c>
      <c r="M164">
        <v>0.70239459999999998</v>
      </c>
      <c r="N164">
        <v>2.0597810000000001E-2</v>
      </c>
      <c r="O164" t="s">
        <v>21</v>
      </c>
      <c r="P164">
        <v>0.65448609999999996</v>
      </c>
      <c r="Q164">
        <v>2.2138129999999999E-2</v>
      </c>
      <c r="R164" t="s">
        <v>21</v>
      </c>
      <c r="S164">
        <v>0.57553379999999998</v>
      </c>
      <c r="T164">
        <v>2.414233E-2</v>
      </c>
      <c r="U164" t="s">
        <v>21</v>
      </c>
    </row>
    <row r="165" spans="4:21" x14ac:dyDescent="0.2">
      <c r="D165">
        <v>0.78279580000000004</v>
      </c>
      <c r="E165">
        <v>2.3387020000000001E-2</v>
      </c>
      <c r="F165" t="s">
        <v>21</v>
      </c>
      <c r="G165">
        <v>0.79251780000000005</v>
      </c>
      <c r="H165">
        <v>1.8592620000000001E-2</v>
      </c>
      <c r="I165" t="s">
        <v>21</v>
      </c>
      <c r="J165">
        <v>0.77831300000000003</v>
      </c>
      <c r="K165">
        <v>1.970129E-2</v>
      </c>
      <c r="L165" t="s">
        <v>21</v>
      </c>
      <c r="M165">
        <v>0.74959229999999999</v>
      </c>
      <c r="N165">
        <v>2.1053849999999999E-2</v>
      </c>
      <c r="O165" t="s">
        <v>21</v>
      </c>
      <c r="P165">
        <v>0.69428100000000004</v>
      </c>
      <c r="Q165">
        <v>2.260208E-2</v>
      </c>
      <c r="R165" t="s">
        <v>21</v>
      </c>
      <c r="S165">
        <v>0.61464890000000005</v>
      </c>
      <c r="T165">
        <v>2.4823359999999999E-2</v>
      </c>
      <c r="U165" t="s">
        <v>21</v>
      </c>
    </row>
    <row r="166" spans="4:21" x14ac:dyDescent="0.2">
      <c r="D166">
        <v>0.83369409999999999</v>
      </c>
      <c r="E166">
        <v>2.7850969999999999E-2</v>
      </c>
      <c r="F166" t="s">
        <v>21</v>
      </c>
      <c r="G166">
        <v>0.84265880000000004</v>
      </c>
      <c r="H166">
        <v>1.9190080000000002E-2</v>
      </c>
      <c r="I166" t="s">
        <v>21</v>
      </c>
      <c r="J166">
        <v>0.82733429999999997</v>
      </c>
      <c r="K166">
        <v>2.0209919999999999E-2</v>
      </c>
      <c r="L166" t="s">
        <v>21</v>
      </c>
      <c r="M166">
        <v>0.795678</v>
      </c>
      <c r="N166">
        <v>2.1558649999999999E-2</v>
      </c>
      <c r="O166" t="s">
        <v>21</v>
      </c>
      <c r="P166">
        <v>0.73297230000000002</v>
      </c>
      <c r="Q166">
        <v>2.313962E-2</v>
      </c>
      <c r="R166" t="s">
        <v>21</v>
      </c>
      <c r="S166">
        <v>0.65280260000000001</v>
      </c>
      <c r="T166">
        <v>2.559028E-2</v>
      </c>
      <c r="U166" t="s">
        <v>21</v>
      </c>
    </row>
    <row r="167" spans="4:21" x14ac:dyDescent="0.2">
      <c r="D167">
        <v>0.8792991</v>
      </c>
      <c r="E167">
        <v>3.568793E-2</v>
      </c>
      <c r="F167" t="s">
        <v>21</v>
      </c>
      <c r="G167">
        <v>0.89150720000000006</v>
      </c>
      <c r="H167">
        <v>1.994189E-2</v>
      </c>
      <c r="I167" t="s">
        <v>21</v>
      </c>
      <c r="J167">
        <v>0.87545859999999998</v>
      </c>
      <c r="K167">
        <v>2.0774810000000001E-2</v>
      </c>
      <c r="L167" t="s">
        <v>21</v>
      </c>
      <c r="M167">
        <v>0.84043250000000003</v>
      </c>
      <c r="N167">
        <v>2.2115610000000001E-2</v>
      </c>
      <c r="O167" t="s">
        <v>21</v>
      </c>
      <c r="P167">
        <v>0.77235350000000003</v>
      </c>
      <c r="Q167">
        <v>2.3799270000000001E-2</v>
      </c>
      <c r="R167" t="s">
        <v>21</v>
      </c>
      <c r="S167">
        <v>0.68979109999999999</v>
      </c>
      <c r="T167">
        <v>2.646068E-2</v>
      </c>
      <c r="U167" t="s">
        <v>21</v>
      </c>
    </row>
    <row r="168" spans="4:21" x14ac:dyDescent="0.2">
      <c r="D168">
        <v>0.92128770000000004</v>
      </c>
      <c r="E168">
        <v>4.4132409999999997E-2</v>
      </c>
      <c r="F168" t="s">
        <v>21</v>
      </c>
      <c r="G168">
        <v>0.93646700000000005</v>
      </c>
      <c r="H168">
        <v>2.1213719999999998E-2</v>
      </c>
      <c r="I168" t="s">
        <v>21</v>
      </c>
      <c r="J168">
        <v>0.92248399999999997</v>
      </c>
      <c r="K168">
        <v>2.1405110000000001E-2</v>
      </c>
      <c r="L168" t="s">
        <v>21</v>
      </c>
      <c r="M168">
        <v>0.88365249999999995</v>
      </c>
      <c r="N168">
        <v>2.2729200000000001E-2</v>
      </c>
      <c r="O168" t="s">
        <v>21</v>
      </c>
      <c r="P168">
        <v>0.8113302</v>
      </c>
      <c r="Q168">
        <v>2.456299E-2</v>
      </c>
      <c r="R168" t="s">
        <v>21</v>
      </c>
      <c r="S168">
        <v>0.72547260000000002</v>
      </c>
      <c r="T168">
        <v>2.744922E-2</v>
      </c>
      <c r="U168" t="s">
        <v>21</v>
      </c>
    </row>
    <row r="169" spans="4:21" x14ac:dyDescent="0.2">
      <c r="D169">
        <v>0.94671519999999998</v>
      </c>
      <c r="E169">
        <v>5.2262589999999998E-2</v>
      </c>
      <c r="F169" t="s">
        <v>21</v>
      </c>
      <c r="G169">
        <v>0.97098709999999999</v>
      </c>
      <c r="H169">
        <v>2.3948859999999999E-2</v>
      </c>
      <c r="I169" t="s">
        <v>21</v>
      </c>
      <c r="J169">
        <v>0.96813720000000003</v>
      </c>
      <c r="K169">
        <v>2.2108099999999999E-2</v>
      </c>
      <c r="L169" t="s">
        <v>21</v>
      </c>
      <c r="M169">
        <v>0.92476959999999997</v>
      </c>
      <c r="N169">
        <v>2.3406529999999998E-2</v>
      </c>
      <c r="O169" t="s">
        <v>21</v>
      </c>
      <c r="P169">
        <v>0.84918139999999998</v>
      </c>
      <c r="Q169">
        <v>2.5423350000000001E-2</v>
      </c>
      <c r="R169" t="s">
        <v>21</v>
      </c>
      <c r="S169">
        <v>0.75990899999999995</v>
      </c>
      <c r="T169">
        <v>2.856326E-2</v>
      </c>
      <c r="U169" t="s">
        <v>21</v>
      </c>
    </row>
    <row r="170" spans="4:21" x14ac:dyDescent="0.2">
      <c r="D170">
        <v>0.9596441</v>
      </c>
      <c r="E170">
        <v>6.1298400000000003E-2</v>
      </c>
      <c r="F170" t="s">
        <v>21</v>
      </c>
      <c r="G170">
        <v>1.010634</v>
      </c>
      <c r="H170">
        <v>2.842192E-2</v>
      </c>
      <c r="I170" t="s">
        <v>21</v>
      </c>
      <c r="J170">
        <v>1.0120960000000001</v>
      </c>
      <c r="K170">
        <v>2.2896840000000002E-2</v>
      </c>
      <c r="L170" t="s">
        <v>21</v>
      </c>
      <c r="M170">
        <v>0.96179320000000001</v>
      </c>
      <c r="N170">
        <v>2.4134570000000001E-2</v>
      </c>
      <c r="O170" t="s">
        <v>21</v>
      </c>
      <c r="P170">
        <v>0.88541630000000004</v>
      </c>
      <c r="Q170">
        <v>2.6397750000000001E-2</v>
      </c>
      <c r="R170" t="s">
        <v>21</v>
      </c>
      <c r="S170">
        <v>0.79310659999999999</v>
      </c>
      <c r="T170">
        <v>2.9824150000000001E-2</v>
      </c>
      <c r="U170" t="s">
        <v>21</v>
      </c>
    </row>
    <row r="171" spans="4:21" x14ac:dyDescent="0.2">
      <c r="D171">
        <v>0.95695269999999999</v>
      </c>
      <c r="E171">
        <v>7.0956900000000003E-2</v>
      </c>
      <c r="F171" t="s">
        <v>21</v>
      </c>
      <c r="G171">
        <v>1.0561039999999999</v>
      </c>
      <c r="H171">
        <v>3.2009780000000002E-2</v>
      </c>
      <c r="I171" t="s">
        <v>21</v>
      </c>
      <c r="J171">
        <v>1.053993</v>
      </c>
      <c r="K171">
        <v>2.3789790000000002E-2</v>
      </c>
      <c r="L171" t="s">
        <v>21</v>
      </c>
      <c r="M171">
        <v>0.99788840000000001</v>
      </c>
      <c r="N171">
        <v>2.499297E-2</v>
      </c>
      <c r="O171" t="s">
        <v>21</v>
      </c>
      <c r="P171">
        <v>0.92011129999999997</v>
      </c>
      <c r="Q171">
        <v>2.7501049999999999E-2</v>
      </c>
      <c r="R171" t="s">
        <v>21</v>
      </c>
      <c r="S171">
        <v>0.82445329999999994</v>
      </c>
      <c r="T171">
        <v>3.1262520000000002E-2</v>
      </c>
      <c r="U171" t="s">
        <v>21</v>
      </c>
    </row>
    <row r="172" spans="4:21" x14ac:dyDescent="0.2">
      <c r="D172">
        <v>0.93655359999999999</v>
      </c>
      <c r="E172">
        <v>8.0712130000000007E-2</v>
      </c>
      <c r="F172" t="s">
        <v>21</v>
      </c>
      <c r="G172">
        <v>1.0971359999999999</v>
      </c>
      <c r="H172">
        <v>3.630713E-2</v>
      </c>
      <c r="I172" t="s">
        <v>21</v>
      </c>
      <c r="J172">
        <v>1.0931599999999999</v>
      </c>
      <c r="K172">
        <v>2.4818570000000002E-2</v>
      </c>
      <c r="L172" t="s">
        <v>21</v>
      </c>
      <c r="M172">
        <v>1.033579</v>
      </c>
      <c r="N172">
        <v>2.6004780000000002E-2</v>
      </c>
      <c r="O172" t="s">
        <v>21</v>
      </c>
      <c r="P172">
        <v>0.95313579999999998</v>
      </c>
      <c r="Q172">
        <v>2.8750310000000001E-2</v>
      </c>
      <c r="R172" t="s">
        <v>21</v>
      </c>
      <c r="S172">
        <v>0.85418369999999999</v>
      </c>
      <c r="T172">
        <v>3.2892539999999998E-2</v>
      </c>
      <c r="U172" t="s">
        <v>21</v>
      </c>
    </row>
    <row r="173" spans="4:21" x14ac:dyDescent="0.2">
      <c r="D173">
        <v>0.90152580000000004</v>
      </c>
      <c r="E173">
        <v>9.1896019999999995E-2</v>
      </c>
      <c r="F173" t="s">
        <v>21</v>
      </c>
      <c r="G173">
        <v>1.125138</v>
      </c>
      <c r="H173">
        <v>4.1578270000000001E-2</v>
      </c>
      <c r="I173" t="s">
        <v>21</v>
      </c>
      <c r="J173">
        <v>1.1281479999999999</v>
      </c>
      <c r="K173">
        <v>2.6048310000000002E-2</v>
      </c>
      <c r="L173" t="s">
        <v>21</v>
      </c>
      <c r="M173">
        <v>1.06759</v>
      </c>
      <c r="N173">
        <v>2.71589E-2</v>
      </c>
      <c r="O173" t="s">
        <v>21</v>
      </c>
      <c r="P173">
        <v>0.98433630000000005</v>
      </c>
      <c r="Q173">
        <v>3.0179620000000001E-2</v>
      </c>
      <c r="R173" t="s">
        <v>21</v>
      </c>
      <c r="S173">
        <v>0.88240169999999996</v>
      </c>
      <c r="T173">
        <v>3.4733180000000002E-2</v>
      </c>
      <c r="U173" t="s">
        <v>21</v>
      </c>
    </row>
    <row r="174" spans="4:21" x14ac:dyDescent="0.2">
      <c r="D174">
        <v>0.87905540000000004</v>
      </c>
      <c r="E174">
        <v>0.10781780000000001</v>
      </c>
      <c r="F174" t="s">
        <v>21</v>
      </c>
      <c r="G174">
        <v>1.141867</v>
      </c>
      <c r="H174">
        <v>4.7176509999999998E-2</v>
      </c>
      <c r="I174" t="s">
        <v>21</v>
      </c>
      <c r="J174">
        <v>1.1541090000000001</v>
      </c>
      <c r="K174">
        <v>2.757395E-2</v>
      </c>
      <c r="L174" t="s">
        <v>21</v>
      </c>
      <c r="M174">
        <v>1.099302</v>
      </c>
      <c r="N174">
        <v>2.8483040000000001E-2</v>
      </c>
      <c r="O174" t="s">
        <v>21</v>
      </c>
      <c r="P174">
        <v>1.0136339999999999</v>
      </c>
      <c r="Q174">
        <v>3.1805569999999998E-2</v>
      </c>
      <c r="R174" t="s">
        <v>21</v>
      </c>
      <c r="S174">
        <v>0.90872419999999998</v>
      </c>
      <c r="T174">
        <v>3.6804259999999998E-2</v>
      </c>
      <c r="U174" t="s">
        <v>21</v>
      </c>
    </row>
    <row r="175" spans="4:21" x14ac:dyDescent="0.2">
      <c r="D175">
        <v>0.86783129999999997</v>
      </c>
      <c r="E175">
        <v>0.1203765</v>
      </c>
      <c r="F175" t="s">
        <v>21</v>
      </c>
      <c r="G175">
        <v>1.138228</v>
      </c>
      <c r="H175">
        <v>5.4546089999999998E-2</v>
      </c>
      <c r="I175" t="s">
        <v>21</v>
      </c>
      <c r="J175">
        <v>1.1742239999999999</v>
      </c>
      <c r="K175">
        <v>2.978271E-2</v>
      </c>
      <c r="L175" t="s">
        <v>21</v>
      </c>
      <c r="M175">
        <v>1.1288039999999999</v>
      </c>
      <c r="N175">
        <v>3.000533E-2</v>
      </c>
      <c r="O175" t="s">
        <v>21</v>
      </c>
      <c r="P175">
        <v>1.0409349999999999</v>
      </c>
      <c r="Q175">
        <v>3.3655789999999998E-2</v>
      </c>
      <c r="R175" t="s">
        <v>21</v>
      </c>
      <c r="S175">
        <v>0.93293899999999996</v>
      </c>
      <c r="T175">
        <v>3.9136539999999997E-2</v>
      </c>
      <c r="U175" t="s">
        <v>21</v>
      </c>
    </row>
    <row r="176" spans="4:21" x14ac:dyDescent="0.2">
      <c r="D176">
        <v>0.86134549999999999</v>
      </c>
      <c r="E176">
        <v>0.13170309999999999</v>
      </c>
      <c r="F176" t="s">
        <v>21</v>
      </c>
      <c r="G176">
        <v>1.1103970000000001</v>
      </c>
      <c r="H176">
        <v>6.2120960000000003E-2</v>
      </c>
      <c r="I176" t="s">
        <v>21</v>
      </c>
      <c r="J176">
        <v>1.1874929999999999</v>
      </c>
      <c r="K176">
        <v>3.2766219999999999E-2</v>
      </c>
      <c r="L176" t="s">
        <v>21</v>
      </c>
      <c r="M176">
        <v>1.1557470000000001</v>
      </c>
      <c r="N176">
        <v>3.1777220000000002E-2</v>
      </c>
      <c r="O176" t="s">
        <v>21</v>
      </c>
      <c r="P176">
        <v>1.0661069999999999</v>
      </c>
      <c r="Q176">
        <v>3.578013E-2</v>
      </c>
      <c r="R176" t="s">
        <v>21</v>
      </c>
      <c r="S176">
        <v>0.95544960000000001</v>
      </c>
      <c r="T176">
        <v>4.1744129999999997E-2</v>
      </c>
      <c r="U176" t="s">
        <v>21</v>
      </c>
    </row>
    <row r="177" spans="4:21" x14ac:dyDescent="0.2">
      <c r="D177">
        <v>0.8618439</v>
      </c>
      <c r="E177">
        <v>0.14123379999999999</v>
      </c>
      <c r="F177" t="s">
        <v>21</v>
      </c>
      <c r="G177">
        <v>1.070068</v>
      </c>
      <c r="H177">
        <v>7.0677180000000006E-2</v>
      </c>
      <c r="I177" t="s">
        <v>21</v>
      </c>
      <c r="J177">
        <v>1.2029639999999999</v>
      </c>
      <c r="K177">
        <v>3.6333659999999997E-2</v>
      </c>
      <c r="L177" t="s">
        <v>21</v>
      </c>
      <c r="M177">
        <v>1.180207</v>
      </c>
      <c r="N177">
        <v>3.3837659999999999E-2</v>
      </c>
      <c r="O177" t="s">
        <v>21</v>
      </c>
      <c r="P177">
        <v>1.088975</v>
      </c>
      <c r="Q177">
        <v>3.8192070000000002E-2</v>
      </c>
      <c r="R177" t="s">
        <v>21</v>
      </c>
      <c r="S177">
        <v>0.97610129999999995</v>
      </c>
      <c r="T177">
        <v>4.465744E-2</v>
      </c>
      <c r="U177" t="s">
        <v>21</v>
      </c>
    </row>
    <row r="178" spans="4:21" x14ac:dyDescent="0.2">
      <c r="D178">
        <v>0.85404199999999997</v>
      </c>
      <c r="E178">
        <v>0.152502</v>
      </c>
      <c r="F178" t="s">
        <v>21</v>
      </c>
      <c r="G178">
        <v>1.025237</v>
      </c>
      <c r="H178">
        <v>8.166234E-2</v>
      </c>
      <c r="I178" t="s">
        <v>21</v>
      </c>
      <c r="J178">
        <v>1.2359420000000001</v>
      </c>
      <c r="K178">
        <v>4.0408060000000003E-2</v>
      </c>
      <c r="L178" t="s">
        <v>21</v>
      </c>
      <c r="M178">
        <v>1.201738</v>
      </c>
      <c r="N178">
        <v>3.6259890000000003E-2</v>
      </c>
      <c r="O178" t="s">
        <v>21</v>
      </c>
      <c r="P178">
        <v>1.1095060000000001</v>
      </c>
      <c r="Q178">
        <v>4.0927739999999997E-2</v>
      </c>
      <c r="R178" t="s">
        <v>21</v>
      </c>
      <c r="S178">
        <v>0.99424959999999996</v>
      </c>
      <c r="T178">
        <v>4.7905530000000002E-2</v>
      </c>
      <c r="U178" t="s">
        <v>21</v>
      </c>
    </row>
    <row r="179" spans="4:21" x14ac:dyDescent="0.2">
      <c r="D179">
        <v>0.85870670000000004</v>
      </c>
      <c r="E179">
        <v>0.160885</v>
      </c>
      <c r="F179" t="s">
        <v>21</v>
      </c>
      <c r="G179">
        <v>0.98111999999999999</v>
      </c>
      <c r="H179">
        <v>9.6108209999999999E-2</v>
      </c>
      <c r="I179" t="s">
        <v>21</v>
      </c>
      <c r="J179">
        <v>1.2694589999999999</v>
      </c>
      <c r="K179">
        <v>4.527163E-2</v>
      </c>
      <c r="L179" t="s">
        <v>21</v>
      </c>
      <c r="M179">
        <v>1.220072</v>
      </c>
      <c r="N179">
        <v>3.9105510000000003E-2</v>
      </c>
      <c r="O179" t="s">
        <v>21</v>
      </c>
      <c r="P179">
        <v>1.1276170000000001</v>
      </c>
      <c r="Q179">
        <v>4.4032500000000002E-2</v>
      </c>
      <c r="R179" t="s">
        <v>21</v>
      </c>
      <c r="S179">
        <v>1.010413</v>
      </c>
      <c r="T179">
        <v>5.1496420000000001E-2</v>
      </c>
      <c r="U179" t="s">
        <v>21</v>
      </c>
    </row>
    <row r="180" spans="4:21" x14ac:dyDescent="0.2">
      <c r="D180">
        <v>0.86929579999999995</v>
      </c>
      <c r="E180">
        <v>0.1703045</v>
      </c>
      <c r="F180" t="s">
        <v>21</v>
      </c>
      <c r="G180">
        <v>0.8710135</v>
      </c>
      <c r="H180">
        <v>0.1400758</v>
      </c>
      <c r="I180" t="s">
        <v>21</v>
      </c>
      <c r="J180">
        <v>1.2763469999999999</v>
      </c>
      <c r="K180">
        <v>5.150735E-2</v>
      </c>
      <c r="L180" t="s">
        <v>21</v>
      </c>
      <c r="M180">
        <v>1.2348190000000001</v>
      </c>
      <c r="N180">
        <v>4.2434720000000002E-2</v>
      </c>
      <c r="O180" t="s">
        <v>21</v>
      </c>
      <c r="P180">
        <v>1.1431830000000001</v>
      </c>
      <c r="Q180">
        <v>4.7542139999999997E-2</v>
      </c>
      <c r="R180" t="s">
        <v>21</v>
      </c>
      <c r="S180">
        <v>1.0248699999999999</v>
      </c>
      <c r="T180">
        <v>5.5436369999999999E-2</v>
      </c>
      <c r="U180" t="s">
        <v>21</v>
      </c>
    </row>
    <row r="181" spans="4:21" x14ac:dyDescent="0.2">
      <c r="D181">
        <v>0.86804239999999999</v>
      </c>
      <c r="E181">
        <v>0.1798623</v>
      </c>
      <c r="F181" t="s">
        <v>21</v>
      </c>
      <c r="G181">
        <v>0.8595488</v>
      </c>
      <c r="H181">
        <v>0.15357789999999999</v>
      </c>
      <c r="I181" t="s">
        <v>21</v>
      </c>
      <c r="J181">
        <v>1.265425</v>
      </c>
      <c r="K181">
        <v>5.6946950000000003E-2</v>
      </c>
      <c r="L181" t="s">
        <v>21</v>
      </c>
      <c r="M181">
        <v>1.245754</v>
      </c>
      <c r="N181">
        <v>4.6357330000000002E-2</v>
      </c>
      <c r="O181" t="s">
        <v>21</v>
      </c>
      <c r="P181">
        <v>1.156169</v>
      </c>
      <c r="Q181">
        <v>5.1460470000000001E-2</v>
      </c>
      <c r="R181" t="s">
        <v>21</v>
      </c>
      <c r="S181">
        <v>1.037113</v>
      </c>
      <c r="T181">
        <v>5.977706E-2</v>
      </c>
      <c r="U181" t="s">
        <v>21</v>
      </c>
    </row>
    <row r="182" spans="4:21" x14ac:dyDescent="0.2">
      <c r="D182">
        <v>0.87101110000000004</v>
      </c>
      <c r="E182">
        <v>0.1885993</v>
      </c>
      <c r="F182" t="s">
        <v>21</v>
      </c>
      <c r="G182">
        <v>0.85514060000000003</v>
      </c>
      <c r="H182">
        <v>0.16558020000000001</v>
      </c>
      <c r="I182" t="s">
        <v>21</v>
      </c>
      <c r="J182">
        <v>1.242848</v>
      </c>
      <c r="K182">
        <v>6.4137639999999996E-2</v>
      </c>
      <c r="L182" t="s">
        <v>21</v>
      </c>
      <c r="M182">
        <v>1.2526740000000001</v>
      </c>
      <c r="N182">
        <v>5.0884190000000003E-2</v>
      </c>
      <c r="O182" t="s">
        <v>21</v>
      </c>
      <c r="P182">
        <v>1.166744</v>
      </c>
      <c r="Q182">
        <v>5.5854040000000001E-2</v>
      </c>
      <c r="R182" t="s">
        <v>21</v>
      </c>
      <c r="S182">
        <v>1.0470459999999999</v>
      </c>
      <c r="T182">
        <v>6.4513239999999999E-2</v>
      </c>
      <c r="U182" t="s">
        <v>21</v>
      </c>
    </row>
    <row r="183" spans="4:21" x14ac:dyDescent="0.2">
      <c r="D183">
        <v>0.87979070000000004</v>
      </c>
      <c r="E183">
        <v>0.19676370000000001</v>
      </c>
      <c r="F183" t="s">
        <v>21</v>
      </c>
      <c r="G183">
        <v>0.85534250000000001</v>
      </c>
      <c r="H183">
        <v>0.17656340000000001</v>
      </c>
      <c r="I183" t="s">
        <v>21</v>
      </c>
      <c r="J183">
        <v>1.207506</v>
      </c>
      <c r="K183">
        <v>7.355602E-2</v>
      </c>
      <c r="L183" t="s">
        <v>21</v>
      </c>
      <c r="M183">
        <v>1.2552030000000001</v>
      </c>
      <c r="N183">
        <v>5.613162E-2</v>
      </c>
      <c r="O183" t="s">
        <v>21</v>
      </c>
      <c r="P183">
        <v>1.174903</v>
      </c>
      <c r="Q183">
        <v>6.0718439999999999E-2</v>
      </c>
      <c r="R183" t="s">
        <v>21</v>
      </c>
      <c r="S183">
        <v>1.0547839999999999</v>
      </c>
      <c r="T183">
        <v>6.9598549999999995E-2</v>
      </c>
      <c r="U183" t="s">
        <v>21</v>
      </c>
    </row>
    <row r="184" spans="4:21" x14ac:dyDescent="0.2">
      <c r="D184">
        <v>0.89368539999999996</v>
      </c>
      <c r="E184">
        <v>0.2046337</v>
      </c>
      <c r="F184" t="s">
        <v>21</v>
      </c>
      <c r="G184">
        <v>0.85844880000000001</v>
      </c>
      <c r="H184">
        <v>0.18669920000000001</v>
      </c>
      <c r="I184" t="s">
        <v>21</v>
      </c>
      <c r="J184">
        <v>1.157856</v>
      </c>
      <c r="K184">
        <v>8.6109089999999999E-2</v>
      </c>
      <c r="L184" t="s">
        <v>21</v>
      </c>
      <c r="M184">
        <v>1.2547710000000001</v>
      </c>
      <c r="N184">
        <v>6.2013029999999997E-2</v>
      </c>
      <c r="O184" t="s">
        <v>21</v>
      </c>
      <c r="P184">
        <v>1.1806289999999999</v>
      </c>
      <c r="Q184">
        <v>6.6031329999999999E-2</v>
      </c>
      <c r="R184" t="s">
        <v>21</v>
      </c>
      <c r="S184">
        <v>1.060835</v>
      </c>
      <c r="T184">
        <v>7.5045029999999999E-2</v>
      </c>
      <c r="U184" t="s">
        <v>21</v>
      </c>
    </row>
    <row r="185" spans="4:21" x14ac:dyDescent="0.2">
      <c r="D185">
        <v>0.90726640000000003</v>
      </c>
      <c r="E185">
        <v>0.21585840000000001</v>
      </c>
      <c r="F185" t="s">
        <v>21</v>
      </c>
      <c r="G185">
        <v>0.86371980000000004</v>
      </c>
      <c r="H185">
        <v>0.19623360000000001</v>
      </c>
      <c r="I185" t="s">
        <v>21</v>
      </c>
      <c r="J185">
        <v>1.090857</v>
      </c>
      <c r="K185">
        <v>0.103745</v>
      </c>
      <c r="L185" t="s">
        <v>21</v>
      </c>
      <c r="M185">
        <v>1.2519670000000001</v>
      </c>
      <c r="N185">
        <v>6.8364620000000001E-2</v>
      </c>
      <c r="O185" t="s">
        <v>21</v>
      </c>
      <c r="P185">
        <v>1.183546</v>
      </c>
      <c r="Q185">
        <v>7.1819579999999994E-2</v>
      </c>
      <c r="R185" t="s">
        <v>21</v>
      </c>
      <c r="S185">
        <v>1.0649850000000001</v>
      </c>
      <c r="T185">
        <v>8.088774E-2</v>
      </c>
      <c r="U185" t="s">
        <v>21</v>
      </c>
    </row>
    <row r="186" spans="4:21" x14ac:dyDescent="0.2">
      <c r="D186">
        <v>0.91366499999999995</v>
      </c>
      <c r="E186">
        <v>0.22306909999999999</v>
      </c>
      <c r="F186" t="s">
        <v>21</v>
      </c>
      <c r="G186">
        <v>0.87117610000000001</v>
      </c>
      <c r="H186">
        <v>0.20535680000000001</v>
      </c>
      <c r="I186" t="s">
        <v>21</v>
      </c>
      <c r="J186">
        <v>0.99349290000000001</v>
      </c>
      <c r="K186">
        <v>0.13255919999999999</v>
      </c>
      <c r="L186" t="s">
        <v>21</v>
      </c>
      <c r="M186">
        <v>1.2484379999999999</v>
      </c>
      <c r="N186">
        <v>7.4924229999999994E-2</v>
      </c>
      <c r="O186" t="s">
        <v>21</v>
      </c>
      <c r="P186">
        <v>1.1840930000000001</v>
      </c>
      <c r="Q186">
        <v>7.8132060000000003E-2</v>
      </c>
      <c r="R186" t="s">
        <v>21</v>
      </c>
      <c r="S186">
        <v>1.0674779999999999</v>
      </c>
      <c r="T186">
        <v>8.7086120000000003E-2</v>
      </c>
      <c r="U186" t="s">
        <v>21</v>
      </c>
    </row>
    <row r="187" spans="4:21" x14ac:dyDescent="0.2">
      <c r="D187">
        <v>0.92293829999999999</v>
      </c>
      <c r="E187">
        <v>0.23007839999999999</v>
      </c>
      <c r="F187" t="s">
        <v>21</v>
      </c>
      <c r="G187">
        <v>0.89138479999999998</v>
      </c>
      <c r="H187">
        <v>0.21288979999999999</v>
      </c>
      <c r="I187" t="s">
        <v>21</v>
      </c>
      <c r="J187">
        <v>0.87008589999999997</v>
      </c>
      <c r="K187">
        <v>0.2081036</v>
      </c>
      <c r="L187" t="s">
        <v>21</v>
      </c>
      <c r="M187">
        <v>1.2469939999999999</v>
      </c>
      <c r="N187">
        <v>8.1280930000000001E-2</v>
      </c>
      <c r="O187" t="s">
        <v>21</v>
      </c>
      <c r="P187">
        <v>1.1827110000000001</v>
      </c>
      <c r="Q187">
        <v>8.4874530000000004E-2</v>
      </c>
      <c r="R187" t="s">
        <v>21</v>
      </c>
      <c r="S187">
        <v>1.0688409999999999</v>
      </c>
      <c r="T187">
        <v>9.3508099999999997E-2</v>
      </c>
      <c r="U187" t="s">
        <v>21</v>
      </c>
    </row>
    <row r="188" spans="4:21" x14ac:dyDescent="0.2">
      <c r="D188">
        <v>0.93607700000000005</v>
      </c>
      <c r="E188">
        <v>0.23802139999999999</v>
      </c>
      <c r="F188" t="s">
        <v>21</v>
      </c>
      <c r="G188">
        <v>0.90333909999999995</v>
      </c>
      <c r="H188">
        <v>0.2240914</v>
      </c>
      <c r="I188" t="s">
        <v>21</v>
      </c>
      <c r="J188">
        <v>0.87623450000000003</v>
      </c>
      <c r="K188">
        <v>0.218028</v>
      </c>
      <c r="L188" t="s">
        <v>21</v>
      </c>
      <c r="M188">
        <v>1.249177</v>
      </c>
      <c r="N188">
        <v>8.7088310000000002E-2</v>
      </c>
      <c r="O188" t="s">
        <v>21</v>
      </c>
      <c r="P188">
        <v>1.179616</v>
      </c>
      <c r="Q188">
        <v>9.2002349999999997E-2</v>
      </c>
      <c r="R188" t="s">
        <v>21</v>
      </c>
      <c r="S188">
        <v>1.068389</v>
      </c>
      <c r="T188">
        <v>0.1002282</v>
      </c>
      <c r="U188" t="s">
        <v>21</v>
      </c>
    </row>
    <row r="189" spans="4:21" x14ac:dyDescent="0.2">
      <c r="D189">
        <v>0.94974170000000002</v>
      </c>
      <c r="E189">
        <v>0.24577399999999999</v>
      </c>
      <c r="F189" t="s">
        <v>21</v>
      </c>
      <c r="G189">
        <v>0.90139409999999998</v>
      </c>
      <c r="H189">
        <v>0.23089609999999999</v>
      </c>
      <c r="I189" t="s">
        <v>21</v>
      </c>
      <c r="J189">
        <v>0.88475590000000004</v>
      </c>
      <c r="K189">
        <v>0.22733110000000001</v>
      </c>
      <c r="L189" t="s">
        <v>21</v>
      </c>
      <c r="M189">
        <v>1.252254</v>
      </c>
      <c r="N189">
        <v>9.2765050000000002E-2</v>
      </c>
      <c r="O189" t="s">
        <v>21</v>
      </c>
      <c r="P189">
        <v>1.1743220000000001</v>
      </c>
      <c r="Q189">
        <v>9.9509979999999998E-2</v>
      </c>
      <c r="R189" t="s">
        <v>21</v>
      </c>
      <c r="S189">
        <v>1.066622</v>
      </c>
      <c r="T189">
        <v>0.107298</v>
      </c>
      <c r="U189" t="s">
        <v>21</v>
      </c>
    </row>
    <row r="190" spans="4:21" x14ac:dyDescent="0.2">
      <c r="D190">
        <v>0.96380160000000004</v>
      </c>
      <c r="E190">
        <v>0.2533339</v>
      </c>
      <c r="F190" t="s">
        <v>21</v>
      </c>
      <c r="G190">
        <v>0.9128193</v>
      </c>
      <c r="H190">
        <v>0.2387195</v>
      </c>
      <c r="I190" t="s">
        <v>21</v>
      </c>
      <c r="J190">
        <v>0.89477130000000005</v>
      </c>
      <c r="K190">
        <v>0.23626159999999999</v>
      </c>
      <c r="L190" t="s">
        <v>21</v>
      </c>
      <c r="M190">
        <v>1.2500530000000001</v>
      </c>
      <c r="N190">
        <v>9.9528439999999996E-2</v>
      </c>
      <c r="O190" t="s">
        <v>21</v>
      </c>
      <c r="P190">
        <v>1.1678599999999999</v>
      </c>
      <c r="Q190">
        <v>0.1073688</v>
      </c>
      <c r="R190" t="s">
        <v>21</v>
      </c>
      <c r="S190">
        <v>1.064479</v>
      </c>
      <c r="T190">
        <v>0.1145456</v>
      </c>
      <c r="U190" t="s">
        <v>21</v>
      </c>
    </row>
    <row r="191" spans="4:21" x14ac:dyDescent="0.2">
      <c r="D191">
        <v>0.97893629999999998</v>
      </c>
      <c r="E191">
        <v>0.26182569999999999</v>
      </c>
      <c r="F191" t="s">
        <v>21</v>
      </c>
      <c r="G191">
        <v>0.9268788</v>
      </c>
      <c r="H191">
        <v>0.24604400000000001</v>
      </c>
      <c r="I191" t="s">
        <v>21</v>
      </c>
      <c r="J191">
        <v>0.90595230000000004</v>
      </c>
      <c r="K191">
        <v>0.24492549999999999</v>
      </c>
      <c r="L191" t="s">
        <v>21</v>
      </c>
      <c r="M191">
        <v>1.2313810000000001</v>
      </c>
      <c r="N191">
        <v>0.1095198</v>
      </c>
      <c r="O191" t="s">
        <v>21</v>
      </c>
      <c r="P191">
        <v>1.16126</v>
      </c>
      <c r="Q191">
        <v>0.1154241</v>
      </c>
      <c r="R191" t="s">
        <v>21</v>
      </c>
      <c r="S191">
        <v>1.062082</v>
      </c>
      <c r="T191">
        <v>0.1219276</v>
      </c>
      <c r="U191" t="s">
        <v>21</v>
      </c>
    </row>
    <row r="192" spans="4:21" x14ac:dyDescent="0.2">
      <c r="D192">
        <v>0.99539200000000005</v>
      </c>
      <c r="E192">
        <v>0.2746287</v>
      </c>
      <c r="F192" t="s">
        <v>21</v>
      </c>
      <c r="G192">
        <v>0.94461209999999995</v>
      </c>
      <c r="H192">
        <v>0.25336120000000001</v>
      </c>
      <c r="I192" t="s">
        <v>21</v>
      </c>
      <c r="J192">
        <v>0.91844380000000003</v>
      </c>
      <c r="K192">
        <v>0.25313609999999998</v>
      </c>
      <c r="L192" t="s">
        <v>21</v>
      </c>
      <c r="M192">
        <v>1.186178</v>
      </c>
      <c r="N192">
        <v>0.1250308</v>
      </c>
      <c r="O192" t="s">
        <v>21</v>
      </c>
      <c r="P192">
        <v>1.154854</v>
      </c>
      <c r="Q192">
        <v>0.12356060000000001</v>
      </c>
      <c r="R192" t="s">
        <v>21</v>
      </c>
      <c r="S192">
        <v>1.0599769999999999</v>
      </c>
      <c r="T192">
        <v>0.1293369</v>
      </c>
      <c r="U192" t="s">
        <v>21</v>
      </c>
    </row>
    <row r="193" spans="4:21" x14ac:dyDescent="0.2">
      <c r="D193">
        <v>1.008076</v>
      </c>
      <c r="E193">
        <v>0.27965570000000001</v>
      </c>
      <c r="F193" t="s">
        <v>21</v>
      </c>
      <c r="G193">
        <v>0.9569993</v>
      </c>
      <c r="H193">
        <v>0.26283279999999998</v>
      </c>
      <c r="I193" t="s">
        <v>21</v>
      </c>
      <c r="J193">
        <v>0.9355677</v>
      </c>
      <c r="K193">
        <v>0.26007180000000002</v>
      </c>
      <c r="L193" t="s">
        <v>21</v>
      </c>
      <c r="M193" t="s">
        <v>21</v>
      </c>
      <c r="N193" t="s">
        <v>21</v>
      </c>
      <c r="O193" t="s">
        <v>21</v>
      </c>
      <c r="P193">
        <v>1.1494420000000001</v>
      </c>
      <c r="Q193">
        <v>0.13161880000000001</v>
      </c>
      <c r="R193" t="s">
        <v>21</v>
      </c>
      <c r="S193">
        <v>1.0573129999999999</v>
      </c>
      <c r="T193">
        <v>0.13687859999999999</v>
      </c>
      <c r="U193" t="s">
        <v>21</v>
      </c>
    </row>
    <row r="194" spans="4:21" x14ac:dyDescent="0.2">
      <c r="D194">
        <v>1.022346</v>
      </c>
      <c r="E194">
        <v>0.28456140000000002</v>
      </c>
      <c r="F194" t="s">
        <v>21</v>
      </c>
      <c r="G194">
        <v>0.9688177</v>
      </c>
      <c r="H194">
        <v>0.26852300000000001</v>
      </c>
      <c r="I194" t="s">
        <v>21</v>
      </c>
      <c r="J194">
        <v>0.958754</v>
      </c>
      <c r="K194">
        <v>0.27294950000000001</v>
      </c>
      <c r="L194" t="s">
        <v>21</v>
      </c>
      <c r="M194" t="s">
        <v>21</v>
      </c>
      <c r="N194" t="s">
        <v>21</v>
      </c>
      <c r="O194" t="s">
        <v>21</v>
      </c>
      <c r="P194">
        <v>1.1452899999999999</v>
      </c>
      <c r="Q194">
        <v>0.1394562</v>
      </c>
      <c r="R194" t="s">
        <v>21</v>
      </c>
      <c r="S194">
        <v>1.054665</v>
      </c>
      <c r="T194">
        <v>0.14447499999999999</v>
      </c>
      <c r="U194" t="s">
        <v>21</v>
      </c>
    </row>
    <row r="195" spans="4:21" x14ac:dyDescent="0.2">
      <c r="D195">
        <v>1.038524</v>
      </c>
      <c r="E195">
        <v>0.29067520000000002</v>
      </c>
      <c r="F195" t="s">
        <v>21</v>
      </c>
      <c r="G195">
        <v>0.98429500000000003</v>
      </c>
      <c r="H195">
        <v>0.27526250000000002</v>
      </c>
      <c r="I195" t="s">
        <v>21</v>
      </c>
      <c r="J195">
        <v>0.96280849999999996</v>
      </c>
      <c r="K195">
        <v>0.2773698</v>
      </c>
      <c r="L195" t="s">
        <v>21</v>
      </c>
      <c r="M195" t="s">
        <v>21</v>
      </c>
      <c r="N195" t="s">
        <v>21</v>
      </c>
      <c r="O195" t="s">
        <v>21</v>
      </c>
      <c r="P195">
        <v>1.14194</v>
      </c>
      <c r="Q195">
        <v>0.1472213</v>
      </c>
      <c r="R195" t="s">
        <v>21</v>
      </c>
      <c r="S195">
        <v>1.053337</v>
      </c>
      <c r="T195">
        <v>0.1519819</v>
      </c>
      <c r="U195" t="s">
        <v>21</v>
      </c>
    </row>
    <row r="196" spans="4:21" x14ac:dyDescent="0.2">
      <c r="D196">
        <v>1.054314</v>
      </c>
      <c r="E196">
        <v>0.29788399999999998</v>
      </c>
      <c r="F196" t="s">
        <v>21</v>
      </c>
      <c r="G196">
        <v>1.002839</v>
      </c>
      <c r="H196">
        <v>0.2842595</v>
      </c>
      <c r="I196" t="s">
        <v>21</v>
      </c>
      <c r="J196">
        <v>0.97219990000000001</v>
      </c>
      <c r="K196">
        <v>0.28335310000000002</v>
      </c>
      <c r="L196" t="s">
        <v>21</v>
      </c>
      <c r="M196" t="s">
        <v>21</v>
      </c>
      <c r="N196" t="s">
        <v>21</v>
      </c>
      <c r="O196" t="s">
        <v>21</v>
      </c>
      <c r="P196">
        <v>1.139381</v>
      </c>
      <c r="Q196">
        <v>0.15498490000000001</v>
      </c>
      <c r="R196" t="s">
        <v>21</v>
      </c>
      <c r="S196">
        <v>1.0530919999999999</v>
      </c>
      <c r="T196">
        <v>0.1594218</v>
      </c>
      <c r="U196" t="s">
        <v>21</v>
      </c>
    </row>
    <row r="197" spans="4:21" x14ac:dyDescent="0.2">
      <c r="D197">
        <v>1.0695300000000001</v>
      </c>
      <c r="E197">
        <v>0.30523</v>
      </c>
      <c r="F197" t="s">
        <v>21</v>
      </c>
      <c r="G197">
        <v>1.016891</v>
      </c>
      <c r="H197">
        <v>0.29529919999999998</v>
      </c>
      <c r="I197" t="s">
        <v>21</v>
      </c>
      <c r="J197">
        <v>0.98696300000000003</v>
      </c>
      <c r="K197">
        <v>0.29019689999999998</v>
      </c>
      <c r="L197" t="s">
        <v>21</v>
      </c>
      <c r="M197" t="s">
        <v>21</v>
      </c>
      <c r="N197" t="s">
        <v>21</v>
      </c>
      <c r="O197" t="s">
        <v>21</v>
      </c>
      <c r="P197">
        <v>1.138034</v>
      </c>
      <c r="Q197">
        <v>0.16260040000000001</v>
      </c>
      <c r="R197" t="s">
        <v>21</v>
      </c>
      <c r="S197">
        <v>1.0523210000000001</v>
      </c>
      <c r="T197">
        <v>0.16708729999999999</v>
      </c>
      <c r="U197" t="s">
        <v>21</v>
      </c>
    </row>
    <row r="198" spans="4:21" x14ac:dyDescent="0.2">
      <c r="D198">
        <v>1.084436</v>
      </c>
      <c r="E198">
        <v>0.31259480000000001</v>
      </c>
      <c r="F198" t="s">
        <v>21</v>
      </c>
      <c r="G198">
        <v>1.0273909999999999</v>
      </c>
      <c r="H198">
        <v>0.2991298</v>
      </c>
      <c r="I198" t="s">
        <v>21</v>
      </c>
      <c r="J198">
        <v>1.00244</v>
      </c>
      <c r="K198">
        <v>0.29674080000000003</v>
      </c>
      <c r="L198" t="s">
        <v>21</v>
      </c>
      <c r="M198" t="s">
        <v>21</v>
      </c>
      <c r="N198" t="s">
        <v>21</v>
      </c>
      <c r="O198" t="s">
        <v>21</v>
      </c>
      <c r="P198">
        <v>0.91421549999999996</v>
      </c>
      <c r="Q198">
        <v>0.25569419999999998</v>
      </c>
      <c r="R198" t="s">
        <v>21</v>
      </c>
      <c r="S198">
        <v>1.052357</v>
      </c>
      <c r="T198">
        <v>0.17469090000000001</v>
      </c>
      <c r="U198" t="s">
        <v>21</v>
      </c>
    </row>
    <row r="199" spans="4:21" x14ac:dyDescent="0.2">
      <c r="D199">
        <v>1.099065</v>
      </c>
      <c r="E199">
        <v>0.31996619999999998</v>
      </c>
      <c r="F199" t="s">
        <v>21</v>
      </c>
      <c r="G199">
        <v>1.0422689999999999</v>
      </c>
      <c r="H199">
        <v>0.30593759999999998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>
        <v>1.052351</v>
      </c>
      <c r="T199">
        <v>0.182398</v>
      </c>
      <c r="U199" t="s">
        <v>21</v>
      </c>
    </row>
    <row r="200" spans="4:21" x14ac:dyDescent="0.2">
      <c r="D200">
        <v>1.113367</v>
      </c>
      <c r="E200">
        <v>0.32734930000000001</v>
      </c>
      <c r="F200" t="s">
        <v>21</v>
      </c>
      <c r="G200">
        <v>1.056978</v>
      </c>
      <c r="H200">
        <v>0.31339060000000002</v>
      </c>
      <c r="I200" t="s">
        <v>21</v>
      </c>
      <c r="J200" t="s">
        <v>21</v>
      </c>
      <c r="K200" t="s">
        <v>21</v>
      </c>
      <c r="L200" t="s">
        <v>21</v>
      </c>
      <c r="M200" t="s">
        <v>21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  <c r="U200" t="s">
        <v>21</v>
      </c>
    </row>
    <row r="211" spans="5:21" x14ac:dyDescent="0.2">
      <c r="E211" t="s">
        <v>0</v>
      </c>
      <c r="F211" t="s">
        <v>25</v>
      </c>
      <c r="G211" t="s">
        <v>21</v>
      </c>
      <c r="H211" t="s">
        <v>22</v>
      </c>
      <c r="I211" t="s">
        <v>25</v>
      </c>
      <c r="J211" t="s">
        <v>21</v>
      </c>
      <c r="K211" t="s">
        <v>22</v>
      </c>
      <c r="L211" t="s">
        <v>25</v>
      </c>
      <c r="M211" t="s">
        <v>21</v>
      </c>
      <c r="N211" t="s">
        <v>22</v>
      </c>
      <c r="O211" t="s">
        <v>25</v>
      </c>
      <c r="P211" t="s">
        <v>21</v>
      </c>
      <c r="Q211" t="s">
        <v>22</v>
      </c>
      <c r="R211" t="s">
        <v>25</v>
      </c>
      <c r="S211" t="s">
        <v>21</v>
      </c>
      <c r="T211" t="s">
        <v>22</v>
      </c>
      <c r="U211" t="s">
        <v>25</v>
      </c>
    </row>
    <row r="212" spans="5:21" x14ac:dyDescent="0.2">
      <c r="E212">
        <v>-4</v>
      </c>
      <c r="F212">
        <v>-0.22427520000000001</v>
      </c>
      <c r="G212" t="s">
        <v>21</v>
      </c>
      <c r="H212">
        <v>-4</v>
      </c>
      <c r="I212">
        <v>-0.2247682</v>
      </c>
      <c r="J212" t="s">
        <v>21</v>
      </c>
      <c r="K212">
        <v>-4</v>
      </c>
      <c r="L212">
        <v>-0.2264466</v>
      </c>
      <c r="M212" t="s">
        <v>21</v>
      </c>
      <c r="N212">
        <v>-4</v>
      </c>
      <c r="O212">
        <v>-0.2273046</v>
      </c>
      <c r="P212" t="s">
        <v>21</v>
      </c>
      <c r="Q212">
        <v>-4</v>
      </c>
      <c r="R212">
        <v>-0.22658719999999999</v>
      </c>
      <c r="S212" t="s">
        <v>21</v>
      </c>
      <c r="T212">
        <v>-4</v>
      </c>
      <c r="U212">
        <v>-0.22301000000000001</v>
      </c>
    </row>
    <row r="213" spans="5:21" x14ac:dyDescent="0.2">
      <c r="E213">
        <v>-3.5</v>
      </c>
      <c r="F213">
        <v>-0.16812859999999999</v>
      </c>
      <c r="G213" t="s">
        <v>21</v>
      </c>
      <c r="H213">
        <v>-3.5</v>
      </c>
      <c r="I213">
        <v>-0.170762</v>
      </c>
      <c r="J213" t="s">
        <v>21</v>
      </c>
      <c r="K213">
        <v>-3.5</v>
      </c>
      <c r="L213">
        <v>-0.17284250000000001</v>
      </c>
      <c r="M213" t="s">
        <v>21</v>
      </c>
      <c r="N213">
        <v>-3.5</v>
      </c>
      <c r="O213">
        <v>-0.17476929999999999</v>
      </c>
      <c r="P213" t="s">
        <v>21</v>
      </c>
      <c r="Q213">
        <v>-3.5</v>
      </c>
      <c r="R213">
        <v>-0.17607639999999999</v>
      </c>
      <c r="S213" t="s">
        <v>21</v>
      </c>
      <c r="T213">
        <v>-3.5</v>
      </c>
      <c r="U213">
        <v>-0.1759869</v>
      </c>
    </row>
    <row r="214" spans="5:21" x14ac:dyDescent="0.2">
      <c r="E214">
        <v>-3</v>
      </c>
      <c r="F214">
        <v>-0.1147098</v>
      </c>
      <c r="G214" t="s">
        <v>21</v>
      </c>
      <c r="H214">
        <v>-3</v>
      </c>
      <c r="I214">
        <v>-0.11652220000000001</v>
      </c>
      <c r="J214" t="s">
        <v>21</v>
      </c>
      <c r="K214">
        <v>-3</v>
      </c>
      <c r="L214">
        <v>-0.1190669</v>
      </c>
      <c r="M214" t="s">
        <v>21</v>
      </c>
      <c r="N214">
        <v>-3</v>
      </c>
      <c r="O214">
        <v>-0.1220681</v>
      </c>
      <c r="P214" t="s">
        <v>21</v>
      </c>
      <c r="Q214">
        <v>-3</v>
      </c>
      <c r="R214">
        <v>-0.12538820000000001</v>
      </c>
      <c r="S214" t="s">
        <v>21</v>
      </c>
      <c r="T214">
        <v>-3</v>
      </c>
      <c r="U214">
        <v>-0.1287817</v>
      </c>
    </row>
    <row r="215" spans="5:21" x14ac:dyDescent="0.2">
      <c r="E215">
        <v>-2.5</v>
      </c>
      <c r="F215">
        <v>-6.0364090000000002E-2</v>
      </c>
      <c r="G215" t="s">
        <v>21</v>
      </c>
      <c r="H215">
        <v>-2.5</v>
      </c>
      <c r="I215">
        <v>-6.218253E-2</v>
      </c>
      <c r="J215" t="s">
        <v>21</v>
      </c>
      <c r="K215">
        <v>-2.5</v>
      </c>
      <c r="L215">
        <v>-6.5185270000000003E-2</v>
      </c>
      <c r="M215" t="s">
        <v>21</v>
      </c>
      <c r="N215">
        <v>-2.5</v>
      </c>
      <c r="O215">
        <v>-6.9254460000000004E-2</v>
      </c>
      <c r="P215" t="s">
        <v>21</v>
      </c>
      <c r="Q215">
        <v>-2.5</v>
      </c>
      <c r="R215">
        <v>-7.4554910000000002E-2</v>
      </c>
      <c r="S215" t="s">
        <v>21</v>
      </c>
      <c r="T215">
        <v>-2.5</v>
      </c>
      <c r="U215">
        <v>-8.1403550000000005E-2</v>
      </c>
    </row>
    <row r="216" spans="5:21" x14ac:dyDescent="0.2">
      <c r="E216">
        <v>-2</v>
      </c>
      <c r="F216">
        <v>-5.7797680000000002E-3</v>
      </c>
      <c r="G216" t="s">
        <v>21</v>
      </c>
      <c r="H216">
        <v>-2</v>
      </c>
      <c r="I216">
        <v>-7.780566E-3</v>
      </c>
      <c r="J216" t="s">
        <v>21</v>
      </c>
      <c r="K216">
        <v>-2</v>
      </c>
      <c r="L216">
        <v>-1.1239249999999999E-2</v>
      </c>
      <c r="M216" t="s">
        <v>21</v>
      </c>
      <c r="N216">
        <v>-2</v>
      </c>
      <c r="O216">
        <v>-1.637864E-2</v>
      </c>
      <c r="P216" t="s">
        <v>21</v>
      </c>
      <c r="Q216">
        <v>-2</v>
      </c>
      <c r="R216">
        <v>-2.3681549999999999E-2</v>
      </c>
      <c r="S216" t="s">
        <v>21</v>
      </c>
      <c r="T216">
        <v>-2</v>
      </c>
      <c r="U216">
        <v>-3.4006149999999999E-2</v>
      </c>
    </row>
    <row r="217" spans="5:21" x14ac:dyDescent="0.2">
      <c r="E217">
        <v>-1.5</v>
      </c>
      <c r="F217">
        <v>4.8752999999999998E-2</v>
      </c>
      <c r="G217" t="s">
        <v>21</v>
      </c>
      <c r="H217">
        <v>-1.5</v>
      </c>
      <c r="I217">
        <v>4.6653119999999999E-2</v>
      </c>
      <c r="J217" t="s">
        <v>21</v>
      </c>
      <c r="K217">
        <v>-1.5</v>
      </c>
      <c r="L217">
        <v>4.272277E-2</v>
      </c>
      <c r="M217" t="s">
        <v>21</v>
      </c>
      <c r="N217">
        <v>-1.5</v>
      </c>
      <c r="O217">
        <v>3.6507369999999997E-2</v>
      </c>
      <c r="P217" t="s">
        <v>21</v>
      </c>
      <c r="Q217">
        <v>-1.5</v>
      </c>
      <c r="R217">
        <v>2.721815E-2</v>
      </c>
      <c r="S217" t="s">
        <v>21</v>
      </c>
      <c r="T217">
        <v>-1.5</v>
      </c>
      <c r="U217">
        <v>1.33416E-2</v>
      </c>
    </row>
    <row r="218" spans="5:21" x14ac:dyDescent="0.2">
      <c r="E218">
        <v>-1</v>
      </c>
      <c r="F218">
        <v>0.1032168</v>
      </c>
      <c r="G218" t="s">
        <v>21</v>
      </c>
      <c r="H218">
        <v>-1</v>
      </c>
      <c r="I218">
        <v>0.1010638</v>
      </c>
      <c r="J218" t="s">
        <v>21</v>
      </c>
      <c r="K218">
        <v>-1</v>
      </c>
      <c r="L218">
        <v>9.6677680000000002E-2</v>
      </c>
      <c r="M218" t="s">
        <v>21</v>
      </c>
      <c r="N218">
        <v>-1</v>
      </c>
      <c r="O218">
        <v>8.9388990000000002E-2</v>
      </c>
      <c r="P218" t="s">
        <v>21</v>
      </c>
      <c r="Q218">
        <v>-1</v>
      </c>
      <c r="R218">
        <v>7.8005229999999995E-2</v>
      </c>
      <c r="S218" t="s">
        <v>21</v>
      </c>
      <c r="T218">
        <v>-1</v>
      </c>
      <c r="U218">
        <v>6.0563499999999999E-2</v>
      </c>
    </row>
    <row r="219" spans="5:21" x14ac:dyDescent="0.2">
      <c r="E219">
        <v>-0.5</v>
      </c>
      <c r="F219">
        <v>0.15762599999999999</v>
      </c>
      <c r="G219" t="s">
        <v>21</v>
      </c>
      <c r="H219">
        <v>-0.5</v>
      </c>
      <c r="I219">
        <v>0.15544189999999999</v>
      </c>
      <c r="J219" t="s">
        <v>21</v>
      </c>
      <c r="K219">
        <v>-0.5</v>
      </c>
      <c r="L219">
        <v>0.15057960000000001</v>
      </c>
      <c r="M219" t="s">
        <v>21</v>
      </c>
      <c r="N219">
        <v>-0.5</v>
      </c>
      <c r="O219">
        <v>0.14215849999999999</v>
      </c>
      <c r="P219" t="s">
        <v>21</v>
      </c>
      <c r="Q219">
        <v>-0.5</v>
      </c>
      <c r="R219">
        <v>0.12870989999999999</v>
      </c>
      <c r="S219" t="s">
        <v>21</v>
      </c>
      <c r="T219">
        <v>-0.5</v>
      </c>
      <c r="U219">
        <v>0.10751869999999999</v>
      </c>
    </row>
    <row r="220" spans="5:21" x14ac:dyDescent="0.2">
      <c r="E220">
        <v>0</v>
      </c>
      <c r="F220">
        <v>0.21195049999999999</v>
      </c>
      <c r="G220" t="s">
        <v>21</v>
      </c>
      <c r="H220">
        <v>0</v>
      </c>
      <c r="I220">
        <v>0.2097337</v>
      </c>
      <c r="J220" t="s">
        <v>21</v>
      </c>
      <c r="K220">
        <v>0</v>
      </c>
      <c r="L220">
        <v>0.2043835</v>
      </c>
      <c r="M220" t="s">
        <v>21</v>
      </c>
      <c r="N220">
        <v>0</v>
      </c>
      <c r="O220">
        <v>0.19482260000000001</v>
      </c>
      <c r="P220" t="s">
        <v>21</v>
      </c>
      <c r="Q220">
        <v>0</v>
      </c>
      <c r="R220">
        <v>0.17918719999999999</v>
      </c>
      <c r="S220" t="s">
        <v>21</v>
      </c>
      <c r="T220">
        <v>0</v>
      </c>
      <c r="U220">
        <v>0.1541612</v>
      </c>
    </row>
    <row r="221" spans="5:21" x14ac:dyDescent="0.2">
      <c r="E221">
        <v>0.5</v>
      </c>
      <c r="F221">
        <v>0.2661792</v>
      </c>
      <c r="G221" t="s">
        <v>21</v>
      </c>
      <c r="H221">
        <v>0.5</v>
      </c>
      <c r="I221">
        <v>0.2639319</v>
      </c>
      <c r="J221" t="s">
        <v>21</v>
      </c>
      <c r="K221">
        <v>0.5</v>
      </c>
      <c r="L221">
        <v>0.25806240000000003</v>
      </c>
      <c r="M221" t="s">
        <v>21</v>
      </c>
      <c r="N221">
        <v>0.5</v>
      </c>
      <c r="O221">
        <v>0.24728510000000001</v>
      </c>
      <c r="P221" t="s">
        <v>21</v>
      </c>
      <c r="Q221">
        <v>0.5</v>
      </c>
      <c r="R221">
        <v>0.22940250000000001</v>
      </c>
      <c r="S221" t="s">
        <v>21</v>
      </c>
      <c r="T221">
        <v>0.5</v>
      </c>
      <c r="U221">
        <v>0.20031360000000001</v>
      </c>
    </row>
    <row r="222" spans="5:21" x14ac:dyDescent="0.2">
      <c r="E222">
        <v>1</v>
      </c>
      <c r="F222">
        <v>0.32030989999999998</v>
      </c>
      <c r="G222" t="s">
        <v>21</v>
      </c>
      <c r="H222">
        <v>1</v>
      </c>
      <c r="I222">
        <v>0.3179958</v>
      </c>
      <c r="J222" t="s">
        <v>21</v>
      </c>
      <c r="K222">
        <v>1</v>
      </c>
      <c r="L222">
        <v>0.31156729999999999</v>
      </c>
      <c r="M222" t="s">
        <v>21</v>
      </c>
      <c r="N222">
        <v>1</v>
      </c>
      <c r="O222">
        <v>0.29954019999999998</v>
      </c>
      <c r="P222" t="s">
        <v>21</v>
      </c>
      <c r="Q222">
        <v>1</v>
      </c>
      <c r="R222">
        <v>0.27928059999999999</v>
      </c>
      <c r="S222" t="s">
        <v>21</v>
      </c>
      <c r="T222">
        <v>1</v>
      </c>
      <c r="U222">
        <v>0.24587319999999999</v>
      </c>
    </row>
    <row r="223" spans="5:21" x14ac:dyDescent="0.2">
      <c r="E223">
        <v>1.5</v>
      </c>
      <c r="F223">
        <v>0.37430760000000002</v>
      </c>
      <c r="G223" t="s">
        <v>21</v>
      </c>
      <c r="H223">
        <v>1.5</v>
      </c>
      <c r="I223">
        <v>0.37190030000000002</v>
      </c>
      <c r="J223" t="s">
        <v>21</v>
      </c>
      <c r="K223">
        <v>1.5</v>
      </c>
      <c r="L223">
        <v>0.36488540000000003</v>
      </c>
      <c r="M223" t="s">
        <v>21</v>
      </c>
      <c r="N223">
        <v>1.5</v>
      </c>
      <c r="O223">
        <v>0.35151100000000002</v>
      </c>
      <c r="P223" t="s">
        <v>21</v>
      </c>
      <c r="Q223">
        <v>1.5</v>
      </c>
      <c r="R223">
        <v>0.32874100000000001</v>
      </c>
      <c r="S223" t="s">
        <v>21</v>
      </c>
      <c r="T223">
        <v>1.5</v>
      </c>
      <c r="U223">
        <v>0.29066730000000002</v>
      </c>
    </row>
    <row r="224" spans="5:21" x14ac:dyDescent="0.2">
      <c r="E224">
        <v>2</v>
      </c>
      <c r="F224">
        <v>0.4281568</v>
      </c>
      <c r="G224" t="s">
        <v>21</v>
      </c>
      <c r="H224">
        <v>2</v>
      </c>
      <c r="I224">
        <v>0.42562159999999999</v>
      </c>
      <c r="J224" t="s">
        <v>21</v>
      </c>
      <c r="K224">
        <v>2</v>
      </c>
      <c r="L224">
        <v>0.41794690000000001</v>
      </c>
      <c r="M224" t="s">
        <v>21</v>
      </c>
      <c r="N224">
        <v>2</v>
      </c>
      <c r="O224">
        <v>0.40317039999999998</v>
      </c>
      <c r="P224" t="s">
        <v>21</v>
      </c>
      <c r="Q224">
        <v>2</v>
      </c>
      <c r="R224">
        <v>0.37772699999999998</v>
      </c>
      <c r="S224" t="s">
        <v>21</v>
      </c>
      <c r="T224">
        <v>2</v>
      </c>
      <c r="U224">
        <v>0.33460760000000001</v>
      </c>
    </row>
    <row r="225" spans="5:21" x14ac:dyDescent="0.2">
      <c r="E225">
        <v>2.5</v>
      </c>
      <c r="F225">
        <v>0.48183720000000002</v>
      </c>
      <c r="G225" t="s">
        <v>21</v>
      </c>
      <c r="H225">
        <v>2.5</v>
      </c>
      <c r="I225">
        <v>0.47910370000000002</v>
      </c>
      <c r="J225" t="s">
        <v>21</v>
      </c>
      <c r="K225">
        <v>2.5</v>
      </c>
      <c r="L225">
        <v>0.4707461</v>
      </c>
      <c r="M225" t="s">
        <v>21</v>
      </c>
      <c r="N225">
        <v>2.5</v>
      </c>
      <c r="O225">
        <v>0.45444430000000002</v>
      </c>
      <c r="P225" t="s">
        <v>21</v>
      </c>
      <c r="Q225">
        <v>2.5</v>
      </c>
      <c r="R225">
        <v>0.42611969999999999</v>
      </c>
      <c r="S225" t="s">
        <v>21</v>
      </c>
      <c r="T225">
        <v>2.5</v>
      </c>
      <c r="U225">
        <v>0.37713380000000002</v>
      </c>
    </row>
    <row r="226" spans="5:21" x14ac:dyDescent="0.2">
      <c r="E226">
        <v>3</v>
      </c>
      <c r="F226">
        <v>0.53528419999999999</v>
      </c>
      <c r="G226" t="s">
        <v>21</v>
      </c>
      <c r="H226">
        <v>3</v>
      </c>
      <c r="I226">
        <v>0.53233149999999996</v>
      </c>
      <c r="J226" t="s">
        <v>21</v>
      </c>
      <c r="K226">
        <v>3</v>
      </c>
      <c r="L226">
        <v>0.52319510000000002</v>
      </c>
      <c r="M226" t="s">
        <v>21</v>
      </c>
      <c r="N226">
        <v>3</v>
      </c>
      <c r="O226">
        <v>0.50525609999999999</v>
      </c>
      <c r="P226" t="s">
        <v>21</v>
      </c>
      <c r="Q226">
        <v>3</v>
      </c>
      <c r="R226">
        <v>0.47379919999999998</v>
      </c>
      <c r="S226" t="s">
        <v>21</v>
      </c>
      <c r="T226">
        <v>3</v>
      </c>
      <c r="U226">
        <v>0.41665180000000002</v>
      </c>
    </row>
    <row r="227" spans="5:21" x14ac:dyDescent="0.2">
      <c r="E227">
        <v>3.5</v>
      </c>
      <c r="F227">
        <v>0.58848900000000004</v>
      </c>
      <c r="G227" t="s">
        <v>21</v>
      </c>
      <c r="H227">
        <v>3.5</v>
      </c>
      <c r="I227">
        <v>0.58522989999999997</v>
      </c>
      <c r="J227" t="s">
        <v>21</v>
      </c>
      <c r="K227">
        <v>3.5</v>
      </c>
      <c r="L227">
        <v>0.57527470000000003</v>
      </c>
      <c r="M227" t="s">
        <v>21</v>
      </c>
      <c r="N227">
        <v>3.5</v>
      </c>
      <c r="O227">
        <v>0.55556079999999997</v>
      </c>
      <c r="P227" t="s">
        <v>21</v>
      </c>
      <c r="Q227">
        <v>3.5</v>
      </c>
      <c r="R227">
        <v>0.52068099999999995</v>
      </c>
      <c r="S227" t="s">
        <v>21</v>
      </c>
      <c r="T227">
        <v>3.5</v>
      </c>
      <c r="U227">
        <v>0.45570070000000001</v>
      </c>
    </row>
    <row r="228" spans="5:21" x14ac:dyDescent="0.2">
      <c r="E228">
        <v>4</v>
      </c>
      <c r="F228">
        <v>0.64139349999999995</v>
      </c>
      <c r="G228" t="s">
        <v>21</v>
      </c>
      <c r="H228">
        <v>4</v>
      </c>
      <c r="I228">
        <v>0.63776920000000004</v>
      </c>
      <c r="J228" t="s">
        <v>21</v>
      </c>
      <c r="K228">
        <v>4</v>
      </c>
      <c r="L228">
        <v>0.62687899999999996</v>
      </c>
      <c r="M228" t="s">
        <v>21</v>
      </c>
      <c r="N228">
        <v>4</v>
      </c>
      <c r="O228">
        <v>0.60524180000000005</v>
      </c>
      <c r="P228" t="s">
        <v>21</v>
      </c>
      <c r="Q228">
        <v>4</v>
      </c>
      <c r="R228">
        <v>0.56653399999999998</v>
      </c>
      <c r="S228" t="s">
        <v>21</v>
      </c>
      <c r="T228">
        <v>4</v>
      </c>
      <c r="U228">
        <v>0.49518640000000003</v>
      </c>
    </row>
    <row r="229" spans="5:21" x14ac:dyDescent="0.2">
      <c r="E229">
        <v>4.5</v>
      </c>
      <c r="F229">
        <v>0.69319620000000004</v>
      </c>
      <c r="G229" t="s">
        <v>21</v>
      </c>
      <c r="H229">
        <v>4.5</v>
      </c>
      <c r="I229">
        <v>0.68989040000000001</v>
      </c>
      <c r="J229" t="s">
        <v>21</v>
      </c>
      <c r="K229">
        <v>4.5</v>
      </c>
      <c r="L229">
        <v>0.67798460000000005</v>
      </c>
      <c r="M229" t="s">
        <v>21</v>
      </c>
      <c r="N229">
        <v>4.5</v>
      </c>
      <c r="O229">
        <v>0.65424009999999999</v>
      </c>
      <c r="P229" t="s">
        <v>21</v>
      </c>
      <c r="Q229">
        <v>4.5</v>
      </c>
      <c r="R229">
        <v>0.61127600000000004</v>
      </c>
      <c r="S229" t="s">
        <v>21</v>
      </c>
      <c r="T229">
        <v>4.5</v>
      </c>
      <c r="U229">
        <v>0.53556579999999998</v>
      </c>
    </row>
    <row r="230" spans="5:21" x14ac:dyDescent="0.2">
      <c r="E230">
        <v>5</v>
      </c>
      <c r="F230">
        <v>0.73546429999999996</v>
      </c>
      <c r="G230" t="s">
        <v>21</v>
      </c>
      <c r="H230">
        <v>5</v>
      </c>
      <c r="I230">
        <v>0.74149920000000002</v>
      </c>
      <c r="J230" t="s">
        <v>21</v>
      </c>
      <c r="K230">
        <v>5</v>
      </c>
      <c r="L230">
        <v>0.72847609999999996</v>
      </c>
      <c r="M230" t="s">
        <v>21</v>
      </c>
      <c r="N230">
        <v>5</v>
      </c>
      <c r="O230">
        <v>0.70239459999999998</v>
      </c>
      <c r="P230" t="s">
        <v>21</v>
      </c>
      <c r="Q230">
        <v>5</v>
      </c>
      <c r="R230">
        <v>0.65448609999999996</v>
      </c>
      <c r="S230" t="s">
        <v>21</v>
      </c>
      <c r="T230">
        <v>5</v>
      </c>
      <c r="U230">
        <v>0.57553379999999998</v>
      </c>
    </row>
    <row r="231" spans="5:21" x14ac:dyDescent="0.2">
      <c r="E231">
        <v>5.5</v>
      </c>
      <c r="F231">
        <v>0.78279580000000004</v>
      </c>
      <c r="G231" t="s">
        <v>21</v>
      </c>
      <c r="H231">
        <v>5.5</v>
      </c>
      <c r="I231">
        <v>0.79251780000000005</v>
      </c>
      <c r="J231" t="s">
        <v>21</v>
      </c>
      <c r="K231">
        <v>5.5</v>
      </c>
      <c r="L231">
        <v>0.77831300000000003</v>
      </c>
      <c r="M231" t="s">
        <v>21</v>
      </c>
      <c r="N231">
        <v>5.5</v>
      </c>
      <c r="O231">
        <v>0.74959229999999999</v>
      </c>
      <c r="P231" t="s">
        <v>21</v>
      </c>
      <c r="Q231">
        <v>5.5</v>
      </c>
      <c r="R231">
        <v>0.69428100000000004</v>
      </c>
      <c r="S231" t="s">
        <v>21</v>
      </c>
      <c r="T231">
        <v>5.5</v>
      </c>
      <c r="U231">
        <v>0.61464890000000005</v>
      </c>
    </row>
    <row r="232" spans="5:21" x14ac:dyDescent="0.2">
      <c r="E232">
        <v>6</v>
      </c>
      <c r="F232">
        <v>0.83369409999999999</v>
      </c>
      <c r="G232" t="s">
        <v>21</v>
      </c>
      <c r="H232">
        <v>6</v>
      </c>
      <c r="I232">
        <v>0.84265880000000004</v>
      </c>
      <c r="J232" t="s">
        <v>21</v>
      </c>
      <c r="K232">
        <v>6</v>
      </c>
      <c r="L232">
        <v>0.82733429999999997</v>
      </c>
      <c r="M232" t="s">
        <v>21</v>
      </c>
      <c r="N232">
        <v>6</v>
      </c>
      <c r="O232">
        <v>0.795678</v>
      </c>
      <c r="P232" t="s">
        <v>21</v>
      </c>
      <c r="Q232">
        <v>6</v>
      </c>
      <c r="R232">
        <v>0.73297230000000002</v>
      </c>
      <c r="S232" t="s">
        <v>21</v>
      </c>
      <c r="T232">
        <v>6</v>
      </c>
      <c r="U232">
        <v>0.65280260000000001</v>
      </c>
    </row>
    <row r="233" spans="5:21" x14ac:dyDescent="0.2">
      <c r="E233">
        <v>6.5</v>
      </c>
      <c r="F233">
        <v>0.8792991</v>
      </c>
      <c r="G233" t="s">
        <v>21</v>
      </c>
      <c r="H233">
        <v>6.5</v>
      </c>
      <c r="I233">
        <v>0.89150720000000006</v>
      </c>
      <c r="J233" t="s">
        <v>21</v>
      </c>
      <c r="K233">
        <v>6.5</v>
      </c>
      <c r="L233">
        <v>0.87545859999999998</v>
      </c>
      <c r="M233" t="s">
        <v>21</v>
      </c>
      <c r="N233">
        <v>6.5</v>
      </c>
      <c r="O233">
        <v>0.84043250000000003</v>
      </c>
      <c r="P233" t="s">
        <v>21</v>
      </c>
      <c r="Q233">
        <v>6.5</v>
      </c>
      <c r="R233">
        <v>0.77235350000000003</v>
      </c>
      <c r="S233" t="s">
        <v>21</v>
      </c>
      <c r="T233">
        <v>6.5</v>
      </c>
      <c r="U233">
        <v>0.68979109999999999</v>
      </c>
    </row>
    <row r="234" spans="5:21" x14ac:dyDescent="0.2">
      <c r="E234">
        <v>7</v>
      </c>
      <c r="F234">
        <v>0.92128770000000004</v>
      </c>
      <c r="G234" t="s">
        <v>21</v>
      </c>
      <c r="H234">
        <v>7</v>
      </c>
      <c r="I234">
        <v>0.93646700000000005</v>
      </c>
      <c r="J234" t="s">
        <v>21</v>
      </c>
      <c r="K234">
        <v>7</v>
      </c>
      <c r="L234">
        <v>0.92248399999999997</v>
      </c>
      <c r="M234" t="s">
        <v>21</v>
      </c>
      <c r="N234">
        <v>7</v>
      </c>
      <c r="O234">
        <v>0.88365249999999995</v>
      </c>
      <c r="P234" t="s">
        <v>21</v>
      </c>
      <c r="Q234">
        <v>7</v>
      </c>
      <c r="R234">
        <v>0.8113302</v>
      </c>
      <c r="S234" t="s">
        <v>21</v>
      </c>
      <c r="T234">
        <v>7</v>
      </c>
      <c r="U234">
        <v>0.72547260000000002</v>
      </c>
    </row>
    <row r="235" spans="5:21" x14ac:dyDescent="0.2">
      <c r="E235">
        <v>7.5</v>
      </c>
      <c r="F235">
        <v>0.94671519999999998</v>
      </c>
      <c r="G235" t="s">
        <v>21</v>
      </c>
      <c r="H235">
        <v>7.5</v>
      </c>
      <c r="I235">
        <v>0.97098709999999999</v>
      </c>
      <c r="J235" t="s">
        <v>21</v>
      </c>
      <c r="K235">
        <v>7.5</v>
      </c>
      <c r="L235">
        <v>0.96813720000000003</v>
      </c>
      <c r="M235" t="s">
        <v>21</v>
      </c>
      <c r="N235">
        <v>7.5</v>
      </c>
      <c r="O235">
        <v>0.92476959999999997</v>
      </c>
      <c r="P235" t="s">
        <v>21</v>
      </c>
      <c r="Q235">
        <v>7.5</v>
      </c>
      <c r="R235">
        <v>0.84918139999999998</v>
      </c>
      <c r="S235" t="s">
        <v>21</v>
      </c>
      <c r="T235">
        <v>7.5</v>
      </c>
      <c r="U235">
        <v>0.75990899999999995</v>
      </c>
    </row>
    <row r="236" spans="5:21" x14ac:dyDescent="0.2">
      <c r="E236">
        <v>8</v>
      </c>
      <c r="F236">
        <v>0.9596441</v>
      </c>
      <c r="G236" t="s">
        <v>21</v>
      </c>
      <c r="H236">
        <v>8</v>
      </c>
      <c r="I236">
        <v>1.010634</v>
      </c>
      <c r="J236" t="s">
        <v>21</v>
      </c>
      <c r="K236">
        <v>8</v>
      </c>
      <c r="L236">
        <v>1.0120960000000001</v>
      </c>
      <c r="M236" t="s">
        <v>21</v>
      </c>
      <c r="N236">
        <v>8</v>
      </c>
      <c r="O236">
        <v>0.96179320000000001</v>
      </c>
      <c r="P236" t="s">
        <v>21</v>
      </c>
      <c r="Q236">
        <v>8</v>
      </c>
      <c r="R236">
        <v>0.88541630000000004</v>
      </c>
      <c r="S236" t="s">
        <v>21</v>
      </c>
      <c r="T236">
        <v>8</v>
      </c>
      <c r="U236">
        <v>0.79310659999999999</v>
      </c>
    </row>
    <row r="237" spans="5:21" x14ac:dyDescent="0.2">
      <c r="E237">
        <v>8.5</v>
      </c>
      <c r="F237">
        <v>0.95695269999999999</v>
      </c>
      <c r="G237" t="s">
        <v>21</v>
      </c>
      <c r="H237">
        <v>8.5</v>
      </c>
      <c r="I237">
        <v>1.0561039999999999</v>
      </c>
      <c r="J237" t="s">
        <v>21</v>
      </c>
      <c r="K237">
        <v>8.5</v>
      </c>
      <c r="L237">
        <v>1.053993</v>
      </c>
      <c r="M237" t="s">
        <v>21</v>
      </c>
      <c r="N237">
        <v>8.5</v>
      </c>
      <c r="O237">
        <v>0.99788840000000001</v>
      </c>
      <c r="P237" t="s">
        <v>21</v>
      </c>
      <c r="Q237">
        <v>8.5</v>
      </c>
      <c r="R237">
        <v>0.92011129999999997</v>
      </c>
      <c r="S237" t="s">
        <v>21</v>
      </c>
      <c r="T237">
        <v>8.5</v>
      </c>
      <c r="U237">
        <v>0.82445329999999994</v>
      </c>
    </row>
    <row r="238" spans="5:21" x14ac:dyDescent="0.2">
      <c r="E238">
        <v>9</v>
      </c>
      <c r="F238">
        <v>0.93655359999999999</v>
      </c>
      <c r="G238" t="s">
        <v>21</v>
      </c>
      <c r="H238">
        <v>9</v>
      </c>
      <c r="I238">
        <v>1.0971359999999999</v>
      </c>
      <c r="J238" t="s">
        <v>21</v>
      </c>
      <c r="K238">
        <v>9</v>
      </c>
      <c r="L238">
        <v>1.0931599999999999</v>
      </c>
      <c r="M238" t="s">
        <v>21</v>
      </c>
      <c r="N238">
        <v>9</v>
      </c>
      <c r="O238">
        <v>1.033579</v>
      </c>
      <c r="P238" t="s">
        <v>21</v>
      </c>
      <c r="Q238">
        <v>9</v>
      </c>
      <c r="R238">
        <v>0.95313579999999998</v>
      </c>
      <c r="S238" t="s">
        <v>21</v>
      </c>
      <c r="T238">
        <v>9</v>
      </c>
      <c r="U238">
        <v>0.85418369999999999</v>
      </c>
    </row>
    <row r="239" spans="5:21" x14ac:dyDescent="0.2">
      <c r="E239">
        <v>9.5</v>
      </c>
      <c r="F239">
        <v>0.90152580000000004</v>
      </c>
      <c r="G239" t="s">
        <v>21</v>
      </c>
      <c r="H239">
        <v>9.5</v>
      </c>
      <c r="I239">
        <v>1.125138</v>
      </c>
      <c r="J239" t="s">
        <v>21</v>
      </c>
      <c r="K239">
        <v>9.5</v>
      </c>
      <c r="L239">
        <v>1.1281479999999999</v>
      </c>
      <c r="M239" t="s">
        <v>21</v>
      </c>
      <c r="N239">
        <v>9.5</v>
      </c>
      <c r="O239">
        <v>1.06759</v>
      </c>
      <c r="P239" t="s">
        <v>21</v>
      </c>
      <c r="Q239">
        <v>9.5</v>
      </c>
      <c r="R239">
        <v>0.98433630000000005</v>
      </c>
      <c r="S239" t="s">
        <v>21</v>
      </c>
      <c r="T239">
        <v>9.5</v>
      </c>
      <c r="U239">
        <v>0.88240169999999996</v>
      </c>
    </row>
    <row r="240" spans="5:21" x14ac:dyDescent="0.2">
      <c r="E240">
        <v>10</v>
      </c>
      <c r="F240">
        <v>0.87905540000000004</v>
      </c>
      <c r="G240" t="s">
        <v>21</v>
      </c>
      <c r="H240">
        <v>10</v>
      </c>
      <c r="I240">
        <v>1.141867</v>
      </c>
      <c r="J240" t="s">
        <v>21</v>
      </c>
      <c r="K240">
        <v>10</v>
      </c>
      <c r="L240">
        <v>1.1541090000000001</v>
      </c>
      <c r="M240" t="s">
        <v>21</v>
      </c>
      <c r="N240">
        <v>10</v>
      </c>
      <c r="O240">
        <v>1.099302</v>
      </c>
      <c r="P240" t="s">
        <v>21</v>
      </c>
      <c r="Q240">
        <v>10</v>
      </c>
      <c r="R240">
        <v>1.0136339999999999</v>
      </c>
      <c r="S240" t="s">
        <v>21</v>
      </c>
      <c r="T240">
        <v>10</v>
      </c>
      <c r="U240">
        <v>0.90872419999999998</v>
      </c>
    </row>
    <row r="241" spans="5:21" x14ac:dyDescent="0.2">
      <c r="E241">
        <v>10.5</v>
      </c>
      <c r="F241">
        <v>0.86783129999999997</v>
      </c>
      <c r="G241" t="s">
        <v>21</v>
      </c>
      <c r="H241">
        <v>10.5</v>
      </c>
      <c r="I241">
        <v>1.138228</v>
      </c>
      <c r="J241" t="s">
        <v>21</v>
      </c>
      <c r="K241">
        <v>10.5</v>
      </c>
      <c r="L241">
        <v>1.1742239999999999</v>
      </c>
      <c r="M241" t="s">
        <v>21</v>
      </c>
      <c r="N241">
        <v>10.5</v>
      </c>
      <c r="O241">
        <v>1.1288039999999999</v>
      </c>
      <c r="P241" t="s">
        <v>21</v>
      </c>
      <c r="Q241">
        <v>10.5</v>
      </c>
      <c r="R241">
        <v>1.0409349999999999</v>
      </c>
      <c r="S241" t="s">
        <v>21</v>
      </c>
      <c r="T241">
        <v>10.5</v>
      </c>
      <c r="U241">
        <v>0.93293899999999996</v>
      </c>
    </row>
    <row r="242" spans="5:21" x14ac:dyDescent="0.2">
      <c r="E242">
        <v>11</v>
      </c>
      <c r="F242">
        <v>0.86134549999999999</v>
      </c>
      <c r="G242" t="s">
        <v>21</v>
      </c>
      <c r="H242">
        <v>11</v>
      </c>
      <c r="I242">
        <v>1.1103970000000001</v>
      </c>
      <c r="J242" t="s">
        <v>21</v>
      </c>
      <c r="K242">
        <v>11</v>
      </c>
      <c r="L242">
        <v>1.1874929999999999</v>
      </c>
      <c r="M242" t="s">
        <v>21</v>
      </c>
      <c r="N242">
        <v>11</v>
      </c>
      <c r="O242">
        <v>1.1557470000000001</v>
      </c>
      <c r="P242" t="s">
        <v>21</v>
      </c>
      <c r="Q242">
        <v>11</v>
      </c>
      <c r="R242">
        <v>1.0661069999999999</v>
      </c>
      <c r="S242" t="s">
        <v>21</v>
      </c>
      <c r="T242">
        <v>11</v>
      </c>
      <c r="U242">
        <v>0.95544960000000001</v>
      </c>
    </row>
    <row r="243" spans="5:21" x14ac:dyDescent="0.2">
      <c r="E243">
        <v>11.5</v>
      </c>
      <c r="F243">
        <v>0.8618439</v>
      </c>
      <c r="G243" t="s">
        <v>21</v>
      </c>
      <c r="H243">
        <v>11.5</v>
      </c>
      <c r="I243">
        <v>1.070068</v>
      </c>
      <c r="J243" t="s">
        <v>21</v>
      </c>
      <c r="K243">
        <v>11.5</v>
      </c>
      <c r="L243">
        <v>1.2029639999999999</v>
      </c>
      <c r="M243" t="s">
        <v>21</v>
      </c>
      <c r="N243">
        <v>11.5</v>
      </c>
      <c r="O243">
        <v>1.180207</v>
      </c>
      <c r="P243" t="s">
        <v>21</v>
      </c>
      <c r="Q243">
        <v>11.5</v>
      </c>
      <c r="R243">
        <v>1.088975</v>
      </c>
      <c r="S243" t="s">
        <v>21</v>
      </c>
      <c r="T243">
        <v>11.5</v>
      </c>
      <c r="U243">
        <v>0.97610129999999995</v>
      </c>
    </row>
    <row r="244" spans="5:21" x14ac:dyDescent="0.2">
      <c r="E244">
        <v>12</v>
      </c>
      <c r="F244">
        <v>0.85404199999999997</v>
      </c>
      <c r="G244" t="s">
        <v>21</v>
      </c>
      <c r="H244">
        <v>12</v>
      </c>
      <c r="I244">
        <v>1.025237</v>
      </c>
      <c r="J244" t="s">
        <v>21</v>
      </c>
      <c r="K244">
        <v>12</v>
      </c>
      <c r="L244">
        <v>1.2359420000000001</v>
      </c>
      <c r="M244" t="s">
        <v>21</v>
      </c>
      <c r="N244">
        <v>12</v>
      </c>
      <c r="O244">
        <v>1.201738</v>
      </c>
      <c r="P244" t="s">
        <v>21</v>
      </c>
      <c r="Q244">
        <v>12</v>
      </c>
      <c r="R244">
        <v>1.1095060000000001</v>
      </c>
      <c r="S244" t="s">
        <v>21</v>
      </c>
      <c r="T244">
        <v>12</v>
      </c>
      <c r="U244">
        <v>0.99424959999999996</v>
      </c>
    </row>
    <row r="245" spans="5:21" x14ac:dyDescent="0.2">
      <c r="E245">
        <v>12.5</v>
      </c>
      <c r="F245">
        <v>0.85870670000000004</v>
      </c>
      <c r="G245" t="s">
        <v>21</v>
      </c>
      <c r="H245">
        <v>12.5</v>
      </c>
      <c r="I245">
        <v>0.98111999999999999</v>
      </c>
      <c r="J245" t="s">
        <v>21</v>
      </c>
      <c r="K245">
        <v>12.5</v>
      </c>
      <c r="L245">
        <v>1.2694589999999999</v>
      </c>
      <c r="M245" t="s">
        <v>21</v>
      </c>
      <c r="N245">
        <v>12.5</v>
      </c>
      <c r="O245">
        <v>1.220072</v>
      </c>
      <c r="P245" t="s">
        <v>21</v>
      </c>
      <c r="Q245">
        <v>12.5</v>
      </c>
      <c r="R245">
        <v>1.1276170000000001</v>
      </c>
      <c r="S245" t="s">
        <v>21</v>
      </c>
      <c r="T245">
        <v>12.5</v>
      </c>
      <c r="U245">
        <v>1.010413</v>
      </c>
    </row>
    <row r="246" spans="5:21" x14ac:dyDescent="0.2">
      <c r="E246">
        <v>13</v>
      </c>
      <c r="F246">
        <v>0.86929579999999995</v>
      </c>
      <c r="G246" t="s">
        <v>21</v>
      </c>
      <c r="H246">
        <v>13</v>
      </c>
      <c r="I246">
        <v>0.8710135</v>
      </c>
      <c r="J246" t="s">
        <v>21</v>
      </c>
      <c r="K246">
        <v>13</v>
      </c>
      <c r="L246">
        <v>1.2763469999999999</v>
      </c>
      <c r="M246" t="s">
        <v>21</v>
      </c>
      <c r="N246">
        <v>13</v>
      </c>
      <c r="O246">
        <v>1.2348190000000001</v>
      </c>
      <c r="P246" t="s">
        <v>21</v>
      </c>
      <c r="Q246">
        <v>13</v>
      </c>
      <c r="R246">
        <v>1.1431830000000001</v>
      </c>
      <c r="S246" t="s">
        <v>21</v>
      </c>
      <c r="T246">
        <v>13</v>
      </c>
      <c r="U246">
        <v>1.0248699999999999</v>
      </c>
    </row>
    <row r="247" spans="5:21" x14ac:dyDescent="0.2">
      <c r="E247">
        <v>13.5</v>
      </c>
      <c r="F247">
        <v>0.86804239999999999</v>
      </c>
      <c r="G247" t="s">
        <v>21</v>
      </c>
      <c r="H247">
        <v>13.5</v>
      </c>
      <c r="I247">
        <v>0.8595488</v>
      </c>
      <c r="J247" t="s">
        <v>21</v>
      </c>
      <c r="K247">
        <v>13.5</v>
      </c>
      <c r="L247">
        <v>1.265425</v>
      </c>
      <c r="M247" t="s">
        <v>21</v>
      </c>
      <c r="N247">
        <v>13.5</v>
      </c>
      <c r="O247">
        <v>1.245754</v>
      </c>
      <c r="P247" t="s">
        <v>21</v>
      </c>
      <c r="Q247">
        <v>13.5</v>
      </c>
      <c r="R247">
        <v>1.156169</v>
      </c>
      <c r="S247" t="s">
        <v>21</v>
      </c>
      <c r="T247">
        <v>13.5</v>
      </c>
      <c r="U247">
        <v>1.037113</v>
      </c>
    </row>
    <row r="248" spans="5:21" x14ac:dyDescent="0.2">
      <c r="E248">
        <v>14</v>
      </c>
      <c r="F248">
        <v>0.87101110000000004</v>
      </c>
      <c r="G248" t="s">
        <v>21</v>
      </c>
      <c r="H248">
        <v>14</v>
      </c>
      <c r="I248">
        <v>0.85514060000000003</v>
      </c>
      <c r="J248" t="s">
        <v>21</v>
      </c>
      <c r="K248">
        <v>14</v>
      </c>
      <c r="L248">
        <v>1.242848</v>
      </c>
      <c r="M248" t="s">
        <v>21</v>
      </c>
      <c r="N248">
        <v>14</v>
      </c>
      <c r="O248">
        <v>1.2526740000000001</v>
      </c>
      <c r="P248" t="s">
        <v>21</v>
      </c>
      <c r="Q248">
        <v>14</v>
      </c>
      <c r="R248">
        <v>1.166744</v>
      </c>
      <c r="S248" t="s">
        <v>21</v>
      </c>
      <c r="T248">
        <v>14</v>
      </c>
      <c r="U248">
        <v>1.0470459999999999</v>
      </c>
    </row>
    <row r="249" spans="5:21" x14ac:dyDescent="0.2">
      <c r="E249">
        <v>14.5</v>
      </c>
      <c r="F249">
        <v>0.87979070000000004</v>
      </c>
      <c r="G249" t="s">
        <v>21</v>
      </c>
      <c r="H249">
        <v>14.5</v>
      </c>
      <c r="I249">
        <v>0.85534250000000001</v>
      </c>
      <c r="J249" t="s">
        <v>21</v>
      </c>
      <c r="K249">
        <v>14.5</v>
      </c>
      <c r="L249">
        <v>1.207506</v>
      </c>
      <c r="M249" t="s">
        <v>21</v>
      </c>
      <c r="N249">
        <v>14.5</v>
      </c>
      <c r="O249">
        <v>1.2552030000000001</v>
      </c>
      <c r="P249" t="s">
        <v>21</v>
      </c>
      <c r="Q249">
        <v>14.5</v>
      </c>
      <c r="R249">
        <v>1.174903</v>
      </c>
      <c r="S249" t="s">
        <v>21</v>
      </c>
      <c r="T249">
        <v>14.5</v>
      </c>
      <c r="U249">
        <v>1.0547839999999999</v>
      </c>
    </row>
    <row r="250" spans="5:21" x14ac:dyDescent="0.2">
      <c r="E250">
        <v>15</v>
      </c>
      <c r="F250">
        <v>0.89368539999999996</v>
      </c>
      <c r="G250" t="s">
        <v>21</v>
      </c>
      <c r="H250">
        <v>15</v>
      </c>
      <c r="I250">
        <v>0.85844880000000001</v>
      </c>
      <c r="J250" t="s">
        <v>21</v>
      </c>
      <c r="K250">
        <v>15</v>
      </c>
      <c r="L250">
        <v>1.157856</v>
      </c>
      <c r="M250" t="s">
        <v>21</v>
      </c>
      <c r="N250">
        <v>15</v>
      </c>
      <c r="O250">
        <v>1.2547710000000001</v>
      </c>
      <c r="P250" t="s">
        <v>21</v>
      </c>
      <c r="Q250">
        <v>15</v>
      </c>
      <c r="R250">
        <v>1.1806289999999999</v>
      </c>
      <c r="S250" t="s">
        <v>21</v>
      </c>
      <c r="T250">
        <v>15</v>
      </c>
      <c r="U250">
        <v>1.060835</v>
      </c>
    </row>
    <row r="251" spans="5:21" x14ac:dyDescent="0.2">
      <c r="E251">
        <v>15.5</v>
      </c>
      <c r="F251">
        <v>0.90726640000000003</v>
      </c>
      <c r="G251" t="s">
        <v>21</v>
      </c>
      <c r="H251">
        <v>15.5</v>
      </c>
      <c r="I251">
        <v>0.86371980000000004</v>
      </c>
      <c r="J251" t="s">
        <v>21</v>
      </c>
      <c r="K251">
        <v>15.5</v>
      </c>
      <c r="L251">
        <v>1.090857</v>
      </c>
      <c r="M251" t="s">
        <v>21</v>
      </c>
      <c r="N251">
        <v>15.5</v>
      </c>
      <c r="O251">
        <v>1.2519670000000001</v>
      </c>
      <c r="P251" t="s">
        <v>21</v>
      </c>
      <c r="Q251">
        <v>15.5</v>
      </c>
      <c r="R251">
        <v>1.183546</v>
      </c>
      <c r="S251" t="s">
        <v>21</v>
      </c>
      <c r="T251">
        <v>15.5</v>
      </c>
      <c r="U251">
        <v>1.0649850000000001</v>
      </c>
    </row>
    <row r="252" spans="5:21" x14ac:dyDescent="0.2">
      <c r="E252">
        <v>16</v>
      </c>
      <c r="F252">
        <v>0.91366499999999995</v>
      </c>
      <c r="G252" t="s">
        <v>21</v>
      </c>
      <c r="H252">
        <v>16</v>
      </c>
      <c r="I252">
        <v>0.87117610000000001</v>
      </c>
      <c r="J252" t="s">
        <v>21</v>
      </c>
      <c r="K252">
        <v>16</v>
      </c>
      <c r="L252">
        <v>0.99349290000000001</v>
      </c>
      <c r="M252" t="s">
        <v>21</v>
      </c>
      <c r="N252">
        <v>16</v>
      </c>
      <c r="O252">
        <v>1.2484379999999999</v>
      </c>
      <c r="P252" t="s">
        <v>21</v>
      </c>
      <c r="Q252">
        <v>16</v>
      </c>
      <c r="R252">
        <v>1.1840930000000001</v>
      </c>
      <c r="S252" t="s">
        <v>21</v>
      </c>
      <c r="T252">
        <v>16</v>
      </c>
      <c r="U252">
        <v>1.0674779999999999</v>
      </c>
    </row>
    <row r="253" spans="5:21" x14ac:dyDescent="0.2">
      <c r="E253">
        <v>16.5</v>
      </c>
      <c r="F253">
        <v>0.92293829999999999</v>
      </c>
      <c r="G253" t="s">
        <v>21</v>
      </c>
      <c r="H253">
        <v>16.5</v>
      </c>
      <c r="I253">
        <v>0.89138479999999998</v>
      </c>
      <c r="J253" t="s">
        <v>21</v>
      </c>
      <c r="K253">
        <v>17.5</v>
      </c>
      <c r="L253">
        <v>0.87008589999999997</v>
      </c>
      <c r="M253" t="s">
        <v>21</v>
      </c>
      <c r="N253">
        <v>16.5</v>
      </c>
      <c r="O253">
        <v>1.2469939999999999</v>
      </c>
      <c r="P253" t="s">
        <v>21</v>
      </c>
      <c r="Q253">
        <v>16.5</v>
      </c>
      <c r="R253">
        <v>1.1827110000000001</v>
      </c>
      <c r="S253" t="s">
        <v>21</v>
      </c>
      <c r="T253">
        <v>16.5</v>
      </c>
      <c r="U253">
        <v>1.0688409999999999</v>
      </c>
    </row>
    <row r="254" spans="5:21" x14ac:dyDescent="0.2">
      <c r="E254">
        <v>17</v>
      </c>
      <c r="F254">
        <v>0.93607700000000005</v>
      </c>
      <c r="G254" t="s">
        <v>21</v>
      </c>
      <c r="H254">
        <v>17</v>
      </c>
      <c r="I254">
        <v>0.90333909999999995</v>
      </c>
      <c r="J254" t="s">
        <v>21</v>
      </c>
      <c r="K254">
        <v>18</v>
      </c>
      <c r="L254">
        <v>0.87623450000000003</v>
      </c>
      <c r="M254" t="s">
        <v>21</v>
      </c>
      <c r="N254">
        <v>17</v>
      </c>
      <c r="O254">
        <v>1.249177</v>
      </c>
      <c r="P254" t="s">
        <v>21</v>
      </c>
      <c r="Q254">
        <v>17</v>
      </c>
      <c r="R254">
        <v>1.179616</v>
      </c>
      <c r="S254" t="s">
        <v>21</v>
      </c>
      <c r="T254">
        <v>17</v>
      </c>
      <c r="U254">
        <v>1.068389</v>
      </c>
    </row>
    <row r="255" spans="5:21" x14ac:dyDescent="0.2">
      <c r="E255">
        <v>17.5</v>
      </c>
      <c r="F255">
        <v>0.94974170000000002</v>
      </c>
      <c r="G255" t="s">
        <v>21</v>
      </c>
      <c r="H255">
        <v>17.5</v>
      </c>
      <c r="I255">
        <v>0.90139409999999998</v>
      </c>
      <c r="J255" t="s">
        <v>21</v>
      </c>
      <c r="K255">
        <v>18.5</v>
      </c>
      <c r="L255">
        <v>0.88475590000000004</v>
      </c>
      <c r="M255" t="s">
        <v>21</v>
      </c>
      <c r="N255">
        <v>17.5</v>
      </c>
      <c r="O255">
        <v>1.252254</v>
      </c>
      <c r="P255" t="s">
        <v>21</v>
      </c>
      <c r="Q255">
        <v>17.5</v>
      </c>
      <c r="R255">
        <v>1.1743220000000001</v>
      </c>
      <c r="S255" t="s">
        <v>21</v>
      </c>
      <c r="T255">
        <v>17.5</v>
      </c>
      <c r="U255">
        <v>1.066622</v>
      </c>
    </row>
    <row r="256" spans="5:21" x14ac:dyDescent="0.2">
      <c r="E256">
        <v>18</v>
      </c>
      <c r="F256">
        <v>0.96380160000000004</v>
      </c>
      <c r="G256" t="s">
        <v>21</v>
      </c>
      <c r="H256">
        <v>18</v>
      </c>
      <c r="I256">
        <v>0.9128193</v>
      </c>
      <c r="J256" t="s">
        <v>21</v>
      </c>
      <c r="K256">
        <v>19</v>
      </c>
      <c r="L256">
        <v>0.89477130000000005</v>
      </c>
      <c r="M256" t="s">
        <v>21</v>
      </c>
      <c r="N256">
        <v>18</v>
      </c>
      <c r="O256">
        <v>1.2500530000000001</v>
      </c>
      <c r="P256" t="s">
        <v>21</v>
      </c>
      <c r="Q256">
        <v>18</v>
      </c>
      <c r="R256">
        <v>1.1678599999999999</v>
      </c>
      <c r="S256" t="s">
        <v>21</v>
      </c>
      <c r="T256">
        <v>18</v>
      </c>
      <c r="U256">
        <v>1.064479</v>
      </c>
    </row>
    <row r="257" spans="5:21" x14ac:dyDescent="0.2">
      <c r="E257">
        <v>18.5</v>
      </c>
      <c r="F257">
        <v>0.97893629999999998</v>
      </c>
      <c r="G257" t="s">
        <v>21</v>
      </c>
      <c r="H257">
        <v>18.5</v>
      </c>
      <c r="I257">
        <v>0.9268788</v>
      </c>
      <c r="J257" t="s">
        <v>21</v>
      </c>
      <c r="K257">
        <v>19.5</v>
      </c>
      <c r="L257">
        <v>0.90595230000000004</v>
      </c>
      <c r="M257" t="s">
        <v>21</v>
      </c>
      <c r="N257">
        <v>18.5</v>
      </c>
      <c r="O257">
        <v>1.2313810000000001</v>
      </c>
      <c r="P257" t="s">
        <v>21</v>
      </c>
      <c r="Q257">
        <v>18.5</v>
      </c>
      <c r="R257">
        <v>1.16126</v>
      </c>
      <c r="S257" t="s">
        <v>21</v>
      </c>
      <c r="T257">
        <v>18.5</v>
      </c>
      <c r="U257">
        <v>1.062082</v>
      </c>
    </row>
    <row r="258" spans="5:21" x14ac:dyDescent="0.2">
      <c r="E258">
        <v>19</v>
      </c>
      <c r="F258">
        <v>0.99539200000000005</v>
      </c>
      <c r="G258" t="s">
        <v>21</v>
      </c>
      <c r="H258">
        <v>19</v>
      </c>
      <c r="I258">
        <v>0.94461209999999995</v>
      </c>
      <c r="J258" t="s">
        <v>21</v>
      </c>
      <c r="K258">
        <v>20</v>
      </c>
      <c r="L258">
        <v>0.91844380000000003</v>
      </c>
      <c r="M258" t="s">
        <v>21</v>
      </c>
      <c r="N258">
        <v>19</v>
      </c>
      <c r="O258">
        <v>1.186178</v>
      </c>
      <c r="P258" t="s">
        <v>21</v>
      </c>
      <c r="Q258">
        <v>19</v>
      </c>
      <c r="R258">
        <v>1.154854</v>
      </c>
      <c r="S258" t="s">
        <v>21</v>
      </c>
      <c r="T258">
        <v>19</v>
      </c>
      <c r="U258">
        <v>1.0599769999999999</v>
      </c>
    </row>
    <row r="259" spans="5:21" x14ac:dyDescent="0.2">
      <c r="E259">
        <v>19.5</v>
      </c>
      <c r="F259">
        <v>1.008076</v>
      </c>
      <c r="G259" t="s">
        <v>21</v>
      </c>
      <c r="H259">
        <v>19.5</v>
      </c>
      <c r="I259">
        <v>0.9569993</v>
      </c>
      <c r="J259" t="s">
        <v>21</v>
      </c>
      <c r="K259">
        <v>20.5</v>
      </c>
      <c r="L259">
        <v>0.9355677</v>
      </c>
      <c r="M259" t="s">
        <v>21</v>
      </c>
      <c r="N259" t="s">
        <v>21</v>
      </c>
      <c r="O259" t="s">
        <v>21</v>
      </c>
      <c r="P259" t="s">
        <v>21</v>
      </c>
      <c r="Q259">
        <v>19.5</v>
      </c>
      <c r="R259">
        <v>1.1494420000000001</v>
      </c>
      <c r="S259" t="s">
        <v>21</v>
      </c>
      <c r="T259">
        <v>19.5</v>
      </c>
      <c r="U259">
        <v>1.0573129999999999</v>
      </c>
    </row>
    <row r="260" spans="5:21" x14ac:dyDescent="0.2">
      <c r="E260">
        <v>20</v>
      </c>
      <c r="F260">
        <v>1.022346</v>
      </c>
      <c r="G260" t="s">
        <v>21</v>
      </c>
      <c r="H260">
        <v>20</v>
      </c>
      <c r="I260">
        <v>0.9688177</v>
      </c>
      <c r="J260" t="s">
        <v>21</v>
      </c>
      <c r="K260">
        <v>21</v>
      </c>
      <c r="L260">
        <v>0.958754</v>
      </c>
      <c r="M260" t="s">
        <v>21</v>
      </c>
      <c r="N260" t="s">
        <v>21</v>
      </c>
      <c r="O260" t="s">
        <v>21</v>
      </c>
      <c r="P260" t="s">
        <v>21</v>
      </c>
      <c r="Q260">
        <v>20</v>
      </c>
      <c r="R260">
        <v>1.1452899999999999</v>
      </c>
      <c r="S260" t="s">
        <v>21</v>
      </c>
      <c r="T260">
        <v>20</v>
      </c>
      <c r="U260">
        <v>1.054665</v>
      </c>
    </row>
    <row r="261" spans="5:21" x14ac:dyDescent="0.2">
      <c r="E261">
        <v>20.5</v>
      </c>
      <c r="F261">
        <v>1.038524</v>
      </c>
      <c r="G261" t="s">
        <v>21</v>
      </c>
      <c r="H261">
        <v>20.5</v>
      </c>
      <c r="I261">
        <v>0.98429500000000003</v>
      </c>
      <c r="J261" t="s">
        <v>21</v>
      </c>
      <c r="K261">
        <v>21.5</v>
      </c>
      <c r="L261">
        <v>0.96280849999999996</v>
      </c>
      <c r="M261" t="s">
        <v>21</v>
      </c>
      <c r="N261" t="s">
        <v>21</v>
      </c>
      <c r="O261" t="s">
        <v>21</v>
      </c>
      <c r="P261" t="s">
        <v>21</v>
      </c>
      <c r="Q261">
        <v>20.5</v>
      </c>
      <c r="R261">
        <v>1.14194</v>
      </c>
      <c r="S261" t="s">
        <v>21</v>
      </c>
      <c r="T261">
        <v>20.5</v>
      </c>
      <c r="U261">
        <v>1.053337</v>
      </c>
    </row>
    <row r="262" spans="5:21" x14ac:dyDescent="0.2">
      <c r="E262">
        <v>21</v>
      </c>
      <c r="F262">
        <v>1.054314</v>
      </c>
      <c r="G262" t="s">
        <v>21</v>
      </c>
      <c r="H262">
        <v>21</v>
      </c>
      <c r="I262">
        <v>1.002839</v>
      </c>
      <c r="J262" t="s">
        <v>21</v>
      </c>
      <c r="K262">
        <v>22</v>
      </c>
      <c r="L262">
        <v>0.97219990000000001</v>
      </c>
      <c r="M262" t="s">
        <v>21</v>
      </c>
      <c r="N262" t="s">
        <v>21</v>
      </c>
      <c r="O262" t="s">
        <v>21</v>
      </c>
      <c r="P262" t="s">
        <v>21</v>
      </c>
      <c r="Q262">
        <v>21</v>
      </c>
      <c r="R262">
        <v>1.139381</v>
      </c>
      <c r="S262" t="s">
        <v>21</v>
      </c>
      <c r="T262">
        <v>21</v>
      </c>
      <c r="U262">
        <v>1.0530919999999999</v>
      </c>
    </row>
    <row r="263" spans="5:21" x14ac:dyDescent="0.2">
      <c r="E263">
        <v>21.5</v>
      </c>
      <c r="F263">
        <v>1.0695300000000001</v>
      </c>
      <c r="G263" t="s">
        <v>21</v>
      </c>
      <c r="H263">
        <v>21.5</v>
      </c>
      <c r="I263">
        <v>1.016891</v>
      </c>
      <c r="J263" t="s">
        <v>21</v>
      </c>
      <c r="K263">
        <v>22.5</v>
      </c>
      <c r="L263">
        <v>0.98696300000000003</v>
      </c>
      <c r="M263" t="s">
        <v>21</v>
      </c>
      <c r="N263" t="s">
        <v>21</v>
      </c>
      <c r="O263" t="s">
        <v>21</v>
      </c>
      <c r="P263" t="s">
        <v>21</v>
      </c>
      <c r="Q263">
        <v>21.5</v>
      </c>
      <c r="R263">
        <v>1.138034</v>
      </c>
      <c r="S263" t="s">
        <v>21</v>
      </c>
      <c r="T263">
        <v>21.5</v>
      </c>
      <c r="U263">
        <v>1.0523210000000001</v>
      </c>
    </row>
    <row r="264" spans="5:21" x14ac:dyDescent="0.2">
      <c r="E264">
        <v>22</v>
      </c>
      <c r="F264">
        <v>1.084436</v>
      </c>
      <c r="G264" t="s">
        <v>21</v>
      </c>
      <c r="H264">
        <v>22</v>
      </c>
      <c r="I264">
        <v>1.0273909999999999</v>
      </c>
      <c r="J264" t="s">
        <v>21</v>
      </c>
      <c r="K264">
        <v>23</v>
      </c>
      <c r="L264">
        <v>1.00244</v>
      </c>
      <c r="M264" t="s">
        <v>21</v>
      </c>
      <c r="N264" t="s">
        <v>21</v>
      </c>
      <c r="O264" t="s">
        <v>21</v>
      </c>
      <c r="P264" t="s">
        <v>21</v>
      </c>
      <c r="Q264">
        <v>23</v>
      </c>
      <c r="R264">
        <v>0.91421549999999996</v>
      </c>
      <c r="S264" t="s">
        <v>21</v>
      </c>
      <c r="T264">
        <v>22</v>
      </c>
      <c r="U264">
        <v>1.052357</v>
      </c>
    </row>
    <row r="265" spans="5:21" x14ac:dyDescent="0.2">
      <c r="E265">
        <v>22.5</v>
      </c>
      <c r="F265">
        <v>1.099065</v>
      </c>
      <c r="G265" t="s">
        <v>21</v>
      </c>
      <c r="H265">
        <v>22.5</v>
      </c>
      <c r="I265">
        <v>1.0422689999999999</v>
      </c>
      <c r="J265" t="s">
        <v>21</v>
      </c>
      <c r="K265" t="s">
        <v>21</v>
      </c>
      <c r="L265" t="s">
        <v>21</v>
      </c>
      <c r="M265" t="s">
        <v>21</v>
      </c>
      <c r="N265" t="s">
        <v>21</v>
      </c>
      <c r="O265" t="s">
        <v>21</v>
      </c>
      <c r="P265" t="s">
        <v>21</v>
      </c>
      <c r="Q265" t="s">
        <v>21</v>
      </c>
      <c r="R265" t="s">
        <v>21</v>
      </c>
      <c r="S265" t="s">
        <v>21</v>
      </c>
      <c r="T265">
        <v>22.5</v>
      </c>
      <c r="U265">
        <v>1.052351</v>
      </c>
    </row>
    <row r="266" spans="5:21" x14ac:dyDescent="0.2">
      <c r="E266">
        <v>23</v>
      </c>
      <c r="F266">
        <v>1.113367</v>
      </c>
      <c r="G266" t="s">
        <v>21</v>
      </c>
      <c r="H266">
        <v>23</v>
      </c>
      <c r="I266">
        <v>1.056978</v>
      </c>
      <c r="J266" t="s">
        <v>21</v>
      </c>
      <c r="K266" t="s">
        <v>21</v>
      </c>
      <c r="L266" t="s">
        <v>21</v>
      </c>
      <c r="M266" t="s">
        <v>21</v>
      </c>
      <c r="N266" t="s">
        <v>21</v>
      </c>
      <c r="O266" t="s">
        <v>21</v>
      </c>
      <c r="P266" t="s">
        <v>21</v>
      </c>
      <c r="Q266" t="s">
        <v>21</v>
      </c>
      <c r="R266" t="s">
        <v>21</v>
      </c>
      <c r="S266" t="s">
        <v>21</v>
      </c>
      <c r="T266" t="s">
        <v>21</v>
      </c>
      <c r="U266" t="s">
        <v>21</v>
      </c>
    </row>
    <row r="274" spans="2:9" x14ac:dyDescent="0.2">
      <c r="B274" t="s">
        <v>0</v>
      </c>
      <c r="C274" t="s">
        <v>20</v>
      </c>
      <c r="D274" t="s">
        <v>21</v>
      </c>
      <c r="E274" t="s">
        <v>22</v>
      </c>
      <c r="F274" t="s">
        <v>20</v>
      </c>
      <c r="G274" t="s">
        <v>21</v>
      </c>
      <c r="H274" t="s">
        <v>22</v>
      </c>
      <c r="I274" t="s">
        <v>20</v>
      </c>
    </row>
    <row r="275" spans="2:9" x14ac:dyDescent="0.2">
      <c r="B275">
        <v>-4</v>
      </c>
      <c r="C275">
        <v>-0.45845760000000002</v>
      </c>
      <c r="D275" t="s">
        <v>21</v>
      </c>
      <c r="E275">
        <v>-4</v>
      </c>
      <c r="F275">
        <v>-0.33922269999999999</v>
      </c>
      <c r="G275" t="s">
        <v>21</v>
      </c>
      <c r="H275">
        <v>-4</v>
      </c>
      <c r="I275">
        <v>-0.1830311</v>
      </c>
    </row>
    <row r="276" spans="2:9" x14ac:dyDescent="0.2">
      <c r="B276">
        <v>-3.5</v>
      </c>
      <c r="C276">
        <v>-0.41459629999999997</v>
      </c>
      <c r="D276" t="s">
        <v>21</v>
      </c>
      <c r="E276">
        <v>-3.5</v>
      </c>
      <c r="F276">
        <v>-0.25972650000000003</v>
      </c>
      <c r="G276" t="s">
        <v>21</v>
      </c>
      <c r="H276">
        <v>-3.5</v>
      </c>
      <c r="I276">
        <v>-0.1103996</v>
      </c>
    </row>
    <row r="277" spans="2:9" x14ac:dyDescent="0.2">
      <c r="B277">
        <v>-3</v>
      </c>
      <c r="C277">
        <v>-0.35089979999999998</v>
      </c>
      <c r="D277" t="s">
        <v>21</v>
      </c>
      <c r="E277">
        <v>-3</v>
      </c>
      <c r="F277">
        <v>-0.18209719999999999</v>
      </c>
      <c r="G277" t="s">
        <v>21</v>
      </c>
      <c r="H277">
        <v>-3</v>
      </c>
      <c r="I277">
        <v>-2.6960250000000002E-2</v>
      </c>
    </row>
    <row r="278" spans="2:9" x14ac:dyDescent="0.2">
      <c r="B278">
        <v>-2.5</v>
      </c>
      <c r="C278">
        <v>-0.26778429999999998</v>
      </c>
      <c r="D278" t="s">
        <v>21</v>
      </c>
      <c r="E278">
        <v>-2.5</v>
      </c>
      <c r="F278">
        <v>-9.9988240000000006E-2</v>
      </c>
      <c r="G278" t="s">
        <v>21</v>
      </c>
      <c r="H278">
        <v>-2.5</v>
      </c>
      <c r="I278">
        <v>4.0655379999999998E-2</v>
      </c>
    </row>
    <row r="279" spans="2:9" x14ac:dyDescent="0.2">
      <c r="B279">
        <v>-2</v>
      </c>
      <c r="C279">
        <v>-0.18937899999999999</v>
      </c>
      <c r="D279" t="s">
        <v>21</v>
      </c>
      <c r="E279">
        <v>-2</v>
      </c>
      <c r="F279">
        <v>-3.4060319999999998E-2</v>
      </c>
      <c r="G279" t="s">
        <v>21</v>
      </c>
      <c r="H279">
        <v>-1.5</v>
      </c>
      <c r="I279">
        <v>0.16439590000000001</v>
      </c>
    </row>
    <row r="280" spans="2:9" x14ac:dyDescent="0.2">
      <c r="B280">
        <v>-1.5</v>
      </c>
      <c r="C280">
        <v>-0.1146768</v>
      </c>
      <c r="D280" t="s">
        <v>21</v>
      </c>
      <c r="E280">
        <v>-1.5</v>
      </c>
      <c r="F280">
        <v>2.9596770000000001E-2</v>
      </c>
      <c r="G280" t="s">
        <v>21</v>
      </c>
      <c r="H280">
        <v>-1</v>
      </c>
      <c r="I280">
        <v>0.23792679999999999</v>
      </c>
    </row>
    <row r="281" spans="2:9" x14ac:dyDescent="0.2">
      <c r="B281">
        <v>-1</v>
      </c>
      <c r="C281">
        <v>-3.4991519999999998E-2</v>
      </c>
      <c r="D281" t="s">
        <v>21</v>
      </c>
      <c r="E281">
        <v>-1</v>
      </c>
      <c r="F281">
        <v>0.1152128</v>
      </c>
      <c r="G281" t="s">
        <v>21</v>
      </c>
      <c r="H281">
        <v>-0.5</v>
      </c>
      <c r="I281">
        <v>0.35159109999999999</v>
      </c>
    </row>
    <row r="282" spans="2:9" x14ac:dyDescent="0.2">
      <c r="B282">
        <v>-0.5</v>
      </c>
      <c r="C282">
        <v>6.015761E-2</v>
      </c>
      <c r="D282" t="s">
        <v>21</v>
      </c>
      <c r="E282">
        <v>-0.5</v>
      </c>
      <c r="F282">
        <v>0.22081880000000001</v>
      </c>
      <c r="G282" t="s">
        <v>21</v>
      </c>
      <c r="H282">
        <v>0</v>
      </c>
      <c r="I282">
        <v>0.40016550000000001</v>
      </c>
    </row>
    <row r="283" spans="2:9" x14ac:dyDescent="0.2">
      <c r="B283">
        <v>0</v>
      </c>
      <c r="C283">
        <v>0.1654484</v>
      </c>
      <c r="D283" t="s">
        <v>21</v>
      </c>
      <c r="E283">
        <v>0</v>
      </c>
      <c r="F283">
        <v>0.33128940000000001</v>
      </c>
      <c r="G283" t="s">
        <v>21</v>
      </c>
      <c r="H283">
        <v>0.5</v>
      </c>
      <c r="I283">
        <v>0.44923010000000002</v>
      </c>
    </row>
    <row r="284" spans="2:9" x14ac:dyDescent="0.2">
      <c r="B284">
        <v>0.5</v>
      </c>
      <c r="C284">
        <v>0.2707078</v>
      </c>
      <c r="D284" t="s">
        <v>21</v>
      </c>
      <c r="E284">
        <v>0.5</v>
      </c>
      <c r="F284">
        <v>0.37789479999999998</v>
      </c>
      <c r="G284" t="s">
        <v>21</v>
      </c>
      <c r="H284">
        <v>1</v>
      </c>
      <c r="I284">
        <v>0.49879590000000001</v>
      </c>
    </row>
    <row r="285" spans="2:9" x14ac:dyDescent="0.2">
      <c r="B285">
        <v>1</v>
      </c>
      <c r="C285">
        <v>0.35080450000000002</v>
      </c>
      <c r="D285" t="s">
        <v>21</v>
      </c>
      <c r="E285">
        <v>1</v>
      </c>
      <c r="F285">
        <v>0.42255350000000003</v>
      </c>
      <c r="G285" t="s">
        <v>21</v>
      </c>
      <c r="H285">
        <v>1.5</v>
      </c>
      <c r="I285">
        <v>0.54869060000000003</v>
      </c>
    </row>
    <row r="286" spans="2:9" x14ac:dyDescent="0.2">
      <c r="B286">
        <v>1.5</v>
      </c>
      <c r="C286">
        <v>0.39376800000000001</v>
      </c>
      <c r="D286" t="s">
        <v>21</v>
      </c>
      <c r="E286">
        <v>1.5</v>
      </c>
      <c r="F286">
        <v>0.46881299999999998</v>
      </c>
      <c r="G286" t="s">
        <v>21</v>
      </c>
      <c r="H286">
        <v>2</v>
      </c>
      <c r="I286">
        <v>0.59909820000000003</v>
      </c>
    </row>
    <row r="287" spans="2:9" x14ac:dyDescent="0.2">
      <c r="B287">
        <v>2</v>
      </c>
      <c r="C287">
        <v>0.43875639999999999</v>
      </c>
      <c r="D287" t="s">
        <v>21</v>
      </c>
      <c r="E287">
        <v>2</v>
      </c>
      <c r="F287">
        <v>0.51630690000000001</v>
      </c>
      <c r="G287" t="s">
        <v>21</v>
      </c>
      <c r="H287">
        <v>2.5</v>
      </c>
      <c r="I287">
        <v>0.65003290000000002</v>
      </c>
    </row>
    <row r="288" spans="2:9" x14ac:dyDescent="0.2">
      <c r="B288">
        <v>2.5</v>
      </c>
      <c r="C288">
        <v>0.48415849999999999</v>
      </c>
      <c r="D288" t="s">
        <v>21</v>
      </c>
      <c r="E288">
        <v>2.5</v>
      </c>
      <c r="F288">
        <v>0.56436889999999995</v>
      </c>
      <c r="G288" t="s">
        <v>21</v>
      </c>
      <c r="H288">
        <v>3</v>
      </c>
      <c r="I288">
        <v>0.70152329999999996</v>
      </c>
    </row>
    <row r="289" spans="2:9" x14ac:dyDescent="0.2">
      <c r="B289">
        <v>3</v>
      </c>
      <c r="C289">
        <v>0.52913290000000002</v>
      </c>
      <c r="D289" t="s">
        <v>21</v>
      </c>
      <c r="E289">
        <v>3</v>
      </c>
      <c r="F289">
        <v>0.61216680000000001</v>
      </c>
      <c r="G289" t="s">
        <v>21</v>
      </c>
      <c r="H289">
        <v>3.5</v>
      </c>
      <c r="I289">
        <v>0.75244080000000002</v>
      </c>
    </row>
    <row r="290" spans="2:9" x14ac:dyDescent="0.2">
      <c r="B290">
        <v>3.5</v>
      </c>
      <c r="C290">
        <v>0.57417969999999996</v>
      </c>
      <c r="D290" t="s">
        <v>21</v>
      </c>
      <c r="E290">
        <v>3.5</v>
      </c>
      <c r="F290">
        <v>0.65929110000000002</v>
      </c>
      <c r="G290" t="s">
        <v>21</v>
      </c>
      <c r="H290">
        <v>4</v>
      </c>
      <c r="I290">
        <v>0.80245279999999997</v>
      </c>
    </row>
    <row r="291" spans="2:9" x14ac:dyDescent="0.2">
      <c r="B291">
        <v>4</v>
      </c>
      <c r="C291">
        <v>0.61839480000000002</v>
      </c>
      <c r="D291" t="s">
        <v>21</v>
      </c>
      <c r="E291">
        <v>4</v>
      </c>
      <c r="F291">
        <v>0.70654980000000001</v>
      </c>
      <c r="G291" t="s">
        <v>21</v>
      </c>
      <c r="H291">
        <v>4.5</v>
      </c>
      <c r="I291">
        <v>0.85282080000000005</v>
      </c>
    </row>
    <row r="292" spans="2:9" x14ac:dyDescent="0.2">
      <c r="B292">
        <v>4.5</v>
      </c>
      <c r="C292">
        <v>0.66217380000000003</v>
      </c>
      <c r="D292" t="s">
        <v>21</v>
      </c>
      <c r="E292">
        <v>4.5</v>
      </c>
      <c r="F292">
        <v>0.75372170000000005</v>
      </c>
      <c r="G292" t="s">
        <v>21</v>
      </c>
      <c r="H292">
        <v>5</v>
      </c>
      <c r="I292">
        <v>0.90292729999999999</v>
      </c>
    </row>
    <row r="293" spans="2:9" x14ac:dyDescent="0.2">
      <c r="B293">
        <v>5</v>
      </c>
      <c r="C293">
        <v>0.7049164</v>
      </c>
      <c r="D293" t="s">
        <v>21</v>
      </c>
      <c r="E293">
        <v>5</v>
      </c>
      <c r="F293">
        <v>0.80064659999999999</v>
      </c>
      <c r="G293" t="s">
        <v>21</v>
      </c>
      <c r="H293">
        <v>5.5</v>
      </c>
      <c r="I293">
        <v>0.9520902</v>
      </c>
    </row>
    <row r="294" spans="2:9" x14ac:dyDescent="0.2">
      <c r="B294">
        <v>5.5</v>
      </c>
      <c r="C294">
        <v>0.74646990000000002</v>
      </c>
      <c r="D294" t="s">
        <v>21</v>
      </c>
      <c r="E294">
        <v>5.5</v>
      </c>
      <c r="F294">
        <v>0.8471708</v>
      </c>
      <c r="G294" t="s">
        <v>21</v>
      </c>
      <c r="H294">
        <v>6</v>
      </c>
      <c r="I294">
        <v>0.99982749999999998</v>
      </c>
    </row>
    <row r="295" spans="2:9" x14ac:dyDescent="0.2">
      <c r="B295">
        <v>6</v>
      </c>
      <c r="C295">
        <v>0.78635480000000002</v>
      </c>
      <c r="D295" t="s">
        <v>21</v>
      </c>
      <c r="E295">
        <v>6</v>
      </c>
      <c r="F295">
        <v>0.89206890000000005</v>
      </c>
      <c r="G295" t="s">
        <v>21</v>
      </c>
      <c r="H295">
        <v>6.5</v>
      </c>
      <c r="I295">
        <v>1.0459849999999999</v>
      </c>
    </row>
    <row r="296" spans="2:9" x14ac:dyDescent="0.2">
      <c r="B296">
        <v>6.5</v>
      </c>
      <c r="C296">
        <v>0.82415419999999995</v>
      </c>
      <c r="D296" t="s">
        <v>21</v>
      </c>
      <c r="E296">
        <v>6.5</v>
      </c>
      <c r="F296">
        <v>0.93537479999999995</v>
      </c>
      <c r="G296" t="s">
        <v>21</v>
      </c>
      <c r="H296">
        <v>7</v>
      </c>
      <c r="I296">
        <v>1.090354</v>
      </c>
    </row>
    <row r="297" spans="2:9" x14ac:dyDescent="0.2">
      <c r="B297">
        <v>7</v>
      </c>
      <c r="C297">
        <v>0.85991240000000002</v>
      </c>
      <c r="D297" t="s">
        <v>21</v>
      </c>
      <c r="E297">
        <v>7</v>
      </c>
      <c r="F297">
        <v>0.97593300000000005</v>
      </c>
      <c r="G297" t="s">
        <v>21</v>
      </c>
      <c r="H297">
        <v>7.5</v>
      </c>
      <c r="I297">
        <v>1.1318029999999999</v>
      </c>
    </row>
    <row r="298" spans="2:9" x14ac:dyDescent="0.2">
      <c r="B298">
        <v>7.5</v>
      </c>
      <c r="C298">
        <v>0.89386580000000004</v>
      </c>
      <c r="D298" t="s">
        <v>21</v>
      </c>
      <c r="E298">
        <v>7.5</v>
      </c>
      <c r="F298">
        <v>1.0114460000000001</v>
      </c>
      <c r="G298" t="s">
        <v>21</v>
      </c>
      <c r="H298">
        <v>8</v>
      </c>
      <c r="I298">
        <v>1.1684479999999999</v>
      </c>
    </row>
    <row r="299" spans="2:9" x14ac:dyDescent="0.2">
      <c r="B299">
        <v>8</v>
      </c>
      <c r="C299">
        <v>0.93105349999999998</v>
      </c>
      <c r="D299" t="s">
        <v>21</v>
      </c>
      <c r="E299">
        <v>8</v>
      </c>
      <c r="F299">
        <v>1.0415380000000001</v>
      </c>
      <c r="G299" t="s">
        <v>21</v>
      </c>
      <c r="H299">
        <v>8.5</v>
      </c>
      <c r="I299">
        <v>1.1977610000000001</v>
      </c>
    </row>
    <row r="300" spans="2:9" x14ac:dyDescent="0.2">
      <c r="B300">
        <v>8.5</v>
      </c>
      <c r="C300">
        <v>0.96741860000000002</v>
      </c>
      <c r="D300" t="s">
        <v>21</v>
      </c>
      <c r="E300">
        <v>8.5</v>
      </c>
      <c r="F300">
        <v>1.0668930000000001</v>
      </c>
      <c r="G300" t="s">
        <v>21</v>
      </c>
      <c r="H300">
        <v>9</v>
      </c>
      <c r="I300">
        <v>1.214904</v>
      </c>
    </row>
    <row r="301" spans="2:9" x14ac:dyDescent="0.2">
      <c r="B301">
        <v>9</v>
      </c>
      <c r="C301">
        <v>1.0041500000000001</v>
      </c>
      <c r="D301" t="s">
        <v>21</v>
      </c>
      <c r="E301">
        <v>9</v>
      </c>
      <c r="F301">
        <v>1.0942350000000001</v>
      </c>
      <c r="G301" t="s">
        <v>21</v>
      </c>
      <c r="H301">
        <v>9.5</v>
      </c>
      <c r="I301">
        <v>1.222505</v>
      </c>
    </row>
    <row r="302" spans="2:9" x14ac:dyDescent="0.2">
      <c r="B302">
        <v>9.5</v>
      </c>
      <c r="C302">
        <v>1.04206</v>
      </c>
      <c r="D302" t="s">
        <v>21</v>
      </c>
      <c r="E302">
        <v>9.5</v>
      </c>
      <c r="F302">
        <v>1.119232</v>
      </c>
      <c r="G302" t="s">
        <v>21</v>
      </c>
      <c r="H302">
        <v>10</v>
      </c>
      <c r="I302">
        <v>1.231444</v>
      </c>
    </row>
    <row r="303" spans="2:9" x14ac:dyDescent="0.2">
      <c r="B303">
        <v>10</v>
      </c>
      <c r="C303">
        <v>1.079752</v>
      </c>
      <c r="D303" t="s">
        <v>21</v>
      </c>
      <c r="E303">
        <v>10</v>
      </c>
      <c r="F303">
        <v>1.1439170000000001</v>
      </c>
      <c r="G303" t="s">
        <v>21</v>
      </c>
      <c r="H303">
        <v>10.5</v>
      </c>
      <c r="I303">
        <v>1.2415959999999999</v>
      </c>
    </row>
    <row r="304" spans="2:9" x14ac:dyDescent="0.2">
      <c r="B304">
        <v>10.5</v>
      </c>
      <c r="C304">
        <v>1.1159749999999999</v>
      </c>
      <c r="D304" t="s">
        <v>21</v>
      </c>
      <c r="E304">
        <v>10.5</v>
      </c>
      <c r="F304">
        <v>1.1718789999999999</v>
      </c>
      <c r="G304" t="s">
        <v>21</v>
      </c>
      <c r="H304">
        <v>11</v>
      </c>
      <c r="I304">
        <v>1.254032</v>
      </c>
    </row>
    <row r="305" spans="2:9" x14ac:dyDescent="0.2">
      <c r="B305">
        <v>11</v>
      </c>
      <c r="C305">
        <v>1.1421889999999999</v>
      </c>
      <c r="D305" t="s">
        <v>21</v>
      </c>
      <c r="E305">
        <v>11</v>
      </c>
      <c r="F305">
        <v>1.200205</v>
      </c>
      <c r="G305" t="s">
        <v>21</v>
      </c>
      <c r="H305">
        <v>11.5</v>
      </c>
      <c r="I305">
        <v>1.268508</v>
      </c>
    </row>
    <row r="306" spans="2:9" x14ac:dyDescent="0.2">
      <c r="B306">
        <v>11.5</v>
      </c>
      <c r="C306">
        <v>1.1668609999999999</v>
      </c>
      <c r="D306" t="s">
        <v>21</v>
      </c>
      <c r="E306">
        <v>11.5</v>
      </c>
      <c r="F306">
        <v>1.2288619999999999</v>
      </c>
      <c r="G306" t="s">
        <v>21</v>
      </c>
      <c r="H306">
        <v>12</v>
      </c>
      <c r="I306">
        <v>1.2865340000000001</v>
      </c>
    </row>
    <row r="307" spans="2:9" x14ac:dyDescent="0.2">
      <c r="B307">
        <v>12</v>
      </c>
      <c r="C307">
        <v>1.175049</v>
      </c>
      <c r="D307" t="s">
        <v>21</v>
      </c>
      <c r="E307">
        <v>12</v>
      </c>
      <c r="F307">
        <v>1.2457640000000001</v>
      </c>
      <c r="G307" t="s">
        <v>21</v>
      </c>
      <c r="H307">
        <v>12.5</v>
      </c>
      <c r="I307">
        <v>1.3051649999999999</v>
      </c>
    </row>
    <row r="308" spans="2:9" x14ac:dyDescent="0.2">
      <c r="B308">
        <v>12.5</v>
      </c>
      <c r="C308">
        <v>1.161284</v>
      </c>
      <c r="D308" t="s">
        <v>21</v>
      </c>
      <c r="E308">
        <v>12.5</v>
      </c>
      <c r="F308">
        <v>1.2665930000000001</v>
      </c>
      <c r="G308" t="s">
        <v>21</v>
      </c>
      <c r="H308">
        <v>13</v>
      </c>
      <c r="I308">
        <v>1.319968</v>
      </c>
    </row>
    <row r="309" spans="2:9" x14ac:dyDescent="0.2">
      <c r="B309">
        <v>13</v>
      </c>
      <c r="C309">
        <v>1.1343110000000001</v>
      </c>
      <c r="D309" t="s">
        <v>21</v>
      </c>
      <c r="E309">
        <v>13</v>
      </c>
      <c r="F309">
        <v>1.2746200000000001</v>
      </c>
      <c r="G309" t="s">
        <v>21</v>
      </c>
      <c r="H309">
        <v>13.5</v>
      </c>
      <c r="I309">
        <v>1.336492</v>
      </c>
    </row>
    <row r="310" spans="2:9" x14ac:dyDescent="0.2">
      <c r="B310">
        <v>13.5</v>
      </c>
      <c r="C310">
        <v>1.093979</v>
      </c>
      <c r="D310" t="s">
        <v>21</v>
      </c>
      <c r="E310">
        <v>13.5</v>
      </c>
      <c r="F310">
        <v>1.2639039999999999</v>
      </c>
      <c r="G310" t="s">
        <v>21</v>
      </c>
      <c r="H310">
        <v>14</v>
      </c>
      <c r="I310">
        <v>1.3490260000000001</v>
      </c>
    </row>
    <row r="311" spans="2:9" x14ac:dyDescent="0.2">
      <c r="B311">
        <v>14</v>
      </c>
      <c r="C311">
        <v>1.0399309999999999</v>
      </c>
      <c r="D311" t="s">
        <v>21</v>
      </c>
      <c r="E311">
        <v>14</v>
      </c>
      <c r="F311">
        <v>1.241805</v>
      </c>
      <c r="G311" t="s">
        <v>21</v>
      </c>
      <c r="H311">
        <v>14.5</v>
      </c>
      <c r="I311">
        <v>1.3428869999999999</v>
      </c>
    </row>
    <row r="312" spans="2:9" x14ac:dyDescent="0.2">
      <c r="B312">
        <v>14.5</v>
      </c>
      <c r="C312">
        <v>0.96795439999999999</v>
      </c>
      <c r="D312" t="s">
        <v>21</v>
      </c>
      <c r="E312">
        <v>14.5</v>
      </c>
      <c r="F312">
        <v>1.207055</v>
      </c>
      <c r="G312" t="s">
        <v>21</v>
      </c>
      <c r="H312">
        <v>15</v>
      </c>
      <c r="I312">
        <v>1.3270230000000001</v>
      </c>
    </row>
    <row r="313" spans="2:9" x14ac:dyDescent="0.2">
      <c r="B313">
        <v>15</v>
      </c>
      <c r="C313">
        <v>0.74748020000000004</v>
      </c>
      <c r="D313" t="s">
        <v>21</v>
      </c>
      <c r="E313">
        <v>15</v>
      </c>
      <c r="F313">
        <v>1.158072</v>
      </c>
      <c r="G313" t="s">
        <v>21</v>
      </c>
      <c r="H313">
        <v>15.5</v>
      </c>
      <c r="I313">
        <v>1.3002309999999999</v>
      </c>
    </row>
    <row r="314" spans="2:9" x14ac:dyDescent="0.2">
      <c r="B314">
        <v>15.5</v>
      </c>
      <c r="C314">
        <v>0.75458020000000003</v>
      </c>
      <c r="D314" t="s">
        <v>21</v>
      </c>
      <c r="E314">
        <v>15.5</v>
      </c>
      <c r="F314">
        <v>1.0918909999999999</v>
      </c>
      <c r="G314" t="s">
        <v>21</v>
      </c>
      <c r="H314">
        <v>16</v>
      </c>
      <c r="I314">
        <v>1.260362</v>
      </c>
    </row>
    <row r="315" spans="2:9" x14ac:dyDescent="0.2">
      <c r="B315">
        <v>16</v>
      </c>
      <c r="C315">
        <v>0.77943220000000002</v>
      </c>
      <c r="D315" t="s">
        <v>21</v>
      </c>
      <c r="E315">
        <v>16</v>
      </c>
      <c r="F315">
        <v>0.9957878</v>
      </c>
      <c r="G315" t="s">
        <v>21</v>
      </c>
      <c r="H315">
        <v>16.5</v>
      </c>
      <c r="I315">
        <v>1.2041120000000001</v>
      </c>
    </row>
    <row r="316" spans="2:9" x14ac:dyDescent="0.2">
      <c r="B316">
        <v>16.5</v>
      </c>
      <c r="C316">
        <v>0.79511969999999998</v>
      </c>
      <c r="D316" t="s">
        <v>21</v>
      </c>
      <c r="E316">
        <v>16.5</v>
      </c>
      <c r="F316">
        <v>0.8363756</v>
      </c>
      <c r="G316" t="s">
        <v>21</v>
      </c>
      <c r="H316">
        <v>17</v>
      </c>
      <c r="I316">
        <v>1.117618</v>
      </c>
    </row>
    <row r="317" spans="2:9" x14ac:dyDescent="0.2">
      <c r="B317">
        <v>17</v>
      </c>
      <c r="C317">
        <v>0.77757920000000003</v>
      </c>
      <c r="D317" t="s">
        <v>21</v>
      </c>
      <c r="E317">
        <v>17</v>
      </c>
      <c r="F317">
        <v>0.85574550000000005</v>
      </c>
      <c r="G317" t="s">
        <v>21</v>
      </c>
      <c r="H317">
        <v>20</v>
      </c>
      <c r="I317">
        <v>0.99241970000000002</v>
      </c>
    </row>
    <row r="318" spans="2:9" x14ac:dyDescent="0.2">
      <c r="B318">
        <v>17.5</v>
      </c>
      <c r="C318">
        <v>0.79031399999999996</v>
      </c>
      <c r="D318" t="s">
        <v>21</v>
      </c>
      <c r="E318">
        <v>18</v>
      </c>
      <c r="F318">
        <v>0.86492409999999997</v>
      </c>
      <c r="G318" t="s">
        <v>21</v>
      </c>
      <c r="H318">
        <v>20.5</v>
      </c>
      <c r="I318">
        <v>0.98592930000000001</v>
      </c>
    </row>
    <row r="319" spans="2:9" x14ac:dyDescent="0.2">
      <c r="B319">
        <v>18</v>
      </c>
      <c r="C319">
        <v>0.82320210000000005</v>
      </c>
      <c r="D319" t="s">
        <v>21</v>
      </c>
      <c r="E319">
        <v>18.5</v>
      </c>
      <c r="F319">
        <v>0.87842989999999999</v>
      </c>
      <c r="G319" t="s">
        <v>21</v>
      </c>
      <c r="H319">
        <v>21</v>
      </c>
      <c r="I319">
        <v>1.0004869999999999</v>
      </c>
    </row>
    <row r="320" spans="2:9" x14ac:dyDescent="0.2">
      <c r="B320">
        <v>18.5</v>
      </c>
      <c r="C320">
        <v>0.8217873</v>
      </c>
      <c r="D320" t="s">
        <v>21</v>
      </c>
      <c r="E320">
        <v>19</v>
      </c>
      <c r="F320">
        <v>0.91090000000000004</v>
      </c>
      <c r="G320" t="s">
        <v>21</v>
      </c>
      <c r="H320">
        <v>21.5</v>
      </c>
      <c r="I320">
        <v>1.019741</v>
      </c>
    </row>
    <row r="321" spans="2:9" x14ac:dyDescent="0.2">
      <c r="B321">
        <v>19</v>
      </c>
      <c r="C321">
        <v>0.82728109999999999</v>
      </c>
      <c r="D321" t="s">
        <v>21</v>
      </c>
      <c r="E321">
        <v>19.5</v>
      </c>
      <c r="F321">
        <v>0.90300170000000002</v>
      </c>
      <c r="G321" t="s">
        <v>21</v>
      </c>
      <c r="H321">
        <v>22</v>
      </c>
      <c r="I321">
        <v>1.0404720000000001</v>
      </c>
    </row>
    <row r="322" spans="2:9" x14ac:dyDescent="0.2">
      <c r="B322">
        <v>19.5</v>
      </c>
      <c r="C322">
        <v>0.84503910000000004</v>
      </c>
      <c r="D322" t="s">
        <v>21</v>
      </c>
      <c r="E322">
        <v>20</v>
      </c>
      <c r="F322">
        <v>0.9145875</v>
      </c>
      <c r="G322" t="s">
        <v>21</v>
      </c>
      <c r="H322">
        <v>22.5</v>
      </c>
      <c r="I322">
        <v>1.0440430000000001</v>
      </c>
    </row>
    <row r="323" spans="2:9" x14ac:dyDescent="0.2">
      <c r="B323">
        <v>20</v>
      </c>
      <c r="C323">
        <v>0.87225850000000005</v>
      </c>
      <c r="D323" t="s">
        <v>21</v>
      </c>
      <c r="E323">
        <v>20.5</v>
      </c>
      <c r="F323">
        <v>0.93357679999999998</v>
      </c>
      <c r="G323" t="s">
        <v>21</v>
      </c>
      <c r="H323">
        <v>23</v>
      </c>
      <c r="I323">
        <v>1.0530630000000001</v>
      </c>
    </row>
    <row r="324" spans="2:9" x14ac:dyDescent="0.2">
      <c r="B324">
        <v>20.5</v>
      </c>
      <c r="C324">
        <v>0.87516050000000001</v>
      </c>
      <c r="D324" t="s">
        <v>21</v>
      </c>
      <c r="E324">
        <v>21</v>
      </c>
      <c r="F324">
        <v>0.95724699999999996</v>
      </c>
      <c r="G324" t="s">
        <v>21</v>
      </c>
      <c r="H324" t="s">
        <v>21</v>
      </c>
      <c r="I324" t="s">
        <v>21</v>
      </c>
    </row>
    <row r="325" spans="2:9" x14ac:dyDescent="0.2">
      <c r="B325">
        <v>21</v>
      </c>
      <c r="C325">
        <v>0.88434639999999998</v>
      </c>
      <c r="D325" t="s">
        <v>21</v>
      </c>
      <c r="E325">
        <v>21.5</v>
      </c>
      <c r="F325">
        <v>0.96159669999999997</v>
      </c>
      <c r="G325" t="s">
        <v>21</v>
      </c>
      <c r="H325" t="s">
        <v>21</v>
      </c>
      <c r="I325" t="s">
        <v>21</v>
      </c>
    </row>
    <row r="326" spans="2:9" x14ac:dyDescent="0.2">
      <c r="B326">
        <v>21.5</v>
      </c>
      <c r="C326">
        <v>0.89988049999999997</v>
      </c>
      <c r="D326" t="s">
        <v>21</v>
      </c>
      <c r="E326">
        <v>22</v>
      </c>
      <c r="F326">
        <v>0.97053809999999996</v>
      </c>
      <c r="G326" t="s">
        <v>21</v>
      </c>
      <c r="H326" t="s">
        <v>21</v>
      </c>
      <c r="I326" t="s">
        <v>21</v>
      </c>
    </row>
    <row r="327" spans="2:9" x14ac:dyDescent="0.2">
      <c r="B327">
        <v>22</v>
      </c>
      <c r="C327">
        <v>0.91618790000000006</v>
      </c>
      <c r="D327" t="s">
        <v>21</v>
      </c>
      <c r="E327">
        <v>22.5</v>
      </c>
      <c r="F327">
        <v>0.98531270000000004</v>
      </c>
      <c r="G327" t="s">
        <v>21</v>
      </c>
      <c r="H327" t="s">
        <v>21</v>
      </c>
      <c r="I327" t="s">
        <v>21</v>
      </c>
    </row>
    <row r="328" spans="2:9" x14ac:dyDescent="0.2">
      <c r="B328">
        <v>22.5</v>
      </c>
      <c r="C328">
        <v>0.93411149999999998</v>
      </c>
      <c r="D328" t="s">
        <v>21</v>
      </c>
      <c r="E328">
        <v>23</v>
      </c>
      <c r="F328">
        <v>1.0008049999999999</v>
      </c>
      <c r="G328" t="s">
        <v>21</v>
      </c>
      <c r="H328" t="s">
        <v>21</v>
      </c>
      <c r="I328" t="s">
        <v>21</v>
      </c>
    </row>
    <row r="329" spans="2:9" x14ac:dyDescent="0.2">
      <c r="B329">
        <v>23</v>
      </c>
      <c r="C329">
        <v>0.95473300000000005</v>
      </c>
      <c r="D329" t="s">
        <v>21</v>
      </c>
      <c r="E329" t="s">
        <v>21</v>
      </c>
      <c r="F329" t="s">
        <v>21</v>
      </c>
      <c r="G329" t="s">
        <v>21</v>
      </c>
      <c r="H329" t="s">
        <v>21</v>
      </c>
      <c r="I329" t="s">
        <v>21</v>
      </c>
    </row>
    <row r="397" spans="1:8" x14ac:dyDescent="0.2">
      <c r="B397" t="s">
        <v>8</v>
      </c>
      <c r="C397" t="s">
        <v>21</v>
      </c>
      <c r="E397" t="s">
        <v>5</v>
      </c>
      <c r="F397" t="s">
        <v>21</v>
      </c>
      <c r="H397" t="s">
        <v>10</v>
      </c>
    </row>
    <row r="398" spans="1:8" x14ac:dyDescent="0.2">
      <c r="A398">
        <v>-0.45845760000000002</v>
      </c>
      <c r="B398">
        <v>1.4444200000000001E-2</v>
      </c>
      <c r="C398" t="s">
        <v>21</v>
      </c>
      <c r="D398">
        <v>-0.33922279999999999</v>
      </c>
      <c r="E398">
        <v>1.6849550000000001E-2</v>
      </c>
      <c r="F398" t="s">
        <v>21</v>
      </c>
      <c r="G398">
        <v>-0.1830311</v>
      </c>
      <c r="H398">
        <v>1.8565499999999999E-2</v>
      </c>
    </row>
    <row r="399" spans="1:8" x14ac:dyDescent="0.2">
      <c r="A399">
        <v>-0.41459629999999997</v>
      </c>
      <c r="B399">
        <v>1.3847760000000001E-2</v>
      </c>
      <c r="C399" t="s">
        <v>21</v>
      </c>
      <c r="D399">
        <v>-0.25972650000000003</v>
      </c>
      <c r="E399">
        <v>1.5896009999999999E-2</v>
      </c>
      <c r="F399" t="s">
        <v>21</v>
      </c>
      <c r="G399">
        <v>-0.1103996</v>
      </c>
      <c r="H399">
        <v>1.750034E-2</v>
      </c>
    </row>
    <row r="400" spans="1:8" x14ac:dyDescent="0.2">
      <c r="A400">
        <v>-0.35089979999999998</v>
      </c>
      <c r="B400">
        <v>1.331855E-2</v>
      </c>
      <c r="C400" t="s">
        <v>21</v>
      </c>
      <c r="D400">
        <v>-0.18209719999999999</v>
      </c>
      <c r="E400">
        <v>1.502061E-2</v>
      </c>
      <c r="F400" t="s">
        <v>21</v>
      </c>
      <c r="G400">
        <v>-2.6960250000000002E-2</v>
      </c>
      <c r="H400">
        <v>1.633619E-2</v>
      </c>
    </row>
    <row r="401" spans="1:8" x14ac:dyDescent="0.2">
      <c r="A401">
        <v>-0.26778429999999998</v>
      </c>
      <c r="B401">
        <v>1.2846349999999999E-2</v>
      </c>
      <c r="C401" t="s">
        <v>21</v>
      </c>
      <c r="D401">
        <v>-9.9988240000000006E-2</v>
      </c>
      <c r="E401">
        <v>1.3965419999999999E-2</v>
      </c>
      <c r="F401" t="s">
        <v>21</v>
      </c>
      <c r="G401">
        <v>4.0655379999999998E-2</v>
      </c>
      <c r="H401">
        <v>1.535342E-2</v>
      </c>
    </row>
    <row r="402" spans="1:8" x14ac:dyDescent="0.2">
      <c r="A402">
        <v>-0.18937899999999999</v>
      </c>
      <c r="B402">
        <v>1.249629E-2</v>
      </c>
      <c r="C402" t="s">
        <v>21</v>
      </c>
      <c r="D402">
        <v>-3.4060319999999998E-2</v>
      </c>
      <c r="E402">
        <v>1.303082E-2</v>
      </c>
      <c r="F402" t="s">
        <v>21</v>
      </c>
      <c r="G402">
        <v>0.16439590000000001</v>
      </c>
      <c r="H402">
        <v>1.2633429999999999E-2</v>
      </c>
    </row>
    <row r="403" spans="1:8" x14ac:dyDescent="0.2">
      <c r="A403">
        <v>-0.1146768</v>
      </c>
      <c r="B403">
        <v>1.2339340000000001E-2</v>
      </c>
      <c r="C403" t="s">
        <v>21</v>
      </c>
      <c r="D403">
        <v>2.9596770000000001E-2</v>
      </c>
      <c r="E403">
        <v>1.248055E-2</v>
      </c>
      <c r="F403" t="s">
        <v>21</v>
      </c>
      <c r="G403">
        <v>0.23792679999999999</v>
      </c>
      <c r="H403">
        <v>1.213035E-2</v>
      </c>
    </row>
    <row r="404" spans="1:8" x14ac:dyDescent="0.2">
      <c r="A404">
        <v>-3.4991510000000003E-2</v>
      </c>
      <c r="B404">
        <v>1.2382789999999999E-2</v>
      </c>
      <c r="C404" t="s">
        <v>21</v>
      </c>
      <c r="D404">
        <v>0.1152128</v>
      </c>
      <c r="E404">
        <v>1.2229149999999999E-2</v>
      </c>
      <c r="F404" t="s">
        <v>21</v>
      </c>
      <c r="G404">
        <v>0.35159109999999999</v>
      </c>
      <c r="H404">
        <v>1.167205E-2</v>
      </c>
    </row>
    <row r="405" spans="1:8" x14ac:dyDescent="0.2">
      <c r="A405">
        <v>6.015761E-2</v>
      </c>
      <c r="B405">
        <v>1.241539E-2</v>
      </c>
      <c r="C405" t="s">
        <v>21</v>
      </c>
      <c r="D405">
        <v>0.22081880000000001</v>
      </c>
      <c r="E405">
        <v>1.205902E-2</v>
      </c>
      <c r="F405" t="s">
        <v>21</v>
      </c>
      <c r="G405">
        <v>0.40016550000000001</v>
      </c>
      <c r="H405">
        <v>1.149967E-2</v>
      </c>
    </row>
    <row r="406" spans="1:8" x14ac:dyDescent="0.2">
      <c r="A406">
        <v>0.1654484</v>
      </c>
      <c r="B406">
        <v>1.223949E-2</v>
      </c>
      <c r="C406" t="s">
        <v>21</v>
      </c>
      <c r="D406">
        <v>0.33128940000000001</v>
      </c>
      <c r="E406">
        <v>1.16206E-2</v>
      </c>
      <c r="F406" t="s">
        <v>21</v>
      </c>
      <c r="G406">
        <v>0.44923010000000002</v>
      </c>
      <c r="H406">
        <v>1.144794E-2</v>
      </c>
    </row>
    <row r="407" spans="1:8" x14ac:dyDescent="0.2">
      <c r="A407">
        <v>0.2707078</v>
      </c>
      <c r="B407">
        <v>1.1863759999999999E-2</v>
      </c>
      <c r="C407" t="s">
        <v>21</v>
      </c>
      <c r="D407">
        <v>0.37789479999999998</v>
      </c>
      <c r="E407">
        <v>1.129146E-2</v>
      </c>
      <c r="F407" t="s">
        <v>21</v>
      </c>
      <c r="G407">
        <v>0.49879590000000001</v>
      </c>
      <c r="H407">
        <v>1.152093E-2</v>
      </c>
    </row>
    <row r="408" spans="1:8" x14ac:dyDescent="0.2">
      <c r="A408">
        <v>0.35080440000000002</v>
      </c>
      <c r="B408">
        <v>1.142835E-2</v>
      </c>
      <c r="C408" t="s">
        <v>21</v>
      </c>
      <c r="D408">
        <v>0.42255350000000003</v>
      </c>
      <c r="E408">
        <v>1.1220549999999999E-2</v>
      </c>
      <c r="F408" t="s">
        <v>21</v>
      </c>
      <c r="G408">
        <v>0.54869060000000003</v>
      </c>
      <c r="H408">
        <v>1.168979E-2</v>
      </c>
    </row>
    <row r="409" spans="1:8" x14ac:dyDescent="0.2">
      <c r="A409">
        <v>0.39376800000000001</v>
      </c>
      <c r="B409">
        <v>1.125491E-2</v>
      </c>
      <c r="C409" t="s">
        <v>21</v>
      </c>
      <c r="D409">
        <v>0.46881299999999998</v>
      </c>
      <c r="E409">
        <v>1.1260269999999999E-2</v>
      </c>
      <c r="F409" t="s">
        <v>21</v>
      </c>
      <c r="G409">
        <v>0.59909820000000003</v>
      </c>
      <c r="H409">
        <v>1.1947019999999999E-2</v>
      </c>
    </row>
    <row r="410" spans="1:8" x14ac:dyDescent="0.2">
      <c r="A410">
        <v>0.43875639999999999</v>
      </c>
      <c r="B410">
        <v>1.125316E-2</v>
      </c>
      <c r="C410" t="s">
        <v>21</v>
      </c>
      <c r="D410">
        <v>0.51630690000000001</v>
      </c>
      <c r="E410">
        <v>1.140735E-2</v>
      </c>
      <c r="F410" t="s">
        <v>21</v>
      </c>
      <c r="G410">
        <v>0.65003290000000002</v>
      </c>
      <c r="H410">
        <v>1.2275980000000001E-2</v>
      </c>
    </row>
    <row r="411" spans="1:8" x14ac:dyDescent="0.2">
      <c r="A411">
        <v>0.48415849999999999</v>
      </c>
      <c r="B411">
        <v>1.1396160000000001E-2</v>
      </c>
      <c r="C411" t="s">
        <v>21</v>
      </c>
      <c r="D411">
        <v>0.56436900000000001</v>
      </c>
      <c r="E411">
        <v>1.1665719999999999E-2</v>
      </c>
      <c r="F411" t="s">
        <v>21</v>
      </c>
      <c r="G411">
        <v>0.70152329999999996</v>
      </c>
      <c r="H411">
        <v>1.266254E-2</v>
      </c>
    </row>
    <row r="412" spans="1:8" x14ac:dyDescent="0.2">
      <c r="A412">
        <v>0.52913299999999996</v>
      </c>
      <c r="B412">
        <v>1.1628339999999999E-2</v>
      </c>
      <c r="C412" t="s">
        <v>21</v>
      </c>
      <c r="D412">
        <v>0.61216680000000001</v>
      </c>
      <c r="E412">
        <v>1.200976E-2</v>
      </c>
      <c r="F412" t="s">
        <v>21</v>
      </c>
      <c r="G412">
        <v>0.75244080000000002</v>
      </c>
      <c r="H412">
        <v>1.306562E-2</v>
      </c>
    </row>
    <row r="413" spans="1:8" x14ac:dyDescent="0.2">
      <c r="A413">
        <v>0.57417980000000002</v>
      </c>
      <c r="B413">
        <v>1.1979760000000001E-2</v>
      </c>
      <c r="C413" t="s">
        <v>21</v>
      </c>
      <c r="D413">
        <v>0.65929110000000002</v>
      </c>
      <c r="E413">
        <v>1.237774E-2</v>
      </c>
      <c r="F413" t="s">
        <v>21</v>
      </c>
      <c r="G413">
        <v>0.80245270000000002</v>
      </c>
      <c r="H413">
        <v>1.349237E-2</v>
      </c>
    </row>
    <row r="414" spans="1:8" x14ac:dyDescent="0.2">
      <c r="A414">
        <v>0.61839489999999997</v>
      </c>
      <c r="B414">
        <v>1.234151E-2</v>
      </c>
      <c r="C414" t="s">
        <v>21</v>
      </c>
      <c r="D414">
        <v>0.70654980000000001</v>
      </c>
      <c r="E414">
        <v>1.277374E-2</v>
      </c>
      <c r="F414" t="s">
        <v>21</v>
      </c>
      <c r="G414">
        <v>0.85282080000000005</v>
      </c>
      <c r="H414">
        <v>1.3969270000000001E-2</v>
      </c>
    </row>
    <row r="415" spans="1:8" x14ac:dyDescent="0.2">
      <c r="A415">
        <v>0.66217380000000003</v>
      </c>
      <c r="B415">
        <v>1.2795040000000001E-2</v>
      </c>
      <c r="C415" t="s">
        <v>21</v>
      </c>
      <c r="D415">
        <v>0.75372170000000005</v>
      </c>
      <c r="E415">
        <v>1.318385E-2</v>
      </c>
      <c r="F415" t="s">
        <v>21</v>
      </c>
      <c r="G415">
        <v>0.90292729999999999</v>
      </c>
      <c r="H415">
        <v>1.445632E-2</v>
      </c>
    </row>
    <row r="416" spans="1:8" x14ac:dyDescent="0.2">
      <c r="A416">
        <v>0.7049164</v>
      </c>
      <c r="B416">
        <v>1.333295E-2</v>
      </c>
      <c r="C416" t="s">
        <v>21</v>
      </c>
      <c r="D416">
        <v>0.80064670000000004</v>
      </c>
      <c r="E416">
        <v>1.3619640000000001E-2</v>
      </c>
      <c r="F416" t="s">
        <v>21</v>
      </c>
      <c r="G416">
        <v>0.9520902</v>
      </c>
      <c r="H416">
        <v>1.4919E-2</v>
      </c>
    </row>
    <row r="417" spans="1:8" x14ac:dyDescent="0.2">
      <c r="A417">
        <v>0.74646990000000002</v>
      </c>
      <c r="B417">
        <v>1.393952E-2</v>
      </c>
      <c r="C417" t="s">
        <v>21</v>
      </c>
      <c r="D417">
        <v>0.8471708</v>
      </c>
      <c r="E417">
        <v>1.415872E-2</v>
      </c>
      <c r="F417" t="s">
        <v>21</v>
      </c>
      <c r="G417">
        <v>0.99982749999999998</v>
      </c>
      <c r="H417">
        <v>1.5358500000000001E-2</v>
      </c>
    </row>
    <row r="418" spans="1:8" x14ac:dyDescent="0.2">
      <c r="A418">
        <v>0.78635480000000002</v>
      </c>
      <c r="B418">
        <v>1.473499E-2</v>
      </c>
      <c r="C418" t="s">
        <v>21</v>
      </c>
      <c r="D418">
        <v>0.89206890000000005</v>
      </c>
      <c r="E418">
        <v>1.4606890000000001E-2</v>
      </c>
      <c r="F418" t="s">
        <v>21</v>
      </c>
      <c r="G418">
        <v>1.0459849999999999</v>
      </c>
      <c r="H418">
        <v>1.580076E-2</v>
      </c>
    </row>
    <row r="419" spans="1:8" x14ac:dyDescent="0.2">
      <c r="A419">
        <v>0.82415419999999995</v>
      </c>
      <c r="B419">
        <v>1.5864380000000001E-2</v>
      </c>
      <c r="C419" t="s">
        <v>21</v>
      </c>
      <c r="D419">
        <v>0.93537479999999995</v>
      </c>
      <c r="E419">
        <v>1.5209820000000001E-2</v>
      </c>
      <c r="F419" t="s">
        <v>21</v>
      </c>
      <c r="G419">
        <v>1.090354</v>
      </c>
      <c r="H419">
        <v>1.6296919999999999E-2</v>
      </c>
    </row>
    <row r="420" spans="1:8" x14ac:dyDescent="0.2">
      <c r="A420">
        <v>0.85991240000000002</v>
      </c>
      <c r="B420">
        <v>1.7406399999999999E-2</v>
      </c>
      <c r="C420" t="s">
        <v>21</v>
      </c>
      <c r="D420">
        <v>0.97593300000000005</v>
      </c>
      <c r="E420">
        <v>1.596844E-2</v>
      </c>
      <c r="F420" t="s">
        <v>21</v>
      </c>
      <c r="G420">
        <v>1.1318029999999999</v>
      </c>
      <c r="H420">
        <v>1.6861190000000002E-2</v>
      </c>
    </row>
    <row r="421" spans="1:8" x14ac:dyDescent="0.2">
      <c r="A421">
        <v>0.89386580000000004</v>
      </c>
      <c r="B421">
        <v>1.931211E-2</v>
      </c>
      <c r="C421" t="s">
        <v>21</v>
      </c>
      <c r="D421">
        <v>1.0114460000000001</v>
      </c>
      <c r="E421">
        <v>1.7183759999999999E-2</v>
      </c>
      <c r="F421" t="s">
        <v>21</v>
      </c>
      <c r="G421">
        <v>1.1684479999999999</v>
      </c>
      <c r="H421">
        <v>1.7629599999999999E-2</v>
      </c>
    </row>
    <row r="422" spans="1:8" x14ac:dyDescent="0.2">
      <c r="A422">
        <v>0.93105349999999998</v>
      </c>
      <c r="B422">
        <v>2.1051710000000001E-2</v>
      </c>
      <c r="C422" t="s">
        <v>21</v>
      </c>
      <c r="D422">
        <v>1.0415380000000001</v>
      </c>
      <c r="E422">
        <v>1.8976699999999999E-2</v>
      </c>
      <c r="F422" t="s">
        <v>21</v>
      </c>
      <c r="G422">
        <v>1.1977610000000001</v>
      </c>
      <c r="H422">
        <v>1.8883259999999999E-2</v>
      </c>
    </row>
    <row r="423" spans="1:8" x14ac:dyDescent="0.2">
      <c r="A423">
        <v>0.96741860000000002</v>
      </c>
      <c r="B423">
        <v>2.3083429999999999E-2</v>
      </c>
      <c r="C423" t="s">
        <v>21</v>
      </c>
      <c r="D423">
        <v>1.0668930000000001</v>
      </c>
      <c r="E423">
        <v>2.1257689999999999E-2</v>
      </c>
      <c r="F423" t="s">
        <v>21</v>
      </c>
      <c r="G423">
        <v>1.214904</v>
      </c>
      <c r="H423">
        <v>2.0992509999999999E-2</v>
      </c>
    </row>
    <row r="424" spans="1:8" x14ac:dyDescent="0.2">
      <c r="A424">
        <v>1.0041500000000001</v>
      </c>
      <c r="B424">
        <v>2.5169170000000001E-2</v>
      </c>
      <c r="C424" t="s">
        <v>21</v>
      </c>
      <c r="D424">
        <v>1.0942350000000001</v>
      </c>
      <c r="E424">
        <v>2.3422680000000001E-2</v>
      </c>
      <c r="F424" t="s">
        <v>21</v>
      </c>
      <c r="G424">
        <v>1.222505</v>
      </c>
      <c r="H424">
        <v>2.362419E-2</v>
      </c>
    </row>
    <row r="425" spans="1:8" x14ac:dyDescent="0.2">
      <c r="A425">
        <v>1.04206</v>
      </c>
      <c r="B425">
        <v>2.7958009999999998E-2</v>
      </c>
      <c r="C425" t="s">
        <v>21</v>
      </c>
      <c r="D425">
        <v>1.119232</v>
      </c>
      <c r="E425">
        <v>2.5695570000000001E-2</v>
      </c>
      <c r="F425" t="s">
        <v>21</v>
      </c>
      <c r="G425">
        <v>1.231444</v>
      </c>
      <c r="H425">
        <v>2.64263E-2</v>
      </c>
    </row>
    <row r="426" spans="1:8" x14ac:dyDescent="0.2">
      <c r="A426">
        <v>1.079752</v>
      </c>
      <c r="B426">
        <v>3.0355650000000001E-2</v>
      </c>
      <c r="C426" t="s">
        <v>21</v>
      </c>
      <c r="D426">
        <v>1.1439170000000001</v>
      </c>
      <c r="E426">
        <v>2.8000270000000001E-2</v>
      </c>
      <c r="F426" t="s">
        <v>21</v>
      </c>
      <c r="G426">
        <v>1.2415959999999999</v>
      </c>
      <c r="H426">
        <v>2.939787E-2</v>
      </c>
    </row>
    <row r="427" spans="1:8" x14ac:dyDescent="0.2">
      <c r="A427">
        <v>1.1159749999999999</v>
      </c>
      <c r="B427">
        <v>3.452467E-2</v>
      </c>
      <c r="C427" t="s">
        <v>21</v>
      </c>
      <c r="D427">
        <v>1.1718789999999999</v>
      </c>
      <c r="E427">
        <v>3.0975800000000001E-2</v>
      </c>
      <c r="F427" t="s">
        <v>21</v>
      </c>
      <c r="G427">
        <v>1.254032</v>
      </c>
      <c r="H427">
        <v>3.2611630000000003E-2</v>
      </c>
    </row>
    <row r="428" spans="1:8" x14ac:dyDescent="0.2">
      <c r="A428">
        <v>1.1421889999999999</v>
      </c>
      <c r="B428">
        <v>3.7027570000000003E-2</v>
      </c>
      <c r="C428" t="s">
        <v>21</v>
      </c>
      <c r="D428">
        <v>1.200205</v>
      </c>
      <c r="E428">
        <v>3.3560159999999999E-2</v>
      </c>
      <c r="F428" t="s">
        <v>21</v>
      </c>
      <c r="G428">
        <v>1.268508</v>
      </c>
      <c r="H428">
        <v>3.619315E-2</v>
      </c>
    </row>
    <row r="429" spans="1:8" x14ac:dyDescent="0.2">
      <c r="A429">
        <v>1.1668609999999999</v>
      </c>
      <c r="B429">
        <v>4.0040050000000001E-2</v>
      </c>
      <c r="C429" t="s">
        <v>21</v>
      </c>
      <c r="D429">
        <v>1.2288619999999999</v>
      </c>
      <c r="E429">
        <v>3.7213219999999998E-2</v>
      </c>
      <c r="F429" t="s">
        <v>21</v>
      </c>
      <c r="G429">
        <v>1.2865340000000001</v>
      </c>
      <c r="H429">
        <v>3.9333529999999998E-2</v>
      </c>
    </row>
    <row r="430" spans="1:8" x14ac:dyDescent="0.2">
      <c r="A430">
        <v>1.175049</v>
      </c>
      <c r="B430">
        <v>4.6997579999999997E-2</v>
      </c>
      <c r="C430" t="s">
        <v>21</v>
      </c>
      <c r="D430">
        <v>1.2457640000000001</v>
      </c>
      <c r="E430">
        <v>4.0031919999999999E-2</v>
      </c>
      <c r="F430" t="s">
        <v>21</v>
      </c>
      <c r="G430">
        <v>1.3051649999999999</v>
      </c>
      <c r="H430">
        <v>4.3110490000000001E-2</v>
      </c>
    </row>
    <row r="431" spans="1:8" x14ac:dyDescent="0.2">
      <c r="A431">
        <v>1.161284</v>
      </c>
      <c r="B431">
        <v>5.1386309999999998E-2</v>
      </c>
      <c r="C431" t="s">
        <v>21</v>
      </c>
      <c r="D431">
        <v>1.2665930000000001</v>
      </c>
      <c r="E431">
        <v>4.3722740000000003E-2</v>
      </c>
      <c r="F431" t="s">
        <v>21</v>
      </c>
      <c r="G431">
        <v>1.319968</v>
      </c>
      <c r="H431">
        <v>4.6794309999999999E-2</v>
      </c>
    </row>
    <row r="432" spans="1:8" x14ac:dyDescent="0.2">
      <c r="A432">
        <v>1.1343110000000001</v>
      </c>
      <c r="B432">
        <v>5.7730799999999999E-2</v>
      </c>
      <c r="C432" t="s">
        <v>21</v>
      </c>
      <c r="D432">
        <v>1.2746200000000001</v>
      </c>
      <c r="E432">
        <v>4.9998099999999997E-2</v>
      </c>
      <c r="F432" t="s">
        <v>21</v>
      </c>
      <c r="G432">
        <v>1.336492</v>
      </c>
      <c r="H432">
        <v>5.0778370000000003E-2</v>
      </c>
    </row>
    <row r="433" spans="1:8" x14ac:dyDescent="0.2">
      <c r="A433">
        <v>1.093979</v>
      </c>
      <c r="B433">
        <v>6.6634020000000002E-2</v>
      </c>
      <c r="C433" t="s">
        <v>21</v>
      </c>
      <c r="D433">
        <v>1.2639039999999999</v>
      </c>
      <c r="E433">
        <v>5.5366909999999998E-2</v>
      </c>
      <c r="F433" t="s">
        <v>21</v>
      </c>
      <c r="G433">
        <v>1.3490260000000001</v>
      </c>
      <c r="H433">
        <v>5.6590269999999998E-2</v>
      </c>
    </row>
    <row r="434" spans="1:8" x14ac:dyDescent="0.2">
      <c r="A434">
        <v>1.0399309999999999</v>
      </c>
      <c r="B434">
        <v>7.9415990000000006E-2</v>
      </c>
      <c r="C434" t="s">
        <v>21</v>
      </c>
      <c r="D434">
        <v>1.241805</v>
      </c>
      <c r="E434">
        <v>6.2483950000000003E-2</v>
      </c>
      <c r="F434" t="s">
        <v>21</v>
      </c>
      <c r="G434">
        <v>1.3428869999999999</v>
      </c>
      <c r="H434">
        <v>6.2652520000000003E-2</v>
      </c>
    </row>
    <row r="435" spans="1:8" x14ac:dyDescent="0.2">
      <c r="A435">
        <v>0.96795430000000005</v>
      </c>
      <c r="B435">
        <v>9.8498799999999997E-2</v>
      </c>
      <c r="C435" t="s">
        <v>21</v>
      </c>
      <c r="D435">
        <v>1.207055</v>
      </c>
      <c r="E435">
        <v>7.1812790000000001E-2</v>
      </c>
      <c r="F435" t="s">
        <v>21</v>
      </c>
      <c r="G435">
        <v>1.3270230000000001</v>
      </c>
      <c r="H435">
        <v>7.0145929999999995E-2</v>
      </c>
    </row>
    <row r="436" spans="1:8" x14ac:dyDescent="0.2">
      <c r="A436">
        <v>0.74748020000000004</v>
      </c>
      <c r="B436">
        <v>0.17447860000000001</v>
      </c>
      <c r="C436" t="s">
        <v>21</v>
      </c>
      <c r="D436">
        <v>1.158072</v>
      </c>
      <c r="E436">
        <v>8.4251950000000006E-2</v>
      </c>
      <c r="F436" t="s">
        <v>21</v>
      </c>
      <c r="G436">
        <v>1.3002309999999999</v>
      </c>
      <c r="H436">
        <v>7.9429219999999995E-2</v>
      </c>
    </row>
    <row r="437" spans="1:8" x14ac:dyDescent="0.2">
      <c r="A437">
        <v>0.75458020000000003</v>
      </c>
      <c r="B437">
        <v>0.18213799999999999</v>
      </c>
      <c r="C437" t="s">
        <v>21</v>
      </c>
      <c r="D437">
        <v>1.0918909999999999</v>
      </c>
      <c r="E437">
        <v>0.1017007</v>
      </c>
      <c r="F437" t="s">
        <v>21</v>
      </c>
      <c r="G437">
        <v>1.260362</v>
      </c>
      <c r="H437">
        <v>9.1212500000000002E-2</v>
      </c>
    </row>
    <row r="438" spans="1:8" x14ac:dyDescent="0.2">
      <c r="A438">
        <v>0.77943220000000002</v>
      </c>
      <c r="B438">
        <v>0.18817510000000001</v>
      </c>
      <c r="C438" t="s">
        <v>21</v>
      </c>
      <c r="D438">
        <v>0.9957878</v>
      </c>
      <c r="E438">
        <v>0.13006239999999999</v>
      </c>
      <c r="F438" t="s">
        <v>21</v>
      </c>
      <c r="G438">
        <v>1.2041120000000001</v>
      </c>
      <c r="H438">
        <v>0.1072963</v>
      </c>
    </row>
    <row r="439" spans="1:8" x14ac:dyDescent="0.2">
      <c r="A439">
        <v>0.79511960000000004</v>
      </c>
      <c r="B439">
        <v>0.19899749999999999</v>
      </c>
      <c r="C439" t="s">
        <v>21</v>
      </c>
      <c r="D439">
        <v>0.8363756</v>
      </c>
      <c r="E439">
        <v>0.1977624</v>
      </c>
      <c r="F439" t="s">
        <v>21</v>
      </c>
      <c r="G439">
        <v>1.117618</v>
      </c>
      <c r="H439">
        <v>0.1326176</v>
      </c>
    </row>
    <row r="440" spans="1:8" x14ac:dyDescent="0.2">
      <c r="A440">
        <v>0.77757920000000003</v>
      </c>
      <c r="B440">
        <v>0.20731720000000001</v>
      </c>
      <c r="C440" t="s">
        <v>21</v>
      </c>
      <c r="D440">
        <v>0.85574539999999999</v>
      </c>
      <c r="E440">
        <v>0.2041916</v>
      </c>
      <c r="F440" t="s">
        <v>21</v>
      </c>
      <c r="G440">
        <v>0.99241970000000002</v>
      </c>
      <c r="H440">
        <v>0.2537683</v>
      </c>
    </row>
    <row r="441" spans="1:8" x14ac:dyDescent="0.2">
      <c r="A441">
        <v>0.79031410000000002</v>
      </c>
      <c r="B441">
        <v>0.2144896</v>
      </c>
      <c r="C441" t="s">
        <v>21</v>
      </c>
      <c r="D441">
        <v>0.86492409999999997</v>
      </c>
      <c r="E441">
        <v>0.22289339999999999</v>
      </c>
      <c r="F441" t="s">
        <v>21</v>
      </c>
      <c r="G441">
        <v>0.98592930000000001</v>
      </c>
      <c r="H441">
        <v>0.26061380000000001</v>
      </c>
    </row>
    <row r="442" spans="1:8" x14ac:dyDescent="0.2">
      <c r="A442">
        <v>0.82320210000000005</v>
      </c>
      <c r="B442">
        <v>0.2209034</v>
      </c>
      <c r="C442" t="s">
        <v>21</v>
      </c>
      <c r="D442">
        <v>0.87842989999999999</v>
      </c>
      <c r="E442">
        <v>0.22939880000000001</v>
      </c>
      <c r="F442" t="s">
        <v>21</v>
      </c>
      <c r="G442">
        <v>1.0004869999999999</v>
      </c>
      <c r="H442">
        <v>0.26732620000000001</v>
      </c>
    </row>
    <row r="443" spans="1:8" x14ac:dyDescent="0.2">
      <c r="A443">
        <v>0.82178739999999995</v>
      </c>
      <c r="B443">
        <v>0.23031660000000001</v>
      </c>
      <c r="C443" t="s">
        <v>21</v>
      </c>
      <c r="D443">
        <v>0.91090009999999999</v>
      </c>
      <c r="E443">
        <v>0.23850170000000001</v>
      </c>
      <c r="F443" t="s">
        <v>21</v>
      </c>
      <c r="G443">
        <v>1.019741</v>
      </c>
      <c r="H443">
        <v>0.27356140000000001</v>
      </c>
    </row>
    <row r="444" spans="1:8" x14ac:dyDescent="0.2">
      <c r="A444">
        <v>0.82728109999999999</v>
      </c>
      <c r="B444">
        <v>0.23715620000000001</v>
      </c>
      <c r="C444" t="s">
        <v>21</v>
      </c>
      <c r="D444">
        <v>0.90300170000000002</v>
      </c>
      <c r="E444">
        <v>0.2456497</v>
      </c>
      <c r="F444" t="s">
        <v>21</v>
      </c>
      <c r="G444">
        <v>1.0404720000000001</v>
      </c>
      <c r="H444">
        <v>0.28633969999999997</v>
      </c>
    </row>
    <row r="445" spans="1:8" x14ac:dyDescent="0.2">
      <c r="A445">
        <v>0.84503910000000004</v>
      </c>
      <c r="B445">
        <v>0.24346190000000001</v>
      </c>
      <c r="C445" t="s">
        <v>21</v>
      </c>
      <c r="D445">
        <v>0.9145875</v>
      </c>
      <c r="E445">
        <v>0.2525461</v>
      </c>
      <c r="F445" t="s">
        <v>21</v>
      </c>
      <c r="G445">
        <v>1.0440430000000001</v>
      </c>
      <c r="H445">
        <v>0.29146759999999999</v>
      </c>
    </row>
    <row r="446" spans="1:8" x14ac:dyDescent="0.2">
      <c r="A446">
        <v>0.87225850000000005</v>
      </c>
      <c r="B446">
        <v>0.2560133</v>
      </c>
      <c r="C446" t="s">
        <v>21</v>
      </c>
      <c r="D446">
        <v>0.93357679999999998</v>
      </c>
      <c r="E446">
        <v>0.25851839999999998</v>
      </c>
      <c r="F446" t="s">
        <v>21</v>
      </c>
      <c r="G446">
        <v>1.0530630000000001</v>
      </c>
      <c r="H446">
        <v>0.29820259999999998</v>
      </c>
    </row>
    <row r="447" spans="1:8" x14ac:dyDescent="0.2">
      <c r="A447">
        <v>0.87516050000000001</v>
      </c>
      <c r="B447">
        <v>0.26089020000000002</v>
      </c>
      <c r="C447" t="s">
        <v>21</v>
      </c>
      <c r="D447">
        <v>0.95724699999999996</v>
      </c>
      <c r="E447">
        <v>0.27133069999999998</v>
      </c>
      <c r="F447" t="s">
        <v>21</v>
      </c>
      <c r="G447" t="s">
        <v>21</v>
      </c>
      <c r="H447" t="s">
        <v>21</v>
      </c>
    </row>
    <row r="448" spans="1:8" x14ac:dyDescent="0.2">
      <c r="A448">
        <v>0.88434639999999998</v>
      </c>
      <c r="B448">
        <v>0.26608569999999998</v>
      </c>
      <c r="C448" t="s">
        <v>21</v>
      </c>
      <c r="D448">
        <v>0.96159669999999997</v>
      </c>
      <c r="E448">
        <v>0.27594370000000001</v>
      </c>
      <c r="F448" t="s">
        <v>21</v>
      </c>
      <c r="G448" t="s">
        <v>21</v>
      </c>
      <c r="H448" t="s">
        <v>21</v>
      </c>
    </row>
    <row r="449" spans="1:8" x14ac:dyDescent="0.2">
      <c r="A449">
        <v>0.89988049999999997</v>
      </c>
      <c r="B449">
        <v>0.2726421</v>
      </c>
      <c r="C449" t="s">
        <v>21</v>
      </c>
      <c r="D449">
        <v>0.97053809999999996</v>
      </c>
      <c r="E449">
        <v>0.28181519999999999</v>
      </c>
      <c r="F449" t="s">
        <v>21</v>
      </c>
      <c r="G449" t="s">
        <v>21</v>
      </c>
      <c r="H449" t="s">
        <v>21</v>
      </c>
    </row>
    <row r="450" spans="1:8" x14ac:dyDescent="0.2">
      <c r="A450">
        <v>0.91618790000000006</v>
      </c>
      <c r="B450">
        <v>0.27895370000000003</v>
      </c>
      <c r="C450" t="s">
        <v>21</v>
      </c>
      <c r="D450">
        <v>0.98531279999999999</v>
      </c>
      <c r="E450">
        <v>0.28867480000000001</v>
      </c>
      <c r="F450" t="s">
        <v>21</v>
      </c>
      <c r="G450" t="s">
        <v>21</v>
      </c>
      <c r="H450" t="s">
        <v>21</v>
      </c>
    </row>
    <row r="451" spans="1:8" x14ac:dyDescent="0.2">
      <c r="A451">
        <v>0.93411149999999998</v>
      </c>
      <c r="B451">
        <v>0.28616279999999999</v>
      </c>
      <c r="C451" t="s">
        <v>21</v>
      </c>
      <c r="D451">
        <v>1.0008049999999999</v>
      </c>
      <c r="E451">
        <v>0.2952167</v>
      </c>
      <c r="F451" t="s">
        <v>21</v>
      </c>
      <c r="G451" t="s">
        <v>21</v>
      </c>
      <c r="H451" t="s">
        <v>21</v>
      </c>
    </row>
    <row r="452" spans="1:8" x14ac:dyDescent="0.2">
      <c r="A452">
        <v>0.95473300000000005</v>
      </c>
      <c r="B452">
        <v>0.30152299999999999</v>
      </c>
      <c r="C452" t="s">
        <v>21</v>
      </c>
      <c r="D452" t="s">
        <v>21</v>
      </c>
      <c r="E452" t="s">
        <v>21</v>
      </c>
      <c r="F452" t="s">
        <v>21</v>
      </c>
      <c r="G452" t="s">
        <v>21</v>
      </c>
      <c r="H452" t="s">
        <v>21</v>
      </c>
    </row>
  </sheetData>
  <mergeCells count="14">
    <mergeCell ref="Z1:AA1"/>
    <mergeCell ref="AB1:AC1"/>
    <mergeCell ref="N1:O1"/>
    <mergeCell ref="P1:Q1"/>
    <mergeCell ref="R1:S1"/>
    <mergeCell ref="T1:U1"/>
    <mergeCell ref="V1:W1"/>
    <mergeCell ref="X1:Y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F5E7-D32B-414E-B4E1-F2DB6EC14BC1}">
  <dimension ref="A1:BI26"/>
  <sheetViews>
    <sheetView topLeftCell="AD89" zoomScale="82" zoomScaleNormal="41" workbookViewId="0">
      <selection activeCell="AT137" sqref="AT137"/>
    </sheetView>
  </sheetViews>
  <sheetFormatPr baseColWidth="10" defaultRowHeight="15" x14ac:dyDescent="0.2"/>
  <sheetData>
    <row r="1" spans="1:61" x14ac:dyDescent="0.2">
      <c r="A1" s="1"/>
      <c r="B1" s="11" t="s">
        <v>3</v>
      </c>
      <c r="C1" s="12"/>
      <c r="D1" s="11" t="s">
        <v>4</v>
      </c>
      <c r="E1" s="12"/>
      <c r="F1" s="11" t="s">
        <v>5</v>
      </c>
      <c r="G1" s="12"/>
      <c r="H1" s="11" t="s">
        <v>6</v>
      </c>
      <c r="I1" s="12"/>
      <c r="J1" s="11" t="s">
        <v>7</v>
      </c>
      <c r="K1" s="12"/>
      <c r="L1" s="11" t="s">
        <v>9</v>
      </c>
      <c r="M1" s="12"/>
      <c r="N1" s="11" t="s">
        <v>8</v>
      </c>
      <c r="O1" s="12"/>
      <c r="P1" s="11" t="s">
        <v>10</v>
      </c>
      <c r="Q1" s="12"/>
      <c r="R1" s="11" t="s">
        <v>11</v>
      </c>
      <c r="S1" s="12"/>
      <c r="T1" s="11" t="s">
        <v>12</v>
      </c>
      <c r="U1" s="12"/>
      <c r="V1" s="11" t="s">
        <v>13</v>
      </c>
      <c r="W1" s="12"/>
      <c r="X1" s="11" t="s">
        <v>14</v>
      </c>
      <c r="Y1" s="12"/>
      <c r="Z1" s="11" t="s">
        <v>15</v>
      </c>
      <c r="AA1" s="12"/>
      <c r="AB1" s="11" t="s">
        <v>16</v>
      </c>
      <c r="AC1" s="12"/>
      <c r="AH1" t="str">
        <f t="shared" ref="AH1:AK2" si="0">B1</f>
        <v>NACA 2406</v>
      </c>
      <c r="AI1">
        <f t="shared" si="0"/>
        <v>0</v>
      </c>
      <c r="AJ1" t="str">
        <f t="shared" si="0"/>
        <v>NACA 2409</v>
      </c>
      <c r="AK1">
        <f t="shared" si="0"/>
        <v>0</v>
      </c>
      <c r="AL1" t="str">
        <f>F1</f>
        <v>NACA 2412</v>
      </c>
      <c r="AM1">
        <f>G1</f>
        <v>0</v>
      </c>
      <c r="AN1" t="str">
        <f t="shared" ref="AN1:BC2" si="1">H1</f>
        <v>NACA 2415</v>
      </c>
      <c r="AO1">
        <f t="shared" si="1"/>
        <v>0</v>
      </c>
      <c r="AP1" t="str">
        <f t="shared" si="1"/>
        <v>NACA 2418</v>
      </c>
      <c r="AQ1">
        <f t="shared" si="1"/>
        <v>0</v>
      </c>
      <c r="AR1" t="str">
        <f t="shared" si="1"/>
        <v>NACA 2421</v>
      </c>
      <c r="AS1">
        <f t="shared" si="1"/>
        <v>0</v>
      </c>
      <c r="AT1" t="str">
        <f t="shared" si="1"/>
        <v>NACA 1412</v>
      </c>
      <c r="AU1">
        <f t="shared" si="1"/>
        <v>0</v>
      </c>
      <c r="AV1" t="str">
        <f t="shared" si="1"/>
        <v>NACA 3412</v>
      </c>
      <c r="AW1">
        <f t="shared" si="1"/>
        <v>0</v>
      </c>
      <c r="AX1" t="str">
        <f t="shared" si="1"/>
        <v>NACA 2406 (trip)</v>
      </c>
      <c r="AY1">
        <f t="shared" si="1"/>
        <v>0</v>
      </c>
      <c r="AZ1" t="str">
        <f>T1</f>
        <v>NACA 2409 (trip)</v>
      </c>
      <c r="BA1">
        <f t="shared" si="1"/>
        <v>0</v>
      </c>
      <c r="BB1" t="str">
        <f t="shared" si="1"/>
        <v>NACA 2412 (trip)</v>
      </c>
      <c r="BC1">
        <f t="shared" si="1"/>
        <v>0</v>
      </c>
      <c r="BD1" t="str">
        <f t="shared" ref="BD1:BI2" si="2">X1</f>
        <v>NACA 2415 (trip)</v>
      </c>
      <c r="BE1">
        <f t="shared" si="2"/>
        <v>0</v>
      </c>
      <c r="BF1" t="str">
        <f t="shared" si="2"/>
        <v>NACA 2418 (trip)</v>
      </c>
      <c r="BG1">
        <f t="shared" si="2"/>
        <v>0</v>
      </c>
      <c r="BH1" t="str">
        <f t="shared" si="2"/>
        <v>NACA 2421 (trip)</v>
      </c>
      <c r="BI1">
        <f t="shared" si="2"/>
        <v>0</v>
      </c>
    </row>
    <row r="2" spans="1:61" x14ac:dyDescent="0.2">
      <c r="A2" s="2" t="s">
        <v>0</v>
      </c>
      <c r="B2" s="3" t="s">
        <v>1</v>
      </c>
      <c r="C2" s="4" t="s">
        <v>2</v>
      </c>
      <c r="D2" s="3" t="s">
        <v>1</v>
      </c>
      <c r="E2" s="4" t="s">
        <v>2</v>
      </c>
      <c r="F2" s="3" t="s">
        <v>1</v>
      </c>
      <c r="G2" s="4" t="s">
        <v>2</v>
      </c>
      <c r="H2" s="3" t="s">
        <v>1</v>
      </c>
      <c r="I2" s="4" t="s">
        <v>2</v>
      </c>
      <c r="J2" s="3" t="s">
        <v>1</v>
      </c>
      <c r="K2" s="4" t="s">
        <v>2</v>
      </c>
      <c r="L2" s="3" t="s">
        <v>1</v>
      </c>
      <c r="M2" s="4" t="s">
        <v>2</v>
      </c>
      <c r="N2" s="3" t="s">
        <v>1</v>
      </c>
      <c r="O2" s="4" t="s">
        <v>2</v>
      </c>
      <c r="P2" s="3" t="s">
        <v>1</v>
      </c>
      <c r="Q2" s="4" t="s">
        <v>2</v>
      </c>
      <c r="R2" s="3" t="s">
        <v>1</v>
      </c>
      <c r="S2" s="4" t="s">
        <v>2</v>
      </c>
      <c r="T2" s="3" t="s">
        <v>1</v>
      </c>
      <c r="U2" s="4" t="s">
        <v>2</v>
      </c>
      <c r="V2" s="3" t="s">
        <v>1</v>
      </c>
      <c r="W2" s="4" t="s">
        <v>2</v>
      </c>
      <c r="X2" s="3" t="s">
        <v>1</v>
      </c>
      <c r="Y2" s="4" t="s">
        <v>2</v>
      </c>
      <c r="Z2" s="3" t="s">
        <v>1</v>
      </c>
      <c r="AA2" s="4" t="s">
        <v>2</v>
      </c>
      <c r="AB2" s="3" t="s">
        <v>1</v>
      </c>
      <c r="AC2" s="4" t="s">
        <v>2</v>
      </c>
      <c r="AH2" t="str">
        <f>B2</f>
        <v>Lift (N)</v>
      </c>
      <c r="AI2" t="str">
        <f t="shared" si="0"/>
        <v>Drag (N)</v>
      </c>
      <c r="AJ2" t="str">
        <f t="shared" si="0"/>
        <v>Lift (N)</v>
      </c>
      <c r="AK2" t="str">
        <f t="shared" si="0"/>
        <v>Drag (N)</v>
      </c>
      <c r="AL2" t="str">
        <f>F2</f>
        <v>Lift (N)</v>
      </c>
      <c r="AM2" t="str">
        <f>G2</f>
        <v>Drag (N)</v>
      </c>
      <c r="AN2" t="str">
        <f t="shared" si="1"/>
        <v>Lift (N)</v>
      </c>
      <c r="AO2" t="str">
        <f t="shared" si="1"/>
        <v>Drag (N)</v>
      </c>
      <c r="AP2" t="str">
        <f t="shared" si="1"/>
        <v>Lift (N)</v>
      </c>
      <c r="AQ2" t="str">
        <f t="shared" si="1"/>
        <v>Drag (N)</v>
      </c>
      <c r="AR2" t="str">
        <f t="shared" si="1"/>
        <v>Lift (N)</v>
      </c>
      <c r="AS2" t="str">
        <f t="shared" si="1"/>
        <v>Drag (N)</v>
      </c>
      <c r="AT2" t="str">
        <f t="shared" si="1"/>
        <v>Lift (N)</v>
      </c>
      <c r="AU2" t="str">
        <f t="shared" si="1"/>
        <v>Drag (N)</v>
      </c>
      <c r="AV2" t="str">
        <f t="shared" si="1"/>
        <v>Lift (N)</v>
      </c>
      <c r="AW2" t="str">
        <f t="shared" si="1"/>
        <v>Drag (N)</v>
      </c>
      <c r="AX2" t="str">
        <f t="shared" si="1"/>
        <v>Lift (N)</v>
      </c>
      <c r="AY2" t="str">
        <f t="shared" si="1"/>
        <v>Drag (N)</v>
      </c>
      <c r="AZ2" t="str">
        <f t="shared" si="1"/>
        <v>Lift (N)</v>
      </c>
      <c r="BA2" t="str">
        <f t="shared" si="1"/>
        <v>Drag (N)</v>
      </c>
      <c r="BB2" t="str">
        <f t="shared" si="1"/>
        <v>Lift (N)</v>
      </c>
      <c r="BC2" t="str">
        <f t="shared" si="1"/>
        <v>Drag (N)</v>
      </c>
      <c r="BD2" t="str">
        <f t="shared" si="2"/>
        <v>Lift (N)</v>
      </c>
      <c r="BE2" t="str">
        <f t="shared" si="2"/>
        <v>Drag (N)</v>
      </c>
      <c r="BF2" t="str">
        <f t="shared" si="2"/>
        <v>Lift (N)</v>
      </c>
      <c r="BG2" t="str">
        <f t="shared" si="2"/>
        <v>Drag (N)</v>
      </c>
      <c r="BH2" t="str">
        <f t="shared" si="2"/>
        <v>Lift (N)</v>
      </c>
      <c r="BI2" t="str">
        <f t="shared" si="2"/>
        <v>Drag (N)</v>
      </c>
    </row>
    <row r="3" spans="1:61" x14ac:dyDescent="0.2">
      <c r="A3" s="5">
        <v>-6</v>
      </c>
      <c r="B3">
        <v>-7.1332093769568772</v>
      </c>
      <c r="C3" s="5">
        <v>0.97288467840261272</v>
      </c>
      <c r="D3">
        <v>-5.3909628526430664</v>
      </c>
      <c r="E3" s="5">
        <v>0.4297177010482332</v>
      </c>
      <c r="F3">
        <v>-6.0511615454344296</v>
      </c>
      <c r="G3" s="5">
        <v>0.30552803185500765</v>
      </c>
      <c r="H3">
        <v>-6.5626860217421168</v>
      </c>
      <c r="I3" s="5">
        <v>0.321054982547749</v>
      </c>
      <c r="J3">
        <v>-3.8924507811989923</v>
      </c>
      <c r="K3" s="5">
        <v>0.35739042062225373</v>
      </c>
      <c r="L3">
        <v>-4.325584237600288</v>
      </c>
      <c r="M3" s="5">
        <v>0.35638752624937842</v>
      </c>
      <c r="N3">
        <v>-7.2364333400863261</v>
      </c>
      <c r="O3" s="5">
        <v>0.34103819951840819</v>
      </c>
      <c r="P3">
        <v>-3.8302260521097184</v>
      </c>
      <c r="Q3" s="5">
        <v>0.37701574992063408</v>
      </c>
      <c r="R3">
        <v>-5.457526449326279</v>
      </c>
      <c r="S3" s="5">
        <v>0.7646551388484466</v>
      </c>
      <c r="T3">
        <v>-5.0442272705817217</v>
      </c>
      <c r="U3" s="5">
        <v>0.38206946648066781</v>
      </c>
      <c r="V3">
        <v>-6.7871965426626764</v>
      </c>
      <c r="W3" s="5">
        <v>0.22908047631841599</v>
      </c>
      <c r="X3">
        <v>-7.5094508190060818</v>
      </c>
      <c r="Y3" s="5">
        <v>0.23872177193928212</v>
      </c>
      <c r="Z3">
        <v>-4.5044268043460578</v>
      </c>
      <c r="AA3" s="5">
        <v>0.56688546967701703</v>
      </c>
      <c r="AB3">
        <v>-3.3016611557011801</v>
      </c>
      <c r="AC3" s="5">
        <v>0.54175425332032034</v>
      </c>
      <c r="AG3" s="5">
        <v>-6</v>
      </c>
      <c r="AH3">
        <f>0.08155*B3</f>
        <v>-0.58171322469083331</v>
      </c>
      <c r="AI3">
        <f t="shared" ref="AI3:AX18" si="3">0.08155*C3</f>
        <v>7.9338745523733059E-2</v>
      </c>
      <c r="AJ3">
        <f t="shared" si="3"/>
        <v>-0.43963302063304205</v>
      </c>
      <c r="AK3">
        <f t="shared" si="3"/>
        <v>3.5043478520483416E-2</v>
      </c>
      <c r="AL3">
        <f t="shared" si="3"/>
        <v>-0.49347222403017771</v>
      </c>
      <c r="AM3">
        <f t="shared" si="3"/>
        <v>2.4915810997775872E-2</v>
      </c>
      <c r="AN3">
        <f t="shared" si="3"/>
        <v>-0.53518704507306958</v>
      </c>
      <c r="AO3">
        <f t="shared" si="3"/>
        <v>2.6182033826768931E-2</v>
      </c>
      <c r="AP3">
        <f t="shared" si="3"/>
        <v>-0.31742936120677784</v>
      </c>
      <c r="AQ3">
        <f t="shared" si="3"/>
        <v>2.9145188801744791E-2</v>
      </c>
      <c r="AR3">
        <f t="shared" si="3"/>
        <v>-0.3527513945763035</v>
      </c>
      <c r="AS3">
        <f t="shared" si="3"/>
        <v>2.9063402765636809E-2</v>
      </c>
      <c r="AT3">
        <f t="shared" si="3"/>
        <v>-0.5901311388840399</v>
      </c>
      <c r="AU3">
        <f t="shared" si="3"/>
        <v>2.7811665170726186E-2</v>
      </c>
      <c r="AV3">
        <f t="shared" si="3"/>
        <v>-0.31235493454954755</v>
      </c>
      <c r="AW3">
        <f t="shared" si="3"/>
        <v>3.0745634406027709E-2</v>
      </c>
      <c r="AX3">
        <f t="shared" si="3"/>
        <v>-0.44506128194255806</v>
      </c>
      <c r="AY3">
        <f t="shared" ref="AY3:BI18" si="4">0.08155*S3</f>
        <v>6.2357626573090817E-2</v>
      </c>
      <c r="AZ3">
        <f t="shared" si="4"/>
        <v>-0.41135673391593941</v>
      </c>
      <c r="BA3">
        <f t="shared" si="4"/>
        <v>3.1157764991498457E-2</v>
      </c>
      <c r="BB3">
        <f t="shared" si="4"/>
        <v>-0.55349587805414124</v>
      </c>
      <c r="BC3">
        <f t="shared" si="4"/>
        <v>1.8681512843766825E-2</v>
      </c>
      <c r="BD3">
        <f t="shared" si="4"/>
        <v>-0.61239571428994599</v>
      </c>
      <c r="BE3">
        <f t="shared" si="4"/>
        <v>1.9467760501648456E-2</v>
      </c>
      <c r="BF3">
        <f t="shared" si="4"/>
        <v>-0.367336005894421</v>
      </c>
      <c r="BG3">
        <f t="shared" si="4"/>
        <v>4.6229510052160736E-2</v>
      </c>
      <c r="BH3">
        <f t="shared" si="4"/>
        <v>-0.26925046724743124</v>
      </c>
      <c r="BI3">
        <f t="shared" si="4"/>
        <v>4.4180059358272121E-2</v>
      </c>
    </row>
    <row r="4" spans="1:61" x14ac:dyDescent="0.2">
      <c r="A4" s="1">
        <v>-4</v>
      </c>
      <c r="B4">
        <v>-3.7809111504948181</v>
      </c>
      <c r="C4" s="1">
        <v>0.32092303177422909</v>
      </c>
      <c r="D4">
        <v>-3.3579480843044189</v>
      </c>
      <c r="E4" s="1">
        <v>0.26436196483647251</v>
      </c>
      <c r="F4">
        <v>-2.4835988648112326</v>
      </c>
      <c r="G4" s="1">
        <v>0.24251522891300339</v>
      </c>
      <c r="H4">
        <v>-2.5655141238096864</v>
      </c>
      <c r="I4" s="1">
        <v>0.28109455081573659</v>
      </c>
      <c r="J4">
        <v>-1.3192525950236591</v>
      </c>
      <c r="K4" s="1">
        <v>0.28360432990037099</v>
      </c>
      <c r="L4">
        <v>-1.9547785141582235</v>
      </c>
      <c r="M4" s="1">
        <v>0.31225780040622619</v>
      </c>
      <c r="N4">
        <v>-4.8295374810225473</v>
      </c>
      <c r="O4" s="1">
        <v>0.26996748170814117</v>
      </c>
      <c r="P4">
        <v>-0.21884301979821569</v>
      </c>
      <c r="Q4" s="1">
        <v>0.27304449001915543</v>
      </c>
      <c r="R4">
        <v>-2.5720625529663921</v>
      </c>
      <c r="S4" s="1">
        <v>0.27041701119240219</v>
      </c>
      <c r="T4">
        <v>-2.6193358076413564</v>
      </c>
      <c r="U4" s="1">
        <v>0.27261179813160974</v>
      </c>
      <c r="V4">
        <v>-3.5666598235478313</v>
      </c>
      <c r="W4" s="1">
        <v>0.2194341930009672</v>
      </c>
      <c r="X4">
        <v>-3.1157942186854726</v>
      </c>
      <c r="Y4" s="1">
        <v>0.23669845314326488</v>
      </c>
      <c r="Z4">
        <v>-1.8064086540547937</v>
      </c>
      <c r="AA4" s="1">
        <v>0.44765188032931003</v>
      </c>
      <c r="AB4">
        <v>-1.1477080380466369</v>
      </c>
      <c r="AC4" s="1">
        <v>0.47604644082576447</v>
      </c>
      <c r="AG4" s="1">
        <v>-4</v>
      </c>
      <c r="AH4">
        <f t="shared" ref="AH4:AK17" si="5">0.08155*B4</f>
        <v>-0.30833330432285239</v>
      </c>
      <c r="AI4">
        <f t="shared" si="5"/>
        <v>2.6171273241188384E-2</v>
      </c>
      <c r="AJ4">
        <f t="shared" si="5"/>
        <v>-0.27384066627502535</v>
      </c>
      <c r="AK4">
        <f t="shared" si="5"/>
        <v>2.1558718232414332E-2</v>
      </c>
      <c r="AL4">
        <f t="shared" si="3"/>
        <v>-0.20253748742535602</v>
      </c>
      <c r="AM4">
        <f t="shared" si="3"/>
        <v>1.9777116917855428E-2</v>
      </c>
      <c r="AN4">
        <f t="shared" si="3"/>
        <v>-0.20921767679667991</v>
      </c>
      <c r="AO4">
        <f t="shared" si="3"/>
        <v>2.292326061902332E-2</v>
      </c>
      <c r="AP4">
        <f t="shared" si="3"/>
        <v>-0.10758504912417939</v>
      </c>
      <c r="AQ4">
        <f t="shared" si="3"/>
        <v>2.3127933103375253E-2</v>
      </c>
      <c r="AR4">
        <f t="shared" si="3"/>
        <v>-0.15941218782960312</v>
      </c>
      <c r="AS4">
        <f t="shared" si="3"/>
        <v>2.5464623623127746E-2</v>
      </c>
      <c r="AT4">
        <f t="shared" si="3"/>
        <v>-0.39384878157738873</v>
      </c>
      <c r="AU4">
        <f t="shared" si="3"/>
        <v>2.2015848133298911E-2</v>
      </c>
      <c r="AV4">
        <f t="shared" si="3"/>
        <v>-1.784664826454449E-2</v>
      </c>
      <c r="AW4">
        <f t="shared" si="3"/>
        <v>2.2266778161062123E-2</v>
      </c>
      <c r="AX4">
        <f t="shared" si="3"/>
        <v>-0.20975170119440928</v>
      </c>
      <c r="AY4">
        <f t="shared" si="4"/>
        <v>2.2052507262740398E-2</v>
      </c>
      <c r="AZ4">
        <f t="shared" si="4"/>
        <v>-0.21360683511315262</v>
      </c>
      <c r="BA4">
        <f t="shared" si="4"/>
        <v>2.2231492137632775E-2</v>
      </c>
      <c r="BB4">
        <f t="shared" si="4"/>
        <v>-0.29086110861032566</v>
      </c>
      <c r="BC4">
        <f t="shared" si="4"/>
        <v>1.7894858439228875E-2</v>
      </c>
      <c r="BD4">
        <f t="shared" si="4"/>
        <v>-0.25409301853380029</v>
      </c>
      <c r="BE4">
        <f t="shared" si="4"/>
        <v>1.930275885383325E-2</v>
      </c>
      <c r="BF4">
        <f t="shared" si="4"/>
        <v>-0.14731262573816842</v>
      </c>
      <c r="BG4">
        <f t="shared" si="4"/>
        <v>3.6506010840855231E-2</v>
      </c>
      <c r="BH4">
        <f t="shared" si="4"/>
        <v>-9.3595590502703233E-2</v>
      </c>
      <c r="BI4">
        <f t="shared" si="4"/>
        <v>3.8821587249341094E-2</v>
      </c>
    </row>
    <row r="5" spans="1:61" x14ac:dyDescent="0.2">
      <c r="A5" s="1">
        <v>-2</v>
      </c>
      <c r="B5">
        <v>-1.2582359625174988</v>
      </c>
      <c r="C5" s="1">
        <v>0.16270351641094355</v>
      </c>
      <c r="D5">
        <v>-0.58229850132457428</v>
      </c>
      <c r="E5" s="1">
        <v>0.1764164177419244</v>
      </c>
      <c r="F5">
        <v>0.85177510751604613</v>
      </c>
      <c r="G5" s="1">
        <v>0.20655610584269299</v>
      </c>
      <c r="H5">
        <v>0.2504591612264076</v>
      </c>
      <c r="I5" s="1">
        <v>0.25531638317087668</v>
      </c>
      <c r="J5">
        <v>1.0170449586204349</v>
      </c>
      <c r="K5" s="1">
        <v>0.25155813523944581</v>
      </c>
      <c r="L5">
        <v>0.40078056871950302</v>
      </c>
      <c r="M5" s="1">
        <v>0.30886115973690881</v>
      </c>
      <c r="N5">
        <v>-1.1089716162257599</v>
      </c>
      <c r="O5" s="1">
        <v>0.19820384168870708</v>
      </c>
      <c r="P5">
        <v>2.6454949554477825</v>
      </c>
      <c r="Q5" s="1">
        <v>0.22384897027036021</v>
      </c>
      <c r="R5">
        <v>-7.8342613335265487E-2</v>
      </c>
      <c r="S5" s="1">
        <v>0.18241626583618406</v>
      </c>
      <c r="T5">
        <v>1.062462189817601</v>
      </c>
      <c r="U5" s="1">
        <v>0.14088502766219607</v>
      </c>
      <c r="V5">
        <v>0.14483206929074879</v>
      </c>
      <c r="W5" s="1">
        <v>0.21490830000510694</v>
      </c>
      <c r="X5">
        <v>-3.0671344083709005E-2</v>
      </c>
      <c r="Y5" s="1">
        <v>0.2422567907630844</v>
      </c>
      <c r="Z5">
        <v>0.40144875501040322</v>
      </c>
      <c r="AA5" s="1">
        <v>0.3549314301356028</v>
      </c>
      <c r="AB5">
        <v>0.95613402434409223</v>
      </c>
      <c r="AC5" s="1">
        <v>0.44395119684421142</v>
      </c>
      <c r="AG5" s="1">
        <v>-2</v>
      </c>
      <c r="AH5">
        <f t="shared" si="5"/>
        <v>-0.10260914274330203</v>
      </c>
      <c r="AI5">
        <f t="shared" si="5"/>
        <v>1.3268471763312447E-2</v>
      </c>
      <c r="AJ5">
        <f t="shared" si="5"/>
        <v>-4.7486442783019028E-2</v>
      </c>
      <c r="AK5">
        <f t="shared" si="5"/>
        <v>1.4386758866853935E-2</v>
      </c>
      <c r="AL5">
        <f t="shared" si="3"/>
        <v>6.9462260017933555E-2</v>
      </c>
      <c r="AM5">
        <f t="shared" si="3"/>
        <v>1.6844650431471611E-2</v>
      </c>
      <c r="AN5">
        <f t="shared" si="3"/>
        <v>2.0424944598013538E-2</v>
      </c>
      <c r="AO5">
        <f t="shared" si="3"/>
        <v>2.0821051047584992E-2</v>
      </c>
      <c r="AP5">
        <f t="shared" si="3"/>
        <v>8.2940016375496459E-2</v>
      </c>
      <c r="AQ5">
        <f t="shared" si="3"/>
        <v>2.0514565928776804E-2</v>
      </c>
      <c r="AR5">
        <f t="shared" si="3"/>
        <v>3.2683655379075471E-2</v>
      </c>
      <c r="AS5">
        <f t="shared" si="3"/>
        <v>2.5187627576544913E-2</v>
      </c>
      <c r="AT5">
        <f t="shared" si="3"/>
        <v>-9.0436635303210722E-2</v>
      </c>
      <c r="AU5">
        <f t="shared" si="3"/>
        <v>1.6163523289714061E-2</v>
      </c>
      <c r="AV5">
        <f t="shared" si="3"/>
        <v>0.21574011361676665</v>
      </c>
      <c r="AW5">
        <f t="shared" si="3"/>
        <v>1.8254883525547876E-2</v>
      </c>
      <c r="AX5">
        <f t="shared" si="3"/>
        <v>-6.3888401174909005E-3</v>
      </c>
      <c r="AY5">
        <f t="shared" si="4"/>
        <v>1.4876046478940809E-2</v>
      </c>
      <c r="AZ5">
        <f t="shared" si="4"/>
        <v>8.6643791579625359E-2</v>
      </c>
      <c r="BA5">
        <f t="shared" si="4"/>
        <v>1.1489174005852089E-2</v>
      </c>
      <c r="BB5">
        <f t="shared" si="4"/>
        <v>1.1811055250660564E-2</v>
      </c>
      <c r="BC5">
        <f t="shared" si="4"/>
        <v>1.752577186541647E-2</v>
      </c>
      <c r="BD5">
        <f t="shared" si="4"/>
        <v>-2.5012481100264695E-3</v>
      </c>
      <c r="BE5">
        <f t="shared" si="4"/>
        <v>1.9756041286729531E-2</v>
      </c>
      <c r="BF5">
        <f t="shared" si="4"/>
        <v>3.2738145971098379E-2</v>
      </c>
      <c r="BG5">
        <f t="shared" si="4"/>
        <v>2.8944658127558406E-2</v>
      </c>
      <c r="BH5">
        <f t="shared" si="4"/>
        <v>7.7972729685260714E-2</v>
      </c>
      <c r="BI5">
        <f t="shared" si="4"/>
        <v>3.6204220102645443E-2</v>
      </c>
    </row>
    <row r="6" spans="1:61" x14ac:dyDescent="0.2">
      <c r="A6" s="1">
        <v>0</v>
      </c>
      <c r="B6">
        <v>1.233295950000002</v>
      </c>
      <c r="C6" s="1">
        <v>0.13799509999999976</v>
      </c>
      <c r="D6">
        <v>2.8800603499999746</v>
      </c>
      <c r="E6" s="1">
        <v>0.10792774999999934</v>
      </c>
      <c r="F6">
        <v>3.8438824499999682</v>
      </c>
      <c r="G6" s="1">
        <v>0.23172427500000012</v>
      </c>
      <c r="H6">
        <v>2.6437044999999975</v>
      </c>
      <c r="I6" s="1">
        <v>0.27139880000000249</v>
      </c>
      <c r="J6">
        <v>3.668191524999997</v>
      </c>
      <c r="K6" s="1">
        <v>0.26456229999999958</v>
      </c>
      <c r="L6">
        <v>2.7606492499999908</v>
      </c>
      <c r="M6" s="1">
        <v>0.33924825000000025</v>
      </c>
      <c r="N6">
        <v>2.0140118500000166</v>
      </c>
      <c r="O6" s="1">
        <v>0.17844715</v>
      </c>
      <c r="P6">
        <v>5.7194910500000438</v>
      </c>
      <c r="Q6" s="1">
        <v>0.23600159999999984</v>
      </c>
      <c r="R6">
        <v>2.9062173499999839</v>
      </c>
      <c r="S6" s="1">
        <v>9.8319249999999914E-2</v>
      </c>
      <c r="T6">
        <v>4.1914512749999853</v>
      </c>
      <c r="U6" s="1">
        <v>1.399557499999976E-2</v>
      </c>
      <c r="V6">
        <v>2.50157479999997</v>
      </c>
      <c r="W6" s="1">
        <v>0.23081187500000175</v>
      </c>
      <c r="X6">
        <v>2.2886399750000104</v>
      </c>
      <c r="Y6" s="1">
        <v>0.26646765000000389</v>
      </c>
      <c r="Z6">
        <v>2.5944064999999847</v>
      </c>
      <c r="AA6" s="1">
        <v>0.27174852499999874</v>
      </c>
      <c r="AB6">
        <v>2.9685987249999957</v>
      </c>
      <c r="AC6" s="1">
        <v>0.43944510000000048</v>
      </c>
      <c r="AG6" s="1">
        <v>0</v>
      </c>
      <c r="AH6">
        <f t="shared" si="5"/>
        <v>0.10057528472250016</v>
      </c>
      <c r="AI6">
        <f t="shared" si="5"/>
        <v>1.1253500404999979E-2</v>
      </c>
      <c r="AJ6">
        <f t="shared" si="5"/>
        <v>0.23486892154249792</v>
      </c>
      <c r="AK6">
        <f t="shared" si="5"/>
        <v>8.8015080124999451E-3</v>
      </c>
      <c r="AL6">
        <f t="shared" si="3"/>
        <v>0.31346861379749741</v>
      </c>
      <c r="AM6">
        <f t="shared" si="3"/>
        <v>1.889711462625001E-2</v>
      </c>
      <c r="AN6">
        <f t="shared" si="3"/>
        <v>0.21559410197499979</v>
      </c>
      <c r="AO6">
        <f t="shared" si="3"/>
        <v>2.2132572140000202E-2</v>
      </c>
      <c r="AP6">
        <f t="shared" si="3"/>
        <v>0.29914101886374977</v>
      </c>
      <c r="AQ6">
        <f t="shared" si="3"/>
        <v>2.1575055564999966E-2</v>
      </c>
      <c r="AR6">
        <f t="shared" si="3"/>
        <v>0.22513094633749925</v>
      </c>
      <c r="AS6">
        <f t="shared" si="3"/>
        <v>2.7665694787500021E-2</v>
      </c>
      <c r="AT6">
        <f t="shared" si="3"/>
        <v>0.16424266636750134</v>
      </c>
      <c r="AU6">
        <f t="shared" si="3"/>
        <v>1.4552365082499999E-2</v>
      </c>
      <c r="AV6">
        <f t="shared" si="3"/>
        <v>0.46642449512750356</v>
      </c>
      <c r="AW6">
        <f t="shared" si="3"/>
        <v>1.9245930479999986E-2</v>
      </c>
      <c r="AX6">
        <f t="shared" si="3"/>
        <v>0.23700202489249869</v>
      </c>
      <c r="AY6">
        <f t="shared" si="4"/>
        <v>8.0179348374999921E-3</v>
      </c>
      <c r="AZ6">
        <f t="shared" si="4"/>
        <v>0.34181285147624879</v>
      </c>
      <c r="BA6">
        <f t="shared" si="4"/>
        <v>1.1413391412499804E-3</v>
      </c>
      <c r="BB6">
        <f t="shared" si="4"/>
        <v>0.20400342493999754</v>
      </c>
      <c r="BC6">
        <f t="shared" si="4"/>
        <v>1.8822708406250142E-2</v>
      </c>
      <c r="BD6">
        <f t="shared" si="4"/>
        <v>0.18663858996125085</v>
      </c>
      <c r="BE6">
        <f t="shared" si="4"/>
        <v>2.1730436857500316E-2</v>
      </c>
      <c r="BF6">
        <f t="shared" si="4"/>
        <v>0.21157385007499874</v>
      </c>
      <c r="BG6">
        <f t="shared" si="4"/>
        <v>2.2161092213749897E-2</v>
      </c>
      <c r="BH6">
        <f t="shared" si="4"/>
        <v>0.24208922602374963</v>
      </c>
      <c r="BI6">
        <f t="shared" si="4"/>
        <v>3.5836747905000035E-2</v>
      </c>
    </row>
    <row r="7" spans="1:61" x14ac:dyDescent="0.2">
      <c r="A7" s="1">
        <v>2</v>
      </c>
      <c r="B7">
        <v>4.4322348354978134</v>
      </c>
      <c r="C7" s="1">
        <v>0.18601950808441203</v>
      </c>
      <c r="D7">
        <v>5.5822714847554673</v>
      </c>
      <c r="E7" s="1">
        <v>9.3985143484705658E-2</v>
      </c>
      <c r="F7">
        <v>6.7324680451933601</v>
      </c>
      <c r="G7" s="1">
        <v>0.28165642382621187</v>
      </c>
      <c r="H7">
        <v>6.3069448819110043</v>
      </c>
      <c r="I7" s="1">
        <v>0.34416580862067148</v>
      </c>
      <c r="J7">
        <v>6.5851335223014402</v>
      </c>
      <c r="K7" s="1">
        <v>0.31522985015457755</v>
      </c>
      <c r="L7">
        <v>5.4080066633105197</v>
      </c>
      <c r="M7" s="1">
        <v>0.39477784871220462</v>
      </c>
      <c r="N7">
        <v>5.2899828743590662</v>
      </c>
      <c r="O7" s="1">
        <v>0.1716956072048299</v>
      </c>
      <c r="P7">
        <v>8.4250026018726381</v>
      </c>
      <c r="Q7" s="1">
        <v>0.28204008672297975</v>
      </c>
      <c r="R7">
        <v>6.1259416782942839</v>
      </c>
      <c r="S7" s="1">
        <v>4.2136850031885692E-2</v>
      </c>
      <c r="T7">
        <v>6.7690412962402409</v>
      </c>
      <c r="U7" s="1">
        <v>-6.5357079369634113E-2</v>
      </c>
      <c r="V7">
        <v>5.5850951111500873</v>
      </c>
      <c r="W7" s="1">
        <v>0.31021515810732259</v>
      </c>
      <c r="X7">
        <v>4.8297810381749535</v>
      </c>
      <c r="Y7" s="1">
        <v>0.33020057668518266</v>
      </c>
      <c r="Z7">
        <v>4.8718318977324424</v>
      </c>
      <c r="AA7" s="1">
        <v>0.21135378226361928</v>
      </c>
      <c r="AB7">
        <v>5.1093929534215201</v>
      </c>
      <c r="AC7" s="1">
        <v>0.4386324205488652</v>
      </c>
      <c r="AG7" s="1">
        <v>2</v>
      </c>
      <c r="AH7">
        <f t="shared" si="5"/>
        <v>0.36144875083484668</v>
      </c>
      <c r="AI7">
        <f t="shared" si="5"/>
        <v>1.5169890884283801E-2</v>
      </c>
      <c r="AJ7">
        <f t="shared" si="5"/>
        <v>0.45523423958180836</v>
      </c>
      <c r="AK7">
        <f t="shared" si="5"/>
        <v>7.6644884511777459E-3</v>
      </c>
      <c r="AL7">
        <f t="shared" si="3"/>
        <v>0.54903276908551846</v>
      </c>
      <c r="AM7">
        <f t="shared" si="3"/>
        <v>2.2969081363027576E-2</v>
      </c>
      <c r="AN7">
        <f t="shared" si="3"/>
        <v>0.5143313551198424</v>
      </c>
      <c r="AO7">
        <f t="shared" si="3"/>
        <v>2.8066721693015759E-2</v>
      </c>
      <c r="AP7">
        <f t="shared" si="3"/>
        <v>0.53701763874368247</v>
      </c>
      <c r="AQ7">
        <f t="shared" si="3"/>
        <v>2.57069942801058E-2</v>
      </c>
      <c r="AR7">
        <f t="shared" si="3"/>
        <v>0.44102294339297288</v>
      </c>
      <c r="AS7">
        <f t="shared" si="3"/>
        <v>3.2194133562480284E-2</v>
      </c>
      <c r="AT7">
        <f t="shared" si="3"/>
        <v>0.43139810340398183</v>
      </c>
      <c r="AU7">
        <f t="shared" si="3"/>
        <v>1.4001776767553879E-2</v>
      </c>
      <c r="AV7">
        <f t="shared" si="3"/>
        <v>0.68705896218271356</v>
      </c>
      <c r="AW7">
        <f t="shared" si="3"/>
        <v>2.3000369072258997E-2</v>
      </c>
      <c r="AX7">
        <f t="shared" si="3"/>
        <v>0.49957054386489885</v>
      </c>
      <c r="AY7">
        <f t="shared" si="4"/>
        <v>3.4362601201002783E-3</v>
      </c>
      <c r="AZ7">
        <f t="shared" si="4"/>
        <v>0.55201531770839163</v>
      </c>
      <c r="BA7">
        <f t="shared" si="4"/>
        <v>-5.3298698225936617E-3</v>
      </c>
      <c r="BB7">
        <f t="shared" si="4"/>
        <v>0.45546450631428959</v>
      </c>
      <c r="BC7">
        <f t="shared" si="4"/>
        <v>2.5298046143652157E-2</v>
      </c>
      <c r="BD7">
        <f t="shared" si="4"/>
        <v>0.39386864366316743</v>
      </c>
      <c r="BE7">
        <f t="shared" si="4"/>
        <v>2.6927857028676644E-2</v>
      </c>
      <c r="BF7">
        <f t="shared" si="4"/>
        <v>0.39729789126008069</v>
      </c>
      <c r="BG7">
        <f t="shared" si="4"/>
        <v>1.7235900943598153E-2</v>
      </c>
      <c r="BH7">
        <f t="shared" si="4"/>
        <v>0.41667099535152496</v>
      </c>
      <c r="BI7">
        <f t="shared" si="4"/>
        <v>3.5770473895759956E-2</v>
      </c>
    </row>
    <row r="8" spans="1:61" x14ac:dyDescent="0.2">
      <c r="A8" s="1">
        <v>4</v>
      </c>
      <c r="B8">
        <v>7.5665655660285625</v>
      </c>
      <c r="C8" s="1">
        <v>0.26732188992818845</v>
      </c>
      <c r="D8">
        <v>8.2323845898676797</v>
      </c>
      <c r="E8" s="1">
        <v>0.10980214199390359</v>
      </c>
      <c r="G8" s="1"/>
      <c r="H8">
        <v>9.0871727713055996</v>
      </c>
      <c r="I8" s="1">
        <v>0.43584126624918595</v>
      </c>
      <c r="J8">
        <v>10.603489617423055</v>
      </c>
      <c r="K8" s="1">
        <v>0.39827271741638709</v>
      </c>
      <c r="L8">
        <v>8.3265112927861864</v>
      </c>
      <c r="M8" s="1">
        <v>0.50121936154893876</v>
      </c>
      <c r="N8">
        <v>7.791134878655658</v>
      </c>
      <c r="O8" s="1">
        <v>0.21306207911614633</v>
      </c>
      <c r="P8">
        <v>11.147846957705262</v>
      </c>
      <c r="Q8" s="1">
        <v>0.3567824727805618</v>
      </c>
      <c r="R8">
        <v>8.8293156706618952</v>
      </c>
      <c r="S8" s="1">
        <v>6.4656702236134803E-2</v>
      </c>
      <c r="T8">
        <v>9.4191494711983292</v>
      </c>
      <c r="U8" s="1">
        <v>-9.9727252795893451E-2</v>
      </c>
      <c r="V8">
        <v>7.9900442781879111</v>
      </c>
      <c r="W8" s="1">
        <v>0.42038382276966524</v>
      </c>
      <c r="X8">
        <v>8.5322770898574998</v>
      </c>
      <c r="Y8" s="1">
        <v>0.4640932456173254</v>
      </c>
      <c r="Z8">
        <v>8.4895232775768452</v>
      </c>
      <c r="AA8" s="1">
        <v>0.15116589012320097</v>
      </c>
      <c r="AB8">
        <v>7.7899665482694109</v>
      </c>
      <c r="AC8" s="1">
        <v>0.491209157812315</v>
      </c>
      <c r="AG8" s="1">
        <v>4</v>
      </c>
      <c r="AH8">
        <f t="shared" si="5"/>
        <v>0.6170534219096292</v>
      </c>
      <c r="AI8">
        <f t="shared" si="5"/>
        <v>2.1800100123643768E-2</v>
      </c>
      <c r="AJ8">
        <f t="shared" si="5"/>
        <v>0.67135096330370925</v>
      </c>
      <c r="AK8">
        <f t="shared" si="5"/>
        <v>8.9543646796028369E-3</v>
      </c>
      <c r="AN8">
        <f t="shared" si="3"/>
        <v>0.74105893949997159</v>
      </c>
      <c r="AO8">
        <f t="shared" si="3"/>
        <v>3.5542855262621111E-2</v>
      </c>
      <c r="AP8">
        <f t="shared" si="3"/>
        <v>0.86471457830085008</v>
      </c>
      <c r="AQ8">
        <f t="shared" si="3"/>
        <v>3.2479140105306364E-2</v>
      </c>
      <c r="AR8">
        <f t="shared" si="3"/>
        <v>0.67902699592671345</v>
      </c>
      <c r="AS8">
        <f t="shared" si="3"/>
        <v>4.0874438934315957E-2</v>
      </c>
      <c r="AT8">
        <f t="shared" si="3"/>
        <v>0.63536704935436894</v>
      </c>
      <c r="AU8">
        <f t="shared" si="3"/>
        <v>1.7375212551921732E-2</v>
      </c>
      <c r="AV8">
        <f t="shared" si="3"/>
        <v>0.90910691940086408</v>
      </c>
      <c r="AW8">
        <f t="shared" si="3"/>
        <v>2.9095610655254813E-2</v>
      </c>
      <c r="AX8">
        <f t="shared" si="3"/>
        <v>0.72003069294247757</v>
      </c>
      <c r="AY8">
        <f t="shared" si="4"/>
        <v>5.272754067356793E-3</v>
      </c>
      <c r="AZ8">
        <f t="shared" si="4"/>
        <v>0.76813163937622375</v>
      </c>
      <c r="BA8">
        <f t="shared" si="4"/>
        <v>-8.132757465505111E-3</v>
      </c>
      <c r="BB8">
        <f t="shared" si="4"/>
        <v>0.65158811088622415</v>
      </c>
      <c r="BC8">
        <f t="shared" si="4"/>
        <v>3.4282300746866202E-2</v>
      </c>
      <c r="BD8">
        <f t="shared" si="4"/>
        <v>0.69580719667787905</v>
      </c>
      <c r="BE8">
        <f t="shared" si="4"/>
        <v>3.7846804180092883E-2</v>
      </c>
      <c r="BF8">
        <f t="shared" si="4"/>
        <v>0.69232062328639166</v>
      </c>
      <c r="BG8">
        <f t="shared" si="4"/>
        <v>1.2327578339547039E-2</v>
      </c>
      <c r="BH8">
        <f t="shared" si="4"/>
        <v>0.63527177201137042</v>
      </c>
      <c r="BI8">
        <f t="shared" si="4"/>
        <v>4.0058106819594284E-2</v>
      </c>
    </row>
    <row r="9" spans="1:61" x14ac:dyDescent="0.2">
      <c r="A9" s="1">
        <v>6</v>
      </c>
      <c r="B9">
        <v>9.905436887123285</v>
      </c>
      <c r="C9" s="1">
        <v>0.43985275522137823</v>
      </c>
      <c r="E9" s="1"/>
      <c r="F9">
        <v>12.042949475731673</v>
      </c>
      <c r="G9" s="1">
        <v>0.48734249006026409</v>
      </c>
      <c r="H9">
        <v>11.378402694908164</v>
      </c>
      <c r="I9" s="1">
        <v>0.54016852282608263</v>
      </c>
      <c r="J9">
        <v>14.687241489397927</v>
      </c>
      <c r="K9" s="1">
        <v>5.8190908412574016E-2</v>
      </c>
      <c r="L9">
        <v>12.906529042053705</v>
      </c>
      <c r="M9" s="1">
        <v>0.67263951150868684</v>
      </c>
      <c r="N9">
        <v>10.249403546348082</v>
      </c>
      <c r="O9" s="1">
        <v>0.28206536066853249</v>
      </c>
      <c r="P9">
        <v>13.92496877035488</v>
      </c>
      <c r="Q9" s="1">
        <v>0.45535554694606173</v>
      </c>
      <c r="R9">
        <v>11.212781726306334</v>
      </c>
      <c r="S9" s="1">
        <v>0.18289171777266955</v>
      </c>
      <c r="T9">
        <v>11.970477293964937</v>
      </c>
      <c r="U9" s="1">
        <v>-8.616831794313895E-2</v>
      </c>
      <c r="V9">
        <v>10.365350244901789</v>
      </c>
      <c r="W9" s="1">
        <v>0.55399052539367732</v>
      </c>
      <c r="X9">
        <v>10.72774028262161</v>
      </c>
      <c r="Y9" s="1">
        <v>0.56754829502062221</v>
      </c>
      <c r="Z9">
        <v>11.170468627441823</v>
      </c>
      <c r="AA9" s="1">
        <v>0.12637843389007086</v>
      </c>
      <c r="AB9">
        <v>12.157143757605047</v>
      </c>
      <c r="AC9" s="1">
        <v>0.58963722411486952</v>
      </c>
      <c r="AG9" s="1">
        <v>6</v>
      </c>
      <c r="AH9">
        <f t="shared" si="5"/>
        <v>0.8077883781449039</v>
      </c>
      <c r="AI9">
        <f t="shared" si="5"/>
        <v>3.5869992188303397E-2</v>
      </c>
      <c r="AL9">
        <f t="shared" ref="AL9:AS24" si="6">0.08155*F9</f>
        <v>0.98210252974591794</v>
      </c>
      <c r="AM9">
        <f t="shared" si="6"/>
        <v>3.9742780064414535E-2</v>
      </c>
      <c r="AN9">
        <f t="shared" si="3"/>
        <v>0.92790873976976074</v>
      </c>
      <c r="AO9">
        <f t="shared" si="3"/>
        <v>4.4050743036467034E-2</v>
      </c>
      <c r="AP9">
        <f t="shared" si="3"/>
        <v>1.1977445434604008</v>
      </c>
      <c r="AQ9">
        <f t="shared" si="3"/>
        <v>4.7454685810454107E-3</v>
      </c>
      <c r="AR9">
        <f t="shared" si="3"/>
        <v>1.0525274433794796</v>
      </c>
      <c r="AS9">
        <f t="shared" si="3"/>
        <v>5.4853752163533408E-2</v>
      </c>
      <c r="AT9">
        <f t="shared" si="3"/>
        <v>0.83583885920468615</v>
      </c>
      <c r="AU9">
        <f t="shared" si="3"/>
        <v>2.3002430162518826E-2</v>
      </c>
      <c r="AV9">
        <f t="shared" si="3"/>
        <v>1.1355812032224404</v>
      </c>
      <c r="AW9">
        <f t="shared" si="3"/>
        <v>3.7134244853451334E-2</v>
      </c>
      <c r="AX9">
        <f t="shared" si="3"/>
        <v>0.91440234978028145</v>
      </c>
      <c r="AY9">
        <f t="shared" si="4"/>
        <v>1.4914819584361201E-2</v>
      </c>
      <c r="AZ9">
        <f t="shared" si="4"/>
        <v>0.97619242332284051</v>
      </c>
      <c r="BA9">
        <f t="shared" si="4"/>
        <v>-7.0270263282629815E-3</v>
      </c>
      <c r="BB9">
        <f t="shared" si="4"/>
        <v>0.84529431247174081</v>
      </c>
      <c r="BC9">
        <f t="shared" si="4"/>
        <v>4.5177927345854386E-2</v>
      </c>
      <c r="BD9">
        <f t="shared" si="4"/>
        <v>0.87484722004779225</v>
      </c>
      <c r="BE9">
        <f t="shared" si="4"/>
        <v>4.628356345893174E-2</v>
      </c>
      <c r="BF9">
        <f t="shared" si="4"/>
        <v>0.91095171656788065</v>
      </c>
      <c r="BG9">
        <f t="shared" si="4"/>
        <v>1.0306161283735278E-2</v>
      </c>
      <c r="BH9">
        <f t="shared" si="4"/>
        <v>0.99141507343269153</v>
      </c>
      <c r="BI9">
        <f t="shared" si="4"/>
        <v>4.8084915626567609E-2</v>
      </c>
    </row>
    <row r="10" spans="1:61" x14ac:dyDescent="0.2">
      <c r="A10" s="1">
        <v>8</v>
      </c>
      <c r="B10">
        <v>11.948860714035584</v>
      </c>
      <c r="C10" s="1">
        <v>0.75417825949019712</v>
      </c>
      <c r="D10">
        <v>12.460107187881441</v>
      </c>
      <c r="E10" s="1">
        <v>0.32234259662427323</v>
      </c>
      <c r="F10">
        <v>14.25829582948132</v>
      </c>
      <c r="G10" s="1">
        <v>0.64581050342014135</v>
      </c>
      <c r="H10">
        <v>13.772022996155673</v>
      </c>
      <c r="I10" s="1">
        <v>0.67254975485039559</v>
      </c>
      <c r="J10">
        <v>15.613025814258219</v>
      </c>
      <c r="K10" s="1">
        <v>0.36330209899330046</v>
      </c>
      <c r="L10">
        <v>14.505903894513606</v>
      </c>
      <c r="M10" s="1">
        <v>0.77745799499171353</v>
      </c>
      <c r="N10">
        <v>12.294718760090129</v>
      </c>
      <c r="O10" s="1">
        <v>0.40242778481191355</v>
      </c>
      <c r="P10">
        <v>16.388873819180713</v>
      </c>
      <c r="Q10" s="1">
        <v>0.59705592285729492</v>
      </c>
      <c r="R10">
        <v>13.286666708242755</v>
      </c>
      <c r="S10" s="1">
        <v>0.62290265300879022</v>
      </c>
      <c r="T10">
        <v>14.144216387738226</v>
      </c>
      <c r="U10" s="1">
        <v>-9.7622754620121377E-3</v>
      </c>
      <c r="V10">
        <v>12.622279481504826</v>
      </c>
      <c r="W10" s="1">
        <v>0.71967444889068788</v>
      </c>
      <c r="X10">
        <v>12.799155420382043</v>
      </c>
      <c r="Y10" s="1">
        <v>0.71579335121364629</v>
      </c>
      <c r="Z10">
        <v>12.779085968223786</v>
      </c>
      <c r="AA10" s="1">
        <v>0.19457993518646455</v>
      </c>
      <c r="AB10">
        <v>13.267736722096208</v>
      </c>
      <c r="AC10" s="1">
        <v>0.66407663550290708</v>
      </c>
      <c r="AG10" s="1">
        <v>8</v>
      </c>
      <c r="AH10">
        <f t="shared" si="5"/>
        <v>0.97442959122960182</v>
      </c>
      <c r="AI10">
        <f t="shared" si="5"/>
        <v>6.1503237061425575E-2</v>
      </c>
      <c r="AJ10">
        <f t="shared" si="5"/>
        <v>1.0161217411717314</v>
      </c>
      <c r="AK10">
        <f t="shared" si="5"/>
        <v>2.6287038754709481E-2</v>
      </c>
      <c r="AL10">
        <f t="shared" si="6"/>
        <v>1.1627640248942015</v>
      </c>
      <c r="AM10">
        <f t="shared" si="6"/>
        <v>5.2665846553912522E-2</v>
      </c>
      <c r="AN10">
        <f t="shared" si="3"/>
        <v>1.123108475336495</v>
      </c>
      <c r="AO10">
        <f t="shared" si="3"/>
        <v>5.4846432508049756E-2</v>
      </c>
      <c r="AP10">
        <f t="shared" si="3"/>
        <v>1.2732422551527576</v>
      </c>
      <c r="AQ10">
        <f t="shared" si="3"/>
        <v>2.9627286172903652E-2</v>
      </c>
      <c r="AR10">
        <f t="shared" si="3"/>
        <v>1.1829564625975846</v>
      </c>
      <c r="AS10">
        <f t="shared" si="3"/>
        <v>6.3401699491574232E-2</v>
      </c>
      <c r="AT10">
        <f t="shared" si="3"/>
        <v>1.00263431488535</v>
      </c>
      <c r="AU10">
        <f t="shared" si="3"/>
        <v>3.2817985851411546E-2</v>
      </c>
      <c r="AV10">
        <f t="shared" si="3"/>
        <v>1.336512659954187</v>
      </c>
      <c r="AW10">
        <f t="shared" si="3"/>
        <v>4.8689910509012398E-2</v>
      </c>
      <c r="AX10">
        <f t="shared" si="3"/>
        <v>1.0835276700571967</v>
      </c>
      <c r="AY10">
        <f t="shared" si="4"/>
        <v>5.0797711352866842E-2</v>
      </c>
      <c r="AZ10">
        <f t="shared" si="4"/>
        <v>1.1534608464200522</v>
      </c>
      <c r="BA10">
        <f t="shared" si="4"/>
        <v>-7.961135639270898E-4</v>
      </c>
      <c r="BB10">
        <f t="shared" si="4"/>
        <v>1.0293468917167186</v>
      </c>
      <c r="BC10">
        <f t="shared" si="4"/>
        <v>5.8689451307035595E-2</v>
      </c>
      <c r="BD10">
        <f t="shared" si="4"/>
        <v>1.0437711245321555</v>
      </c>
      <c r="BE10">
        <f t="shared" si="4"/>
        <v>5.8372947791472854E-2</v>
      </c>
      <c r="BF10">
        <f t="shared" si="4"/>
        <v>1.0421344607086498</v>
      </c>
      <c r="BG10">
        <f t="shared" si="4"/>
        <v>1.5867993714456182E-2</v>
      </c>
      <c r="BH10">
        <f t="shared" si="4"/>
        <v>1.0819839296869458</v>
      </c>
      <c r="BI10">
        <f t="shared" si="4"/>
        <v>5.4155449625262073E-2</v>
      </c>
    </row>
    <row r="11" spans="1:61" x14ac:dyDescent="0.2">
      <c r="A11" s="1">
        <v>9</v>
      </c>
      <c r="B11">
        <v>13.135539663201467</v>
      </c>
      <c r="C11" s="1">
        <v>1.0846989644345855</v>
      </c>
      <c r="D11">
        <v>13.179529210579124</v>
      </c>
      <c r="E11" s="1">
        <v>0.44244255356476825</v>
      </c>
      <c r="F11">
        <v>14.894096661105142</v>
      </c>
      <c r="G11" s="1">
        <v>0.75339589711983557</v>
      </c>
      <c r="H11">
        <v>14.791772659616534</v>
      </c>
      <c r="I11" s="1">
        <v>0.75867812973505333</v>
      </c>
      <c r="K11" s="1"/>
      <c r="L11">
        <v>15.17393372582295</v>
      </c>
      <c r="M11" s="1">
        <v>0.84236666138400151</v>
      </c>
      <c r="N11">
        <v>13.158201320936039</v>
      </c>
      <c r="O11" s="1">
        <v>0.49857281825921462</v>
      </c>
      <c r="P11">
        <v>17.062713916278391</v>
      </c>
      <c r="Q11" s="1">
        <v>0.7077774130717136</v>
      </c>
      <c r="R11">
        <v>14.190973773879097</v>
      </c>
      <c r="S11" s="1">
        <v>1.12948183639035</v>
      </c>
      <c r="T11">
        <v>14.861905317385595</v>
      </c>
      <c r="U11" s="1">
        <v>0.12870852330521787</v>
      </c>
      <c r="V11">
        <v>13.729989040485318</v>
      </c>
      <c r="W11" s="1">
        <v>0.82683495085552439</v>
      </c>
      <c r="X11">
        <v>13.739764167851884</v>
      </c>
      <c r="Y11" s="1">
        <v>0.81082726145606743</v>
      </c>
      <c r="Z11">
        <v>13.542667847340031</v>
      </c>
      <c r="AA11" s="1">
        <v>0.24510737847757946</v>
      </c>
      <c r="AB11">
        <v>13.733503855572037</v>
      </c>
      <c r="AC11" s="1">
        <v>0.7132161784454274</v>
      </c>
      <c r="AG11" s="1">
        <v>9</v>
      </c>
      <c r="AH11">
        <f t="shared" si="5"/>
        <v>1.0712032595340797</v>
      </c>
      <c r="AI11">
        <f t="shared" si="5"/>
        <v>8.8457200549640444E-2</v>
      </c>
      <c r="AJ11">
        <f t="shared" si="5"/>
        <v>1.0747906071227276</v>
      </c>
      <c r="AK11">
        <f t="shared" si="5"/>
        <v>3.608119024320685E-2</v>
      </c>
      <c r="AL11">
        <f t="shared" si="6"/>
        <v>1.2146135827131244</v>
      </c>
      <c r="AM11">
        <f t="shared" si="6"/>
        <v>6.1439435410122589E-2</v>
      </c>
      <c r="AN11">
        <f t="shared" si="3"/>
        <v>1.2062690603917283</v>
      </c>
      <c r="AO11">
        <f t="shared" si="3"/>
        <v>6.1870201479893597E-2</v>
      </c>
      <c r="AR11">
        <f t="shared" si="3"/>
        <v>1.2374342953408615</v>
      </c>
      <c r="AS11">
        <f t="shared" si="3"/>
        <v>6.8695001235865319E-2</v>
      </c>
      <c r="AT11">
        <f t="shared" si="3"/>
        <v>1.073051317722334</v>
      </c>
      <c r="AU11">
        <f t="shared" si="3"/>
        <v>4.0658613329038952E-2</v>
      </c>
      <c r="AV11">
        <f t="shared" si="3"/>
        <v>1.3914643198725027</v>
      </c>
      <c r="AW11">
        <f t="shared" si="3"/>
        <v>5.771924803599824E-2</v>
      </c>
      <c r="AX11">
        <f t="shared" si="3"/>
        <v>1.1572739112598402</v>
      </c>
      <c r="AY11">
        <f t="shared" si="4"/>
        <v>9.2109243757633047E-2</v>
      </c>
      <c r="AZ11">
        <f t="shared" si="4"/>
        <v>1.2119883786327952</v>
      </c>
      <c r="BA11">
        <f t="shared" si="4"/>
        <v>1.0496180075540517E-2</v>
      </c>
      <c r="BB11">
        <f t="shared" si="4"/>
        <v>1.1196806062515776</v>
      </c>
      <c r="BC11">
        <f t="shared" si="4"/>
        <v>6.7428390242268016E-2</v>
      </c>
      <c r="BD11">
        <f t="shared" si="4"/>
        <v>1.1204777678883211</v>
      </c>
      <c r="BE11">
        <f t="shared" si="4"/>
        <v>6.6122963171742294E-2</v>
      </c>
      <c r="BF11">
        <f t="shared" si="4"/>
        <v>1.1044045629505794</v>
      </c>
      <c r="BG11">
        <f t="shared" si="4"/>
        <v>1.9988506714846605E-2</v>
      </c>
      <c r="BH11">
        <f t="shared" si="4"/>
        <v>1.1199672394218996</v>
      </c>
      <c r="BI11">
        <f t="shared" si="4"/>
        <v>5.8162779352224601E-2</v>
      </c>
    </row>
    <row r="12" spans="1:61" x14ac:dyDescent="0.2">
      <c r="A12" s="1">
        <v>10</v>
      </c>
      <c r="B12">
        <v>13.819742296475363</v>
      </c>
      <c r="C12" s="1">
        <v>1.6225557076719477</v>
      </c>
      <c r="D12">
        <v>13.798817848540983</v>
      </c>
      <c r="E12" s="1">
        <v>0.60569653978918225</v>
      </c>
      <c r="F12">
        <v>15.509203962128117</v>
      </c>
      <c r="G12" s="1">
        <v>0.89165416031954758</v>
      </c>
      <c r="H12">
        <v>15.638752708924892</v>
      </c>
      <c r="I12" s="1">
        <v>0.84908786139319248</v>
      </c>
      <c r="J12">
        <v>17.093241038045374</v>
      </c>
      <c r="K12" s="1">
        <v>0.51391211140464099</v>
      </c>
      <c r="L12">
        <v>15.853729575444966</v>
      </c>
      <c r="M12" s="1">
        <v>0.92727938240452112</v>
      </c>
      <c r="N12">
        <v>13.923067412267061</v>
      </c>
      <c r="O12" s="1">
        <v>0.61938206396963813</v>
      </c>
      <c r="P12">
        <v>17.306975045589112</v>
      </c>
      <c r="Q12" s="1">
        <v>0.85855086945391701</v>
      </c>
      <c r="R12">
        <v>14.397394076301474</v>
      </c>
      <c r="S12" s="1">
        <v>1.6448846128065828</v>
      </c>
      <c r="T12">
        <v>15.209162459210249</v>
      </c>
      <c r="U12" s="1">
        <v>0.32966682470676467</v>
      </c>
      <c r="V12">
        <v>14.681002156091351</v>
      </c>
      <c r="W12" s="1">
        <v>0.94996075921219658</v>
      </c>
      <c r="X12">
        <v>14.563360011947404</v>
      </c>
      <c r="Y12" s="1">
        <v>0.90837478080963807</v>
      </c>
      <c r="Z12">
        <v>14.194729300313233</v>
      </c>
      <c r="AA12" s="1">
        <v>0.31698724905439724</v>
      </c>
      <c r="AB12">
        <v>14.207988472540544</v>
      </c>
      <c r="AC12" s="1">
        <v>0.78741625377902458</v>
      </c>
      <c r="AG12" s="1">
        <v>10</v>
      </c>
      <c r="AH12">
        <f t="shared" si="5"/>
        <v>1.1269999842775658</v>
      </c>
      <c r="AI12">
        <f t="shared" si="5"/>
        <v>0.13231941796064733</v>
      </c>
      <c r="AJ12">
        <f t="shared" si="5"/>
        <v>1.125293595548517</v>
      </c>
      <c r="AK12">
        <f t="shared" si="5"/>
        <v>4.9394552819807813E-2</v>
      </c>
      <c r="AL12">
        <f t="shared" si="6"/>
        <v>1.2647755831115479</v>
      </c>
      <c r="AM12">
        <f t="shared" si="6"/>
        <v>7.2714396774059109E-2</v>
      </c>
      <c r="AN12">
        <f t="shared" si="3"/>
        <v>1.2753402834128249</v>
      </c>
      <c r="AO12">
        <f t="shared" si="3"/>
        <v>6.9243115096614849E-2</v>
      </c>
      <c r="AP12">
        <f t="shared" si="3"/>
        <v>1.3939538066526003</v>
      </c>
      <c r="AQ12">
        <f t="shared" si="3"/>
        <v>4.1909532685048469E-2</v>
      </c>
      <c r="AR12">
        <f t="shared" si="3"/>
        <v>1.292871646877537</v>
      </c>
      <c r="AS12">
        <f t="shared" si="3"/>
        <v>7.5619633635088696E-2</v>
      </c>
      <c r="AT12">
        <f t="shared" si="3"/>
        <v>1.1354261474703788</v>
      </c>
      <c r="AU12">
        <f t="shared" si="3"/>
        <v>5.0510607316723986E-2</v>
      </c>
      <c r="AV12">
        <f t="shared" si="3"/>
        <v>1.411383814967792</v>
      </c>
      <c r="AW12">
        <f t="shared" si="3"/>
        <v>7.0014823403966933E-2</v>
      </c>
      <c r="AX12">
        <f t="shared" si="3"/>
        <v>1.1741074869223851</v>
      </c>
      <c r="AY12">
        <f t="shared" si="4"/>
        <v>0.13414034017437682</v>
      </c>
      <c r="AZ12">
        <f t="shared" si="4"/>
        <v>1.2403071985485958</v>
      </c>
      <c r="BA12">
        <f t="shared" si="4"/>
        <v>2.6884329554836658E-2</v>
      </c>
      <c r="BB12">
        <f t="shared" si="4"/>
        <v>1.1972357258292496</v>
      </c>
      <c r="BC12">
        <f t="shared" si="4"/>
        <v>7.7469299913754633E-2</v>
      </c>
      <c r="BD12">
        <f t="shared" si="4"/>
        <v>1.1876420089743107</v>
      </c>
      <c r="BE12">
        <f t="shared" si="4"/>
        <v>7.4077963375025979E-2</v>
      </c>
      <c r="BF12">
        <f t="shared" si="4"/>
        <v>1.1575801744405441</v>
      </c>
      <c r="BG12">
        <f t="shared" si="4"/>
        <v>2.5850310160386095E-2</v>
      </c>
      <c r="BH12">
        <f t="shared" si="4"/>
        <v>1.1586614599356813</v>
      </c>
      <c r="BI12">
        <f t="shared" si="4"/>
        <v>6.4213795495679446E-2</v>
      </c>
    </row>
    <row r="13" spans="1:61" x14ac:dyDescent="0.2">
      <c r="A13" s="1">
        <v>11</v>
      </c>
      <c r="B13">
        <v>13.99250605167958</v>
      </c>
      <c r="C13" s="1">
        <v>2.1539002619052257</v>
      </c>
      <c r="D13">
        <v>14.204758277996243</v>
      </c>
      <c r="E13" s="1">
        <v>1.0273908451159901</v>
      </c>
      <c r="F13">
        <v>16.190474346960183</v>
      </c>
      <c r="G13" s="1">
        <v>0.9793779257789379</v>
      </c>
      <c r="H13">
        <v>16.205340091874049</v>
      </c>
      <c r="I13" s="1">
        <v>0.96975720896637174</v>
      </c>
      <c r="J13">
        <v>17.045542349420501</v>
      </c>
      <c r="K13" s="1">
        <v>0.81344997857207924</v>
      </c>
      <c r="L13">
        <v>16.669431967105261</v>
      </c>
      <c r="M13" s="1">
        <v>1.0287012311480574</v>
      </c>
      <c r="N13">
        <v>14.488463171201767</v>
      </c>
      <c r="O13" s="1">
        <v>0.76929499302860171</v>
      </c>
      <c r="P13">
        <v>17.551725035457078</v>
      </c>
      <c r="Q13" s="1">
        <v>1.0305657414537657</v>
      </c>
      <c r="R13">
        <v>14.053313439854653</v>
      </c>
      <c r="S13" s="1">
        <v>2.0517772715874916</v>
      </c>
      <c r="T13">
        <v>14.722259465855483</v>
      </c>
      <c r="U13" s="1">
        <v>1.3481356371008311</v>
      </c>
      <c r="V13">
        <v>15.498726373108402</v>
      </c>
      <c r="W13" s="1">
        <v>1.0924512910312485</v>
      </c>
      <c r="X13">
        <v>15.408403933902095</v>
      </c>
      <c r="Y13" s="1">
        <v>1.03694387965991</v>
      </c>
      <c r="Z13">
        <v>14.734689901588636</v>
      </c>
      <c r="AA13" s="1">
        <v>0.41192634956058605</v>
      </c>
      <c r="AB13">
        <v>14.693259945128188</v>
      </c>
      <c r="AC13" s="1">
        <v>0.87258870616027706</v>
      </c>
      <c r="AG13" s="1">
        <v>11</v>
      </c>
      <c r="AH13">
        <f t="shared" si="5"/>
        <v>1.1410888685144698</v>
      </c>
      <c r="AI13">
        <f t="shared" si="5"/>
        <v>0.17565056635837115</v>
      </c>
      <c r="AJ13">
        <f t="shared" si="5"/>
        <v>1.1583980375705936</v>
      </c>
      <c r="AK13">
        <f t="shared" si="5"/>
        <v>8.3783723419208991E-2</v>
      </c>
      <c r="AL13">
        <f t="shared" si="6"/>
        <v>1.320333182994603</v>
      </c>
      <c r="AM13">
        <f t="shared" si="6"/>
        <v>7.9868269847272383E-2</v>
      </c>
      <c r="AN13">
        <f t="shared" si="3"/>
        <v>1.3215454844923287</v>
      </c>
      <c r="AO13">
        <f t="shared" si="3"/>
        <v>7.9083700391207615E-2</v>
      </c>
      <c r="AP13">
        <f t="shared" si="3"/>
        <v>1.3900639785952418</v>
      </c>
      <c r="AQ13">
        <f t="shared" si="3"/>
        <v>6.6336845752553053E-2</v>
      </c>
      <c r="AR13">
        <f t="shared" si="3"/>
        <v>1.359392176917434</v>
      </c>
      <c r="AS13">
        <f t="shared" si="3"/>
        <v>8.3890585400124076E-2</v>
      </c>
      <c r="AT13">
        <f t="shared" si="3"/>
        <v>1.181534171611504</v>
      </c>
      <c r="AU13">
        <f t="shared" si="3"/>
        <v>6.2736006681482465E-2</v>
      </c>
      <c r="AV13">
        <f t="shared" si="3"/>
        <v>1.4313431766415248</v>
      </c>
      <c r="AW13">
        <f t="shared" si="3"/>
        <v>8.4042636215554592E-2</v>
      </c>
      <c r="AX13">
        <f t="shared" si="3"/>
        <v>1.146047711020147</v>
      </c>
      <c r="AY13">
        <f t="shared" si="4"/>
        <v>0.16732243649795994</v>
      </c>
      <c r="AZ13">
        <f t="shared" si="4"/>
        <v>1.2006002594405145</v>
      </c>
      <c r="BA13">
        <f t="shared" si="4"/>
        <v>0.10994046120557277</v>
      </c>
      <c r="BB13">
        <f t="shared" si="4"/>
        <v>1.2639211357269902</v>
      </c>
      <c r="BC13">
        <f t="shared" si="4"/>
        <v>8.9089402783598309E-2</v>
      </c>
      <c r="BD13">
        <f t="shared" si="4"/>
        <v>1.2565553408097159</v>
      </c>
      <c r="BE13">
        <f t="shared" si="4"/>
        <v>8.4562773386265652E-2</v>
      </c>
      <c r="BF13">
        <f t="shared" si="4"/>
        <v>1.2016139614745533</v>
      </c>
      <c r="BG13">
        <f t="shared" si="4"/>
        <v>3.3592593806665794E-2</v>
      </c>
      <c r="BH13">
        <f t="shared" si="4"/>
        <v>1.1982353485252037</v>
      </c>
      <c r="BI13">
        <f t="shared" si="4"/>
        <v>7.1159608987370587E-2</v>
      </c>
    </row>
    <row r="14" spans="1:61" x14ac:dyDescent="0.2">
      <c r="A14" s="1">
        <v>12</v>
      </c>
      <c r="B14">
        <v>13.72393677235789</v>
      </c>
      <c r="C14" s="1">
        <v>2.5641573900864856</v>
      </c>
      <c r="D14">
        <v>13.401555056399859</v>
      </c>
      <c r="E14" s="1">
        <v>1.9270104480646262</v>
      </c>
      <c r="F14">
        <v>16.236119857378917</v>
      </c>
      <c r="G14" s="1">
        <v>1.2567033400125487</v>
      </c>
      <c r="H14">
        <v>16.605001641889416</v>
      </c>
      <c r="I14" s="1">
        <v>1.0986331884786167</v>
      </c>
      <c r="J14">
        <v>17.666986775832449</v>
      </c>
      <c r="K14" s="1">
        <v>0.93564158060781688</v>
      </c>
      <c r="L14">
        <v>17.324675147274537</v>
      </c>
      <c r="M14" s="1">
        <v>1.1474613104364493</v>
      </c>
      <c r="N14">
        <v>10.544101400829392</v>
      </c>
      <c r="O14" s="1">
        <v>2.2769890236703296</v>
      </c>
      <c r="P14">
        <v>17.940800640423138</v>
      </c>
      <c r="Q14" s="1">
        <v>1.237273490081479</v>
      </c>
      <c r="R14">
        <v>13.550463235855851</v>
      </c>
      <c r="S14" s="1">
        <v>2.38299224573267</v>
      </c>
      <c r="T14">
        <v>13.524656323207211</v>
      </c>
      <c r="U14" s="1">
        <v>1.9619230650337807</v>
      </c>
      <c r="V14">
        <v>16.195636318273905</v>
      </c>
      <c r="W14" s="1">
        <v>1.2745069403294482</v>
      </c>
      <c r="X14">
        <v>15.907530903961563</v>
      </c>
      <c r="Y14" s="1">
        <v>1.1817225704088434</v>
      </c>
      <c r="Z14">
        <v>15.151859245425859</v>
      </c>
      <c r="AA14" s="1">
        <v>0.53574792736396715</v>
      </c>
      <c r="AB14">
        <v>14.976463056574609</v>
      </c>
      <c r="AC14" s="1">
        <v>0.98405670661568445</v>
      </c>
      <c r="AG14" s="1">
        <v>12</v>
      </c>
      <c r="AH14">
        <f t="shared" si="5"/>
        <v>1.1191870437857858</v>
      </c>
      <c r="AI14">
        <f t="shared" si="5"/>
        <v>0.20910703516155288</v>
      </c>
      <c r="AJ14">
        <f t="shared" si="5"/>
        <v>1.0928968148494085</v>
      </c>
      <c r="AK14">
        <f t="shared" si="5"/>
        <v>0.15714770203967027</v>
      </c>
      <c r="AL14">
        <f t="shared" si="6"/>
        <v>1.3240555743692506</v>
      </c>
      <c r="AM14">
        <f t="shared" si="6"/>
        <v>0.10248415737802334</v>
      </c>
      <c r="AN14">
        <f t="shared" si="3"/>
        <v>1.3541378838960818</v>
      </c>
      <c r="AO14">
        <f t="shared" si="3"/>
        <v>8.9593536520431186E-2</v>
      </c>
      <c r="AP14">
        <f t="shared" si="3"/>
        <v>1.4407427715691361</v>
      </c>
      <c r="AQ14">
        <f t="shared" si="3"/>
        <v>7.630157089856747E-2</v>
      </c>
      <c r="AR14">
        <f t="shared" si="3"/>
        <v>1.4128272582602384</v>
      </c>
      <c r="AS14">
        <f>0.08155*M14</f>
        <v>9.3575469866092442E-2</v>
      </c>
      <c r="AT14">
        <f t="shared" si="3"/>
        <v>0.85987146923763691</v>
      </c>
      <c r="AU14">
        <f t="shared" si="3"/>
        <v>0.18568845488031538</v>
      </c>
      <c r="AV14">
        <f t="shared" si="3"/>
        <v>1.4630722922265069</v>
      </c>
      <c r="AW14">
        <f t="shared" si="3"/>
        <v>0.10089965311614461</v>
      </c>
      <c r="AX14">
        <f t="shared" si="3"/>
        <v>1.1050402768840446</v>
      </c>
      <c r="AY14">
        <f t="shared" si="4"/>
        <v>0.19433301763949923</v>
      </c>
      <c r="AZ14">
        <f t="shared" si="4"/>
        <v>1.1029357231575481</v>
      </c>
      <c r="BA14">
        <f t="shared" si="4"/>
        <v>0.15999482595350481</v>
      </c>
      <c r="BB14">
        <f t="shared" si="4"/>
        <v>1.3207541417552369</v>
      </c>
      <c r="BC14">
        <f t="shared" si="4"/>
        <v>0.1039360409838665</v>
      </c>
      <c r="BD14">
        <f t="shared" si="4"/>
        <v>1.2972591452180655</v>
      </c>
      <c r="BE14">
        <f t="shared" si="4"/>
        <v>9.6369475616841185E-2</v>
      </c>
      <c r="BF14">
        <f t="shared" si="4"/>
        <v>1.2356341214644788</v>
      </c>
      <c r="BG14">
        <f t="shared" si="4"/>
        <v>4.3690243476531519E-2</v>
      </c>
      <c r="BH14">
        <f>0.08155*AB14</f>
        <v>1.2213305622636592</v>
      </c>
      <c r="BI14">
        <f t="shared" si="4"/>
        <v>8.0249824424509064E-2</v>
      </c>
    </row>
    <row r="15" spans="1:61" x14ac:dyDescent="0.2">
      <c r="A15" s="1">
        <v>13</v>
      </c>
      <c r="B15">
        <v>13.079234639007131</v>
      </c>
      <c r="C15" s="1">
        <v>2.8462035855614247</v>
      </c>
      <c r="D15">
        <v>12.143356256163161</v>
      </c>
      <c r="E15" s="1">
        <v>2.3457167360748619</v>
      </c>
      <c r="F15">
        <v>16.165361779713557</v>
      </c>
      <c r="G15" s="1">
        <v>1.4788743551087911</v>
      </c>
      <c r="H15">
        <v>16.958161742087931</v>
      </c>
      <c r="I15" s="1">
        <v>1.2616675460852051</v>
      </c>
      <c r="J15">
        <v>17.873007219607114</v>
      </c>
      <c r="K15" s="1">
        <v>1.0735937567793625</v>
      </c>
      <c r="L15">
        <v>17.752993494870672</v>
      </c>
      <c r="M15" s="1">
        <v>1.279987013666962</v>
      </c>
      <c r="N15">
        <v>10.103089577747117</v>
      </c>
      <c r="O15" s="1">
        <v>2.5601578320189455</v>
      </c>
      <c r="P15">
        <v>17.885874717479531</v>
      </c>
      <c r="Q15" s="1">
        <v>1.4245610838477702</v>
      </c>
      <c r="R15">
        <v>12.995992582997465</v>
      </c>
      <c r="S15" s="1">
        <v>2.6333754766530975</v>
      </c>
      <c r="T15">
        <v>12.411014918973803</v>
      </c>
      <c r="U15" s="1">
        <v>2.2826560686578876</v>
      </c>
      <c r="V15">
        <v>16.362435907778757</v>
      </c>
      <c r="W15" s="1">
        <v>1.4435529784043468</v>
      </c>
      <c r="X15">
        <v>16.378777719331804</v>
      </c>
      <c r="Y15" s="1">
        <v>1.3494900852863574</v>
      </c>
      <c r="Z15">
        <v>15.590406526402367</v>
      </c>
      <c r="AA15" s="1">
        <v>0.72982513160483986</v>
      </c>
      <c r="AB15">
        <v>15.183888461976295</v>
      </c>
      <c r="AC15" s="1">
        <v>1.132894737282939</v>
      </c>
      <c r="AG15" s="1">
        <v>13</v>
      </c>
      <c r="AH15">
        <f t="shared" si="5"/>
        <v>1.0666115848110316</v>
      </c>
      <c r="AI15">
        <f t="shared" si="5"/>
        <v>0.23210790240253418</v>
      </c>
      <c r="AJ15">
        <f t="shared" si="5"/>
        <v>0.99029070269010577</v>
      </c>
      <c r="AK15">
        <f t="shared" si="5"/>
        <v>0.19129319982690499</v>
      </c>
      <c r="AL15">
        <f t="shared" si="6"/>
        <v>1.3182852531356406</v>
      </c>
      <c r="AM15">
        <f t="shared" si="6"/>
        <v>0.1206022036591219</v>
      </c>
      <c r="AN15">
        <f t="shared" si="3"/>
        <v>1.3829380900672708</v>
      </c>
      <c r="AO15">
        <f t="shared" si="3"/>
        <v>0.10288898838324848</v>
      </c>
      <c r="AP15">
        <f t="shared" si="3"/>
        <v>1.45754373875896</v>
      </c>
      <c r="AQ15">
        <f t="shared" si="3"/>
        <v>8.7551570865357017E-2</v>
      </c>
      <c r="AR15">
        <f t="shared" si="3"/>
        <v>1.4477566195067033</v>
      </c>
      <c r="AS15">
        <f t="shared" si="3"/>
        <v>0.10438294096454075</v>
      </c>
      <c r="AT15">
        <f t="shared" si="3"/>
        <v>0.82390695506527734</v>
      </c>
      <c r="AU15">
        <f t="shared" si="3"/>
        <v>0.208780871201145</v>
      </c>
      <c r="AV15">
        <f t="shared" si="3"/>
        <v>1.4585930832104557</v>
      </c>
      <c r="AW15">
        <f t="shared" si="3"/>
        <v>0.11617295638778566</v>
      </c>
      <c r="AX15">
        <f t="shared" si="3"/>
        <v>1.0598231951434431</v>
      </c>
      <c r="AY15">
        <f t="shared" si="4"/>
        <v>0.21475177012106009</v>
      </c>
      <c r="AZ15">
        <f t="shared" si="4"/>
        <v>1.0121182666423136</v>
      </c>
      <c r="BA15">
        <f t="shared" si="4"/>
        <v>0.18615060239905074</v>
      </c>
      <c r="BB15">
        <f t="shared" si="4"/>
        <v>1.3343566482793576</v>
      </c>
      <c r="BC15">
        <f t="shared" si="4"/>
        <v>0.11772174538887448</v>
      </c>
      <c r="BD15">
        <f t="shared" si="4"/>
        <v>1.3356893230115086</v>
      </c>
      <c r="BE15">
        <f t="shared" si="4"/>
        <v>0.11005091645510244</v>
      </c>
      <c r="BF15">
        <f t="shared" si="4"/>
        <v>1.271397652228113</v>
      </c>
      <c r="BG15">
        <f t="shared" si="4"/>
        <v>5.9517239482374688E-2</v>
      </c>
      <c r="BH15">
        <f t="shared" si="4"/>
        <v>1.2382461040741668</v>
      </c>
      <c r="BI15">
        <f t="shared" si="4"/>
        <v>9.2387565825423679E-2</v>
      </c>
    </row>
    <row r="16" spans="1:61" x14ac:dyDescent="0.2">
      <c r="A16" s="1">
        <v>14</v>
      </c>
      <c r="B16">
        <v>12.636767237010906</v>
      </c>
      <c r="C16" s="1">
        <v>3.0859916756736609</v>
      </c>
      <c r="E16" s="1"/>
      <c r="F16">
        <v>11.213614863758504</v>
      </c>
      <c r="G16" s="1">
        <v>3.0299816177164152</v>
      </c>
      <c r="H16">
        <v>17.079153683036463</v>
      </c>
      <c r="I16" s="1">
        <v>1.4376862089171292</v>
      </c>
      <c r="J16">
        <v>18.16830826506936</v>
      </c>
      <c r="K16" s="1">
        <v>1.2430692186534733</v>
      </c>
      <c r="L16">
        <v>18.174972152765708</v>
      </c>
      <c r="M16" s="1">
        <v>1.4512181467320087</v>
      </c>
      <c r="N16">
        <v>10.061725325482184</v>
      </c>
      <c r="O16" s="1">
        <v>2.8570194773333553</v>
      </c>
      <c r="P16">
        <v>17.543662126262181</v>
      </c>
      <c r="Q16" s="1">
        <v>1.6982900189304928</v>
      </c>
      <c r="R16">
        <v>12.722009129675589</v>
      </c>
      <c r="S16" s="1">
        <v>2.8911526800742089</v>
      </c>
      <c r="T16">
        <v>12.081443749280817</v>
      </c>
      <c r="U16" s="1">
        <v>2.5811256615742222</v>
      </c>
      <c r="V16">
        <v>11.335113505900189</v>
      </c>
      <c r="W16" s="1">
        <v>2.8359009492350076</v>
      </c>
      <c r="X16">
        <v>16.578447767821061</v>
      </c>
      <c r="Y16" s="1">
        <v>1.5626744187679251</v>
      </c>
      <c r="Z16">
        <v>15.816052042315565</v>
      </c>
      <c r="AA16" s="1">
        <v>0.94154270831048015</v>
      </c>
      <c r="AB16">
        <v>15.320909115848551</v>
      </c>
      <c r="AC16" s="1">
        <v>1.3128883453970515</v>
      </c>
      <c r="AG16" s="1">
        <v>14</v>
      </c>
      <c r="AH16">
        <f t="shared" si="5"/>
        <v>1.0305283681782393</v>
      </c>
      <c r="AI16">
        <f t="shared" si="5"/>
        <v>0.25166262115118704</v>
      </c>
      <c r="AL16">
        <f t="shared" si="6"/>
        <v>0.91447029213950604</v>
      </c>
      <c r="AM16">
        <f t="shared" si="6"/>
        <v>0.24709500092477366</v>
      </c>
      <c r="AN16">
        <f t="shared" si="3"/>
        <v>1.3928049828516236</v>
      </c>
      <c r="AO16">
        <f t="shared" si="3"/>
        <v>0.11724331033719188</v>
      </c>
      <c r="AP16">
        <f t="shared" si="3"/>
        <v>1.4816255390164061</v>
      </c>
      <c r="AQ16">
        <f t="shared" si="3"/>
        <v>0.10137229478119074</v>
      </c>
      <c r="AR16">
        <f t="shared" si="3"/>
        <v>1.4821689790580435</v>
      </c>
      <c r="AS16">
        <f t="shared" si="3"/>
        <v>0.1183468398659953</v>
      </c>
      <c r="AT16">
        <f t="shared" si="3"/>
        <v>0.82053370029307215</v>
      </c>
      <c r="AU16">
        <f t="shared" si="3"/>
        <v>0.23298993837653512</v>
      </c>
      <c r="AV16">
        <f t="shared" si="3"/>
        <v>1.4306856463966808</v>
      </c>
      <c r="AW16">
        <f t="shared" si="3"/>
        <v>0.1384955510437817</v>
      </c>
      <c r="AX16">
        <f t="shared" si="3"/>
        <v>1.0374798445250444</v>
      </c>
      <c r="AY16">
        <f t="shared" si="4"/>
        <v>0.23577350106005174</v>
      </c>
      <c r="AZ16">
        <f t="shared" si="4"/>
        <v>0.9852417377538506</v>
      </c>
      <c r="BA16">
        <f t="shared" si="4"/>
        <v>0.21049079770137782</v>
      </c>
      <c r="BB16">
        <f t="shared" si="4"/>
        <v>0.92437850640616037</v>
      </c>
      <c r="BC16">
        <f t="shared" si="4"/>
        <v>0.23126772241011487</v>
      </c>
      <c r="BD16">
        <f t="shared" si="4"/>
        <v>1.3519724154658075</v>
      </c>
      <c r="BE16">
        <f t="shared" si="4"/>
        <v>0.12743609885052429</v>
      </c>
      <c r="BF16">
        <f t="shared" si="4"/>
        <v>1.2897990440508342</v>
      </c>
      <c r="BG16">
        <f t="shared" si="4"/>
        <v>7.6782807862719654E-2</v>
      </c>
      <c r="BH16">
        <f t="shared" si="4"/>
        <v>1.2494201383974493</v>
      </c>
      <c r="BI16">
        <f t="shared" si="4"/>
        <v>0.10706604456712954</v>
      </c>
    </row>
    <row r="17" spans="1:61" x14ac:dyDescent="0.2">
      <c r="A17" s="1">
        <v>15</v>
      </c>
      <c r="B17">
        <v>12.406433037426671</v>
      </c>
      <c r="C17" s="1">
        <v>3.3414262141379334</v>
      </c>
      <c r="E17" s="1"/>
      <c r="F17">
        <v>10.952871709167258</v>
      </c>
      <c r="G17" s="1">
        <v>3.3542879108477921</v>
      </c>
      <c r="H17">
        <v>17.143410338431998</v>
      </c>
      <c r="I17" s="1">
        <v>1.63907375235646</v>
      </c>
      <c r="J17">
        <v>17.947875151867205</v>
      </c>
      <c r="K17" s="1">
        <v>1.3916024365863073</v>
      </c>
      <c r="L17">
        <v>18.483318275606017</v>
      </c>
      <c r="M17" s="1">
        <v>1.6410572564439683</v>
      </c>
      <c r="O17" s="1"/>
      <c r="P17">
        <v>12.249605117399467</v>
      </c>
      <c r="Q17" s="1">
        <v>3.3407943566078373</v>
      </c>
      <c r="S17" s="1"/>
      <c r="T17">
        <v>11.963771708420216</v>
      </c>
      <c r="U17" s="1">
        <v>2.868546832465237</v>
      </c>
      <c r="V17">
        <v>10.935805572875683</v>
      </c>
      <c r="W17" s="1">
        <v>3.2067094040733872</v>
      </c>
      <c r="X17">
        <v>16.63987202053211</v>
      </c>
      <c r="Y17" s="1">
        <v>1.7662662500046942</v>
      </c>
      <c r="Z17">
        <v>16.068812619270005</v>
      </c>
      <c r="AA17" s="1">
        <v>1.0947443729849433</v>
      </c>
      <c r="AB17">
        <v>15.494930863039148</v>
      </c>
      <c r="AC17" s="1">
        <v>1.4430950306573469</v>
      </c>
      <c r="AG17" s="1">
        <v>15</v>
      </c>
      <c r="AH17">
        <f t="shared" si="5"/>
        <v>1.0117446142021451</v>
      </c>
      <c r="AI17">
        <f t="shared" si="5"/>
        <v>0.27249330776294844</v>
      </c>
      <c r="AL17">
        <f t="shared" si="6"/>
        <v>0.89320668788258983</v>
      </c>
      <c r="AM17">
        <f t="shared" si="6"/>
        <v>0.27354217912963746</v>
      </c>
      <c r="AN17">
        <f t="shared" si="3"/>
        <v>1.3980451130991294</v>
      </c>
      <c r="AO17">
        <f t="shared" si="3"/>
        <v>0.13366646450466932</v>
      </c>
      <c r="AP17">
        <f t="shared" si="3"/>
        <v>1.4636492186347705</v>
      </c>
      <c r="AQ17">
        <f t="shared" si="3"/>
        <v>0.11348517870361335</v>
      </c>
      <c r="AR17">
        <f t="shared" si="3"/>
        <v>1.5073146053756705</v>
      </c>
      <c r="AS17">
        <f t="shared" si="3"/>
        <v>0.13382821926300562</v>
      </c>
      <c r="AV17">
        <f t="shared" si="3"/>
        <v>0.99895529732392652</v>
      </c>
      <c r="AW17">
        <f t="shared" si="3"/>
        <v>0.27244177978136913</v>
      </c>
      <c r="AZ17">
        <f t="shared" si="4"/>
        <v>0.97564558282166858</v>
      </c>
      <c r="BA17">
        <f t="shared" si="4"/>
        <v>0.23392999418754007</v>
      </c>
      <c r="BB17">
        <f t="shared" si="4"/>
        <v>0.89181494446801191</v>
      </c>
      <c r="BC17">
        <f t="shared" si="4"/>
        <v>0.26150715190218471</v>
      </c>
      <c r="BD17">
        <f t="shared" si="4"/>
        <v>1.3569815632743936</v>
      </c>
      <c r="BE17">
        <f t="shared" si="4"/>
        <v>0.1440390126878828</v>
      </c>
      <c r="BF17">
        <f t="shared" si="4"/>
        <v>1.3104116691014689</v>
      </c>
      <c r="BG17">
        <f t="shared" si="4"/>
        <v>8.9276403616922129E-2</v>
      </c>
      <c r="BH17">
        <f t="shared" si="4"/>
        <v>1.2636116118808425</v>
      </c>
      <c r="BI17">
        <f t="shared" si="4"/>
        <v>0.11768439975010664</v>
      </c>
    </row>
    <row r="18" spans="1:61" x14ac:dyDescent="0.2">
      <c r="A18" s="1">
        <v>16</v>
      </c>
      <c r="C18" s="1"/>
      <c r="E18" s="1"/>
      <c r="F18">
        <v>10.834918694447008</v>
      </c>
      <c r="G18" s="1">
        <v>3.6460649625785595</v>
      </c>
      <c r="H18">
        <v>9.7099924515943297</v>
      </c>
      <c r="I18" s="1">
        <v>3.3527275745805705</v>
      </c>
      <c r="J18">
        <v>18.1432887279821</v>
      </c>
      <c r="K18" s="1">
        <v>1.6273932867764285</v>
      </c>
      <c r="L18">
        <v>18.662343468333265</v>
      </c>
      <c r="M18" s="1">
        <v>1.8220421029575795</v>
      </c>
      <c r="O18" s="1"/>
      <c r="P18">
        <v>11.982726708045398</v>
      </c>
      <c r="Q18" s="1">
        <v>3.7040453919343879</v>
      </c>
      <c r="S18" s="1"/>
      <c r="T18">
        <v>11.823404648721404</v>
      </c>
      <c r="U18" s="1">
        <v>3.1231979353940957</v>
      </c>
      <c r="V18">
        <v>10.730337343325067</v>
      </c>
      <c r="W18" s="1">
        <v>3.5090004382687487</v>
      </c>
      <c r="X18">
        <v>16.747948558399507</v>
      </c>
      <c r="Y18" s="1">
        <v>1.9906490491420916</v>
      </c>
      <c r="Z18">
        <v>16.194737031455634</v>
      </c>
      <c r="AA18" s="1">
        <v>1.2938485417210219</v>
      </c>
      <c r="AB18">
        <v>15.454931328749053</v>
      </c>
      <c r="AC18" s="1">
        <v>1.7457218340023886</v>
      </c>
      <c r="AG18" s="1">
        <v>16</v>
      </c>
      <c r="AL18">
        <f t="shared" si="6"/>
        <v>0.88358761953215348</v>
      </c>
      <c r="AM18">
        <f t="shared" si="6"/>
        <v>0.29733659769828152</v>
      </c>
      <c r="AN18">
        <f t="shared" si="3"/>
        <v>0.79184988442751758</v>
      </c>
      <c r="AO18">
        <f t="shared" si="3"/>
        <v>0.2734149337070455</v>
      </c>
      <c r="AP18">
        <f t="shared" si="3"/>
        <v>1.4795851957669401</v>
      </c>
      <c r="AQ18">
        <f t="shared" si="3"/>
        <v>0.13271392253661773</v>
      </c>
      <c r="AR18">
        <f t="shared" si="3"/>
        <v>1.5219141098425777</v>
      </c>
      <c r="AS18">
        <f t="shared" si="3"/>
        <v>0.14858753349619061</v>
      </c>
      <c r="AV18">
        <f t="shared" si="3"/>
        <v>0.97719136304110221</v>
      </c>
      <c r="AW18">
        <f t="shared" si="3"/>
        <v>0.30206490171224931</v>
      </c>
      <c r="AZ18">
        <f t="shared" si="4"/>
        <v>0.9641986491032305</v>
      </c>
      <c r="BA18">
        <f t="shared" si="4"/>
        <v>0.25469679163138847</v>
      </c>
      <c r="BB18">
        <f t="shared" si="4"/>
        <v>0.87505901034815914</v>
      </c>
      <c r="BC18">
        <f t="shared" si="4"/>
        <v>0.28615898574081644</v>
      </c>
      <c r="BD18">
        <f t="shared" si="4"/>
        <v>1.3657952049374797</v>
      </c>
      <c r="BE18">
        <f t="shared" si="4"/>
        <v>0.16233742995753755</v>
      </c>
      <c r="BF18">
        <f t="shared" si="4"/>
        <v>1.320680804915207</v>
      </c>
      <c r="BG18">
        <f t="shared" si="4"/>
        <v>0.10551334857734934</v>
      </c>
      <c r="BH18">
        <f t="shared" si="4"/>
        <v>1.2603496498594853</v>
      </c>
      <c r="BI18">
        <f t="shared" si="4"/>
        <v>0.14236361556289479</v>
      </c>
    </row>
    <row r="19" spans="1:61" x14ac:dyDescent="0.2">
      <c r="A19" s="1">
        <v>17</v>
      </c>
      <c r="C19" s="1"/>
      <c r="E19" s="1"/>
      <c r="F19">
        <v>10.92442649219427</v>
      </c>
      <c r="G19" s="1">
        <v>3.9612311849544906</v>
      </c>
      <c r="H19">
        <v>9.7434246419989279</v>
      </c>
      <c r="I19" s="1">
        <v>3.6464749607012754</v>
      </c>
      <c r="J19">
        <v>17.857900742939247</v>
      </c>
      <c r="K19" s="1">
        <v>1.8668027862987686</v>
      </c>
      <c r="L19">
        <v>18.574747139975461</v>
      </c>
      <c r="M19" s="1">
        <v>2.0544050929977078</v>
      </c>
      <c r="O19" s="1"/>
      <c r="P19">
        <v>11.995886089534981</v>
      </c>
      <c r="Q19" s="1">
        <v>4.043582489311154</v>
      </c>
      <c r="S19" s="1"/>
      <c r="U19" s="1"/>
      <c r="W19" s="1"/>
      <c r="X19">
        <v>10.343425403506254</v>
      </c>
      <c r="Y19" s="1">
        <v>3.5614084805693738</v>
      </c>
      <c r="Z19">
        <v>16.271087777884475</v>
      </c>
      <c r="AA19" s="1">
        <v>1.5234445266835812</v>
      </c>
      <c r="AB19">
        <v>15.493197960933077</v>
      </c>
      <c r="AC19" s="1">
        <v>1.9812197812786847</v>
      </c>
      <c r="AG19" s="1">
        <v>17</v>
      </c>
      <c r="AL19">
        <f t="shared" si="6"/>
        <v>0.89088698043844272</v>
      </c>
      <c r="AM19">
        <f t="shared" si="6"/>
        <v>0.32303840313303872</v>
      </c>
      <c r="AN19">
        <f t="shared" si="6"/>
        <v>0.79457627955501253</v>
      </c>
      <c r="AO19">
        <f t="shared" si="6"/>
        <v>0.297370033045189</v>
      </c>
      <c r="AP19">
        <f t="shared" si="6"/>
        <v>1.4563118055866955</v>
      </c>
      <c r="AQ19">
        <f t="shared" si="6"/>
        <v>0.15223776722266458</v>
      </c>
      <c r="AR19">
        <f t="shared" si="6"/>
        <v>1.5147706292649987</v>
      </c>
      <c r="AS19">
        <f t="shared" si="6"/>
        <v>0.16753673533396307</v>
      </c>
      <c r="AV19">
        <f t="shared" ref="AV19:AW19" si="7">0.08155*P19</f>
        <v>0.97826451060157771</v>
      </c>
      <c r="AW19">
        <f t="shared" si="7"/>
        <v>0.32975415200332459</v>
      </c>
      <c r="BD19">
        <f t="shared" ref="BD19:BI26" si="8">0.08155*X19</f>
        <v>0.84350634165593497</v>
      </c>
      <c r="BE19">
        <f t="shared" si="8"/>
        <v>0.29043286159043241</v>
      </c>
      <c r="BF19">
        <f t="shared" si="8"/>
        <v>1.3269072082864788</v>
      </c>
      <c r="BG19">
        <f t="shared" si="8"/>
        <v>0.12423690115104605</v>
      </c>
      <c r="BH19">
        <f t="shared" si="8"/>
        <v>1.2634702937140925</v>
      </c>
      <c r="BI19">
        <f t="shared" si="8"/>
        <v>0.16156847316327674</v>
      </c>
    </row>
    <row r="20" spans="1:61" x14ac:dyDescent="0.2">
      <c r="A20" s="1">
        <v>18</v>
      </c>
      <c r="C20" s="1"/>
      <c r="E20" s="1"/>
      <c r="F20">
        <v>10.942920467506083</v>
      </c>
      <c r="G20" s="1">
        <v>4.2352577880900331</v>
      </c>
      <c r="H20">
        <v>9.8664268454326098</v>
      </c>
      <c r="I20" s="1">
        <v>3.9432003038103711</v>
      </c>
      <c r="J20">
        <v>9.2871928506523602</v>
      </c>
      <c r="K20" s="1">
        <v>3.9792703756782788</v>
      </c>
      <c r="L20">
        <v>18.58945754338232</v>
      </c>
      <c r="M20" s="1">
        <v>2.2963170534010127</v>
      </c>
      <c r="O20" s="1"/>
      <c r="Q20" s="1"/>
      <c r="S20" s="1"/>
      <c r="U20" s="1"/>
      <c r="W20" s="1"/>
      <c r="X20">
        <v>10.282315362506646</v>
      </c>
      <c r="Y20" s="1">
        <v>3.8333036481774507</v>
      </c>
      <c r="Z20">
        <v>9.1246216620215925</v>
      </c>
      <c r="AA20" s="1">
        <v>3.2753889042696054</v>
      </c>
      <c r="AB20">
        <v>15.690682441016738</v>
      </c>
      <c r="AC20" s="1">
        <v>2.270672105825267</v>
      </c>
      <c r="AG20" s="1">
        <v>18</v>
      </c>
      <c r="AL20">
        <f t="shared" si="6"/>
        <v>0.89239516412512099</v>
      </c>
      <c r="AM20">
        <f t="shared" si="6"/>
        <v>0.34538527261874219</v>
      </c>
      <c r="AN20">
        <f t="shared" si="6"/>
        <v>0.80460710924502932</v>
      </c>
      <c r="AO20">
        <f t="shared" si="6"/>
        <v>0.32156798477573578</v>
      </c>
      <c r="AP20">
        <f t="shared" si="6"/>
        <v>0.75737057697069998</v>
      </c>
      <c r="AQ20">
        <f t="shared" si="6"/>
        <v>0.32450949913656363</v>
      </c>
      <c r="AR20">
        <f t="shared" si="6"/>
        <v>1.5159702626628282</v>
      </c>
      <c r="AS20">
        <f t="shared" si="6"/>
        <v>0.18726465570485257</v>
      </c>
      <c r="BD20">
        <f t="shared" si="8"/>
        <v>0.83852281781241689</v>
      </c>
      <c r="BE20">
        <f t="shared" si="8"/>
        <v>0.3126059125088711</v>
      </c>
      <c r="BF20">
        <f t="shared" si="8"/>
        <v>0.74411289653786084</v>
      </c>
      <c r="BG20">
        <f t="shared" si="8"/>
        <v>0.2671079651431863</v>
      </c>
      <c r="BH20">
        <f t="shared" si="8"/>
        <v>1.2795751530649151</v>
      </c>
      <c r="BI20">
        <f t="shared" si="8"/>
        <v>0.18517331023005051</v>
      </c>
    </row>
    <row r="21" spans="1:61" x14ac:dyDescent="0.2">
      <c r="A21" s="1">
        <v>19</v>
      </c>
      <c r="C21" s="1"/>
      <c r="E21" s="1"/>
      <c r="G21" s="1"/>
      <c r="H21">
        <v>9.8729828235880639</v>
      </c>
      <c r="I21" s="1">
        <v>4.1909031182714589</v>
      </c>
      <c r="J21">
        <v>9.2893959819363303</v>
      </c>
      <c r="K21" s="1">
        <v>4.2007750121071306</v>
      </c>
      <c r="L21">
        <v>18.273416620629433</v>
      </c>
      <c r="M21" s="1">
        <v>2.5482491428344889</v>
      </c>
      <c r="O21" s="1"/>
      <c r="Q21" s="1"/>
      <c r="S21" s="1"/>
      <c r="U21" s="1"/>
      <c r="W21" s="1"/>
      <c r="X21">
        <v>10.414285606987203</v>
      </c>
      <c r="Y21" s="1">
        <v>4.1273163962780792</v>
      </c>
      <c r="Z21">
        <v>9.2597669426048697</v>
      </c>
      <c r="AA21" s="1">
        <v>3.5364951525016575</v>
      </c>
      <c r="AB21">
        <v>15.586772771564041</v>
      </c>
      <c r="AC21" s="1">
        <v>2.4386507094476157</v>
      </c>
      <c r="AG21" s="1">
        <v>19</v>
      </c>
      <c r="AN21">
        <f t="shared" si="6"/>
        <v>0.8051417492636066</v>
      </c>
      <c r="AO21">
        <f t="shared" si="6"/>
        <v>0.34176814929503746</v>
      </c>
      <c r="AP21">
        <f t="shared" si="6"/>
        <v>0.75755024232690771</v>
      </c>
      <c r="AQ21">
        <f t="shared" si="6"/>
        <v>0.3425732022373365</v>
      </c>
      <c r="AR21">
        <f t="shared" si="6"/>
        <v>1.4901971254123303</v>
      </c>
      <c r="AS21">
        <f t="shared" si="6"/>
        <v>0.20780971759815256</v>
      </c>
      <c r="BD21">
        <f t="shared" si="8"/>
        <v>0.84928499124980639</v>
      </c>
      <c r="BE21">
        <f t="shared" si="8"/>
        <v>0.33658265211647737</v>
      </c>
      <c r="BF21">
        <f t="shared" si="8"/>
        <v>0.75513399416942706</v>
      </c>
      <c r="BG21">
        <f t="shared" si="8"/>
        <v>0.28840117968651013</v>
      </c>
      <c r="BH21">
        <f t="shared" si="8"/>
        <v>1.2711013195210474</v>
      </c>
      <c r="BI21">
        <f t="shared" si="8"/>
        <v>0.19887196535545307</v>
      </c>
    </row>
    <row r="22" spans="1:61" x14ac:dyDescent="0.2">
      <c r="A22" s="1">
        <v>20</v>
      </c>
      <c r="C22" s="1"/>
      <c r="E22" s="1"/>
      <c r="G22" s="1"/>
      <c r="H22">
        <v>10.008998780001034</v>
      </c>
      <c r="I22" s="1">
        <v>4.4706817999367185</v>
      </c>
      <c r="J22">
        <v>9.4568613003982662</v>
      </c>
      <c r="K22" s="1">
        <v>4.4732034065114323</v>
      </c>
      <c r="L22">
        <v>8.6840558724129426</v>
      </c>
      <c r="M22" s="1">
        <v>4.4911993728344033</v>
      </c>
      <c r="O22" s="1"/>
      <c r="Q22" s="1"/>
      <c r="S22" s="1"/>
      <c r="U22" s="1"/>
      <c r="W22" s="1"/>
      <c r="Y22" s="1"/>
      <c r="Z22">
        <v>9.4479252319680764</v>
      </c>
      <c r="AA22" s="1">
        <v>3.8071811067068166</v>
      </c>
      <c r="AB22">
        <v>15.38752376248058</v>
      </c>
      <c r="AC22" s="1">
        <v>2.6659941264362637</v>
      </c>
      <c r="AG22" s="1">
        <v>20</v>
      </c>
      <c r="AN22">
        <f t="shared" si="6"/>
        <v>0.81623385050908437</v>
      </c>
      <c r="AO22">
        <f t="shared" si="6"/>
        <v>0.36458410078483938</v>
      </c>
      <c r="AP22">
        <f t="shared" si="6"/>
        <v>0.77120703904747856</v>
      </c>
      <c r="AQ22">
        <f t="shared" si="6"/>
        <v>0.36478973780100732</v>
      </c>
      <c r="AR22">
        <f t="shared" si="6"/>
        <v>0.70818475639527545</v>
      </c>
      <c r="AS22">
        <f t="shared" si="6"/>
        <v>0.36625730885464558</v>
      </c>
      <c r="BF22">
        <f t="shared" si="8"/>
        <v>0.77047830266699657</v>
      </c>
      <c r="BG22">
        <f t="shared" si="8"/>
        <v>0.31047561925194089</v>
      </c>
      <c r="BH22">
        <f t="shared" si="8"/>
        <v>1.2548525628302913</v>
      </c>
      <c r="BI22">
        <f t="shared" si="8"/>
        <v>0.2174118210108773</v>
      </c>
    </row>
    <row r="23" spans="1:61" x14ac:dyDescent="0.2">
      <c r="A23" s="1">
        <v>21</v>
      </c>
      <c r="C23" s="1"/>
      <c r="E23" s="1"/>
      <c r="G23" s="1"/>
      <c r="I23" s="1"/>
      <c r="K23" s="1"/>
      <c r="L23">
        <v>8.744059631917084</v>
      </c>
      <c r="M23" s="1">
        <v>4.7005582716178704</v>
      </c>
      <c r="O23" s="1"/>
      <c r="Q23" s="1"/>
      <c r="S23" s="1"/>
      <c r="U23" s="1"/>
      <c r="W23" s="1"/>
      <c r="Y23" s="1"/>
      <c r="AA23" s="1"/>
      <c r="AB23">
        <v>15.509167146059278</v>
      </c>
      <c r="AC23" s="1">
        <v>2.8955048783863102</v>
      </c>
      <c r="AG23" s="1">
        <v>21</v>
      </c>
      <c r="AR23">
        <f t="shared" si="6"/>
        <v>0.71307806298283816</v>
      </c>
      <c r="AS23">
        <f t="shared" si="6"/>
        <v>0.3833305270504373</v>
      </c>
      <c r="BH23">
        <f t="shared" si="8"/>
        <v>1.2647725807611341</v>
      </c>
      <c r="BI23">
        <f t="shared" si="8"/>
        <v>0.23612842283240359</v>
      </c>
    </row>
    <row r="24" spans="1:61" x14ac:dyDescent="0.2">
      <c r="A24" s="1">
        <v>22</v>
      </c>
      <c r="C24" s="1"/>
      <c r="E24" s="1"/>
      <c r="G24" s="1"/>
      <c r="I24" s="1"/>
      <c r="K24" s="1"/>
      <c r="L24">
        <v>8.7832774613332028</v>
      </c>
      <c r="M24" s="1">
        <v>4.9117786632993514</v>
      </c>
      <c r="O24" s="1"/>
      <c r="Q24" s="1"/>
      <c r="S24" s="1"/>
      <c r="U24" s="1"/>
      <c r="W24" s="1"/>
      <c r="Y24" s="1"/>
      <c r="AA24" s="1"/>
      <c r="AB24">
        <v>9.037260539711383</v>
      </c>
      <c r="AC24" s="1">
        <v>4.8520998962987001</v>
      </c>
      <c r="AG24" s="1">
        <v>22</v>
      </c>
      <c r="AR24">
        <f t="shared" si="6"/>
        <v>0.71627627697172269</v>
      </c>
      <c r="AS24">
        <f t="shared" si="6"/>
        <v>0.40055554999206211</v>
      </c>
      <c r="BH24">
        <f t="shared" si="8"/>
        <v>0.73698859701346331</v>
      </c>
      <c r="BI24">
        <f t="shared" si="8"/>
        <v>0.395688746543159</v>
      </c>
    </row>
    <row r="25" spans="1:61" x14ac:dyDescent="0.2">
      <c r="A25" s="1">
        <v>23</v>
      </c>
      <c r="C25" s="1"/>
      <c r="E25" s="1"/>
      <c r="G25" s="1"/>
      <c r="I25" s="1"/>
      <c r="K25" s="1"/>
      <c r="M25" s="1"/>
      <c r="O25" s="1"/>
      <c r="Q25" s="1"/>
      <c r="S25" s="1"/>
      <c r="U25" s="1"/>
      <c r="W25" s="1"/>
      <c r="Y25" s="1"/>
      <c r="AA25" s="1"/>
      <c r="AB25">
        <v>9.2110449032082151</v>
      </c>
      <c r="AC25" s="1">
        <v>5.0640166394698527</v>
      </c>
      <c r="AG25" s="1">
        <v>23</v>
      </c>
      <c r="BH25">
        <f t="shared" si="8"/>
        <v>0.75116071185662991</v>
      </c>
      <c r="BI25">
        <f t="shared" si="8"/>
        <v>0.4129705569487665</v>
      </c>
    </row>
    <row r="26" spans="1:61" x14ac:dyDescent="0.2">
      <c r="A26" s="6">
        <v>24</v>
      </c>
      <c r="B26" s="7"/>
      <c r="C26" s="6"/>
      <c r="D26" s="7"/>
      <c r="E26" s="6"/>
      <c r="F26" s="7"/>
      <c r="G26" s="6"/>
      <c r="H26" s="7"/>
      <c r="I26" s="6"/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/>
      <c r="W26" s="6"/>
      <c r="X26" s="7"/>
      <c r="Y26" s="6"/>
      <c r="Z26" s="7"/>
      <c r="AA26" s="6"/>
      <c r="AB26" s="7">
        <v>9.5989894068559192</v>
      </c>
      <c r="AC26" s="6">
        <v>5.3911031050099378</v>
      </c>
      <c r="AG26" s="6">
        <v>24</v>
      </c>
      <c r="BH26">
        <f t="shared" si="8"/>
        <v>0.78279758612910022</v>
      </c>
      <c r="BI26">
        <f t="shared" si="8"/>
        <v>0.43964445821356041</v>
      </c>
    </row>
  </sheetData>
  <mergeCells count="14">
    <mergeCell ref="L1:M1"/>
    <mergeCell ref="B1:C1"/>
    <mergeCell ref="D1:E1"/>
    <mergeCell ref="F1:G1"/>
    <mergeCell ref="H1:I1"/>
    <mergeCell ref="J1:K1"/>
    <mergeCell ref="Z1:AA1"/>
    <mergeCell ref="AB1:AC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6790-A16D-3441-8C22-C6D04CC3CB55}">
  <dimension ref="A1:W62"/>
  <sheetViews>
    <sheetView tabSelected="1" topLeftCell="AB5" zoomScale="150" zoomScaleNormal="111" workbookViewId="0">
      <selection activeCell="AO14" sqref="AO14"/>
    </sheetView>
  </sheetViews>
  <sheetFormatPr baseColWidth="10" defaultRowHeight="15" x14ac:dyDescent="0.2"/>
  <sheetData>
    <row r="1" spans="1:23" x14ac:dyDescent="0.2">
      <c r="B1" s="8" t="s">
        <v>30</v>
      </c>
      <c r="E1" s="8" t="s">
        <v>31</v>
      </c>
      <c r="H1" s="8" t="s">
        <v>26</v>
      </c>
      <c r="K1" s="8" t="s">
        <v>27</v>
      </c>
      <c r="N1" s="8" t="s">
        <v>28</v>
      </c>
      <c r="Q1" s="8" t="s">
        <v>29</v>
      </c>
      <c r="T1" s="8" t="s">
        <v>32</v>
      </c>
      <c r="W1" s="8" t="s">
        <v>33</v>
      </c>
    </row>
    <row r="2" spans="1:23" ht="16" x14ac:dyDescent="0.2">
      <c r="A2" s="5">
        <v>-6</v>
      </c>
      <c r="B2">
        <v>-0.49347222403017771</v>
      </c>
      <c r="D2" s="9">
        <v>-4</v>
      </c>
      <c r="E2" s="9">
        <v>-0.21085000000000001</v>
      </c>
      <c r="G2">
        <v>-5</v>
      </c>
      <c r="H2">
        <v>-0.23906910000000001</v>
      </c>
      <c r="J2" s="10">
        <v>-5</v>
      </c>
      <c r="K2" s="10">
        <v>-0.23906910000000001</v>
      </c>
      <c r="M2">
        <v>-5</v>
      </c>
      <c r="N2">
        <v>-0.2372406</v>
      </c>
      <c r="O2" t="s">
        <v>21</v>
      </c>
      <c r="P2">
        <v>-5</v>
      </c>
      <c r="Q2">
        <v>-0.22989589999999999</v>
      </c>
      <c r="S2">
        <v>-5</v>
      </c>
      <c r="T2">
        <v>-0.21323400000000001</v>
      </c>
      <c r="V2">
        <v>-5</v>
      </c>
      <c r="W2">
        <v>-0.25509100000000001</v>
      </c>
    </row>
    <row r="3" spans="1:23" ht="16" x14ac:dyDescent="0.2">
      <c r="A3" s="1">
        <v>-4</v>
      </c>
      <c r="B3">
        <v>-0.20253748742535602</v>
      </c>
      <c r="D3" s="9">
        <v>10</v>
      </c>
      <c r="E3" s="9">
        <v>1.3244180000000001</v>
      </c>
      <c r="G3">
        <v>-4.5</v>
      </c>
      <c r="H3">
        <v>-0.19635659999999999</v>
      </c>
      <c r="J3" s="10">
        <v>-4.5</v>
      </c>
      <c r="K3" s="10">
        <v>-0.19635659999999999</v>
      </c>
      <c r="M3">
        <v>-4.5</v>
      </c>
      <c r="N3">
        <v>-0.19459489999999999</v>
      </c>
      <c r="O3" t="s">
        <v>21</v>
      </c>
      <c r="P3">
        <v>-4.5</v>
      </c>
      <c r="Q3">
        <v>-0.18855050000000001</v>
      </c>
      <c r="S3">
        <v>-4.5</v>
      </c>
      <c r="T3">
        <v>-0.17497499999999999</v>
      </c>
      <c r="V3">
        <v>-4.5</v>
      </c>
      <c r="W3">
        <v>-0.20919099999999999</v>
      </c>
    </row>
    <row r="4" spans="1:23" ht="16" x14ac:dyDescent="0.2">
      <c r="A4" s="1">
        <v>-2</v>
      </c>
      <c r="B4">
        <v>6.9462260017933555E-2</v>
      </c>
      <c r="D4" s="9"/>
      <c r="E4" s="9"/>
      <c r="G4">
        <v>-4</v>
      </c>
      <c r="H4">
        <v>-0.1546912</v>
      </c>
      <c r="J4" s="10">
        <v>-4</v>
      </c>
      <c r="K4" s="10">
        <v>-0.1546912</v>
      </c>
      <c r="M4">
        <v>-4</v>
      </c>
      <c r="N4">
        <v>-0.15329970000000001</v>
      </c>
      <c r="O4" t="s">
        <v>21</v>
      </c>
      <c r="P4">
        <v>-4</v>
      </c>
      <c r="Q4">
        <v>-0.1484403</v>
      </c>
      <c r="S4">
        <v>-4</v>
      </c>
      <c r="T4">
        <v>-0.13786300000000001</v>
      </c>
      <c r="V4">
        <v>-4</v>
      </c>
      <c r="W4">
        <v>-0.164664</v>
      </c>
    </row>
    <row r="5" spans="1:23" ht="16" x14ac:dyDescent="0.2">
      <c r="A5" s="1">
        <v>0</v>
      </c>
      <c r="B5">
        <v>0.31346861379749741</v>
      </c>
      <c r="D5" s="9"/>
      <c r="E5" s="9"/>
      <c r="G5">
        <v>-3.5</v>
      </c>
      <c r="H5">
        <v>-0.112951</v>
      </c>
      <c r="J5" s="10">
        <v>-3.5</v>
      </c>
      <c r="K5" s="10">
        <v>-0.112951</v>
      </c>
      <c r="M5">
        <v>-3.5</v>
      </c>
      <c r="N5">
        <v>-0.1119154</v>
      </c>
      <c r="O5" t="s">
        <v>21</v>
      </c>
      <c r="P5">
        <v>-3.5</v>
      </c>
      <c r="Q5">
        <v>-0.10831830000000001</v>
      </c>
      <c r="S5">
        <v>-3.5</v>
      </c>
      <c r="T5">
        <v>-0.1007</v>
      </c>
      <c r="V5">
        <v>-3.5</v>
      </c>
      <c r="W5">
        <v>-0.120078</v>
      </c>
    </row>
    <row r="6" spans="1:23" ht="16" x14ac:dyDescent="0.2">
      <c r="A6" s="1">
        <v>2</v>
      </c>
      <c r="B6">
        <v>0.54903276908551846</v>
      </c>
      <c r="D6" s="9"/>
      <c r="E6" s="9"/>
      <c r="G6">
        <v>-3</v>
      </c>
      <c r="H6">
        <v>-7.1212590000000006E-2</v>
      </c>
      <c r="J6" s="10">
        <v>-3</v>
      </c>
      <c r="K6" s="10">
        <v>-7.1212600000000001E-2</v>
      </c>
      <c r="M6">
        <v>-3</v>
      </c>
      <c r="N6">
        <v>-7.0471039999999999E-2</v>
      </c>
      <c r="O6" t="s">
        <v>21</v>
      </c>
      <c r="P6">
        <v>-3</v>
      </c>
      <c r="Q6">
        <v>-6.8212670000000003E-2</v>
      </c>
      <c r="S6">
        <v>-3</v>
      </c>
      <c r="T6">
        <v>-6.3535999999999995E-2</v>
      </c>
      <c r="V6">
        <v>-3</v>
      </c>
      <c r="W6">
        <v>-7.5480000000000005E-2</v>
      </c>
    </row>
    <row r="7" spans="1:23" ht="16" x14ac:dyDescent="0.2">
      <c r="A7" s="1">
        <v>4</v>
      </c>
      <c r="D7" s="9"/>
      <c r="E7" s="9"/>
      <c r="G7">
        <v>-2.5</v>
      </c>
      <c r="H7">
        <v>-2.9485170000000002E-2</v>
      </c>
      <c r="J7" s="10">
        <v>-2.5</v>
      </c>
      <c r="K7" s="10">
        <v>-2.94852E-2</v>
      </c>
      <c r="M7">
        <v>-2.5</v>
      </c>
      <c r="N7">
        <v>-2.9121459999999998E-2</v>
      </c>
      <c r="O7" t="s">
        <v>21</v>
      </c>
      <c r="P7">
        <v>-2.5</v>
      </c>
      <c r="Q7">
        <v>-2.8106559999999999E-2</v>
      </c>
      <c r="S7">
        <v>-2.5</v>
      </c>
      <c r="T7">
        <v>-2.6370999999999999E-2</v>
      </c>
      <c r="V7">
        <v>-2.5</v>
      </c>
      <c r="W7">
        <v>-3.0887999999999999E-2</v>
      </c>
    </row>
    <row r="8" spans="1:23" ht="16" x14ac:dyDescent="0.2">
      <c r="A8" s="1">
        <v>6</v>
      </c>
      <c r="B8">
        <v>0.98210252974591794</v>
      </c>
      <c r="D8" s="9"/>
      <c r="E8" s="9"/>
      <c r="G8">
        <v>-2</v>
      </c>
      <c r="H8">
        <v>1.2220689999999999E-2</v>
      </c>
      <c r="J8" s="10">
        <v>-2</v>
      </c>
      <c r="K8" s="10">
        <v>1.2220689999999999E-2</v>
      </c>
      <c r="M8">
        <v>-2</v>
      </c>
      <c r="N8">
        <v>1.228225E-2</v>
      </c>
      <c r="O8" t="s">
        <v>21</v>
      </c>
      <c r="P8">
        <v>-2</v>
      </c>
      <c r="Q8">
        <v>1.2057180000000001E-2</v>
      </c>
      <c r="S8">
        <v>-2</v>
      </c>
      <c r="T8">
        <v>1.0795000000000001E-2</v>
      </c>
      <c r="V8">
        <v>-2</v>
      </c>
      <c r="W8">
        <v>1.3755E-2</v>
      </c>
    </row>
    <row r="9" spans="1:23" ht="16" x14ac:dyDescent="0.2">
      <c r="A9" s="1">
        <v>8</v>
      </c>
      <c r="B9">
        <v>1.1627640248942015</v>
      </c>
      <c r="D9" s="9"/>
      <c r="E9" s="9"/>
      <c r="G9">
        <v>-1.5</v>
      </c>
      <c r="H9">
        <v>5.3968389999999998E-2</v>
      </c>
      <c r="J9" s="10">
        <v>-1.5</v>
      </c>
      <c r="K9" s="10">
        <v>5.3968389999999998E-2</v>
      </c>
      <c r="M9">
        <v>-1.5</v>
      </c>
      <c r="N9">
        <v>5.3697679999999998E-2</v>
      </c>
      <c r="O9" t="s">
        <v>21</v>
      </c>
      <c r="P9">
        <v>-1.5</v>
      </c>
      <c r="Q9">
        <v>5.2197889999999997E-2</v>
      </c>
      <c r="S9">
        <v>-1.5</v>
      </c>
      <c r="T9">
        <v>4.7974999999999997E-2</v>
      </c>
      <c r="V9">
        <v>-1.5</v>
      </c>
      <c r="W9">
        <v>5.8379E-2</v>
      </c>
    </row>
    <row r="10" spans="1:23" ht="16" x14ac:dyDescent="0.2">
      <c r="A10" s="1">
        <v>9</v>
      </c>
      <c r="B10">
        <v>1.2146135827131244</v>
      </c>
      <c r="D10" s="9"/>
      <c r="E10" s="9"/>
      <c r="G10">
        <v>-1</v>
      </c>
      <c r="H10">
        <v>9.5700939999999998E-2</v>
      </c>
      <c r="J10" s="10">
        <v>-1</v>
      </c>
      <c r="K10" s="10">
        <v>9.5700939999999998E-2</v>
      </c>
      <c r="M10">
        <v>-1</v>
      </c>
      <c r="N10">
        <v>9.518153E-2</v>
      </c>
      <c r="O10" t="s">
        <v>21</v>
      </c>
      <c r="P10">
        <v>-1</v>
      </c>
      <c r="Q10">
        <v>9.2344689999999993E-2</v>
      </c>
      <c r="S10">
        <v>-1</v>
      </c>
      <c r="T10">
        <v>8.5167999999999994E-2</v>
      </c>
      <c r="V10">
        <v>-1</v>
      </c>
      <c r="W10">
        <v>0.103021</v>
      </c>
    </row>
    <row r="11" spans="1:23" ht="16" x14ac:dyDescent="0.2">
      <c r="A11" s="1">
        <v>10</v>
      </c>
      <c r="B11">
        <v>1.2647755831115479</v>
      </c>
      <c r="D11" s="9"/>
      <c r="E11" s="9"/>
      <c r="G11">
        <v>-0.5</v>
      </c>
      <c r="H11">
        <v>0.1374792</v>
      </c>
      <c r="J11" s="10">
        <v>-0.5</v>
      </c>
      <c r="K11" s="10">
        <v>0.1374792</v>
      </c>
      <c r="M11">
        <v>-0.5</v>
      </c>
      <c r="N11">
        <v>0.1365893</v>
      </c>
      <c r="O11" t="s">
        <v>21</v>
      </c>
      <c r="P11">
        <v>-0.5</v>
      </c>
      <c r="Q11">
        <v>0.13250519999999999</v>
      </c>
      <c r="S11">
        <v>-0.5</v>
      </c>
      <c r="T11">
        <v>0.122374</v>
      </c>
      <c r="V11">
        <v>-0.5</v>
      </c>
      <c r="W11">
        <v>0.14768899999999999</v>
      </c>
    </row>
    <row r="12" spans="1:23" ht="16" x14ac:dyDescent="0.2">
      <c r="A12" s="1">
        <v>11</v>
      </c>
      <c r="B12">
        <v>1.320333182994603</v>
      </c>
      <c r="D12" s="9"/>
      <c r="E12" s="9"/>
      <c r="G12">
        <v>0</v>
      </c>
      <c r="H12">
        <v>0.179254</v>
      </c>
      <c r="J12" s="10">
        <v>0</v>
      </c>
      <c r="K12" s="10">
        <v>0.179254</v>
      </c>
      <c r="M12">
        <v>0</v>
      </c>
      <c r="N12">
        <v>0.17805560000000001</v>
      </c>
      <c r="O12" t="s">
        <v>21</v>
      </c>
      <c r="P12">
        <v>0</v>
      </c>
      <c r="Q12">
        <v>0.1726811</v>
      </c>
      <c r="S12">
        <v>0</v>
      </c>
      <c r="T12">
        <v>0.15959499999999999</v>
      </c>
      <c r="V12">
        <v>0</v>
      </c>
      <c r="W12">
        <v>0.19237000000000001</v>
      </c>
    </row>
    <row r="13" spans="1:23" ht="16" x14ac:dyDescent="0.2">
      <c r="A13" s="1">
        <v>12</v>
      </c>
      <c r="B13">
        <v>1.3240555743692506</v>
      </c>
      <c r="D13" s="9"/>
      <c r="E13" s="9"/>
      <c r="G13">
        <v>0.5</v>
      </c>
      <c r="H13">
        <v>0.22101019999999999</v>
      </c>
      <c r="J13" s="10">
        <v>0.5</v>
      </c>
      <c r="K13" s="10">
        <v>0.22101019999999999</v>
      </c>
      <c r="M13">
        <v>0.5</v>
      </c>
      <c r="N13">
        <v>0.21952070000000001</v>
      </c>
      <c r="O13" t="s">
        <v>21</v>
      </c>
      <c r="P13">
        <v>0.5</v>
      </c>
      <c r="Q13">
        <v>0.2128506</v>
      </c>
      <c r="S13">
        <v>0.5</v>
      </c>
      <c r="T13">
        <v>0.19681999999999999</v>
      </c>
      <c r="V13">
        <v>0.5</v>
      </c>
      <c r="W13">
        <v>0.23702699999999999</v>
      </c>
    </row>
    <row r="14" spans="1:23" ht="16" x14ac:dyDescent="0.2">
      <c r="A14" s="1">
        <v>13</v>
      </c>
      <c r="B14">
        <v>1.3182852531356406</v>
      </c>
      <c r="D14" s="9"/>
      <c r="E14" s="9"/>
      <c r="G14">
        <v>1</v>
      </c>
      <c r="H14">
        <v>0.26287640000000001</v>
      </c>
      <c r="J14" s="10">
        <v>1</v>
      </c>
      <c r="K14" s="10">
        <v>0.26287640000000001</v>
      </c>
      <c r="M14">
        <v>1</v>
      </c>
      <c r="N14">
        <v>0.260965</v>
      </c>
      <c r="O14" t="s">
        <v>21</v>
      </c>
      <c r="P14">
        <v>1</v>
      </c>
      <c r="Q14">
        <v>0.25297530000000001</v>
      </c>
      <c r="S14">
        <v>1</v>
      </c>
      <c r="T14">
        <v>0.234046</v>
      </c>
      <c r="V14">
        <v>1</v>
      </c>
      <c r="W14">
        <v>0.28159000000000001</v>
      </c>
    </row>
    <row r="15" spans="1:23" ht="16" x14ac:dyDescent="0.2">
      <c r="A15" s="1">
        <v>14</v>
      </c>
      <c r="B15">
        <v>0.91447029213950604</v>
      </c>
      <c r="D15" s="9"/>
      <c r="E15" s="9"/>
      <c r="G15">
        <v>1.5</v>
      </c>
      <c r="H15">
        <v>0.30467470000000002</v>
      </c>
      <c r="J15" s="10">
        <v>1.5</v>
      </c>
      <c r="K15" s="10">
        <v>0.30467470000000002</v>
      </c>
      <c r="M15">
        <v>1.5</v>
      </c>
      <c r="N15">
        <v>0.30232900000000001</v>
      </c>
      <c r="O15" t="s">
        <v>21</v>
      </c>
      <c r="P15">
        <v>1.5</v>
      </c>
      <c r="Q15">
        <v>0.29301729999999998</v>
      </c>
      <c r="S15">
        <v>1.5</v>
      </c>
      <c r="T15">
        <v>0.27124999999999999</v>
      </c>
      <c r="V15">
        <v>1.5</v>
      </c>
      <c r="W15">
        <v>0.326011</v>
      </c>
    </row>
    <row r="16" spans="1:23" ht="16" x14ac:dyDescent="0.2">
      <c r="A16" s="1">
        <v>15</v>
      </c>
      <c r="B16">
        <v>0.89320668788258983</v>
      </c>
      <c r="D16" s="9"/>
      <c r="E16" s="9"/>
      <c r="G16">
        <v>2</v>
      </c>
      <c r="H16">
        <v>0.34648960000000001</v>
      </c>
      <c r="J16" s="10">
        <v>2</v>
      </c>
      <c r="K16" s="10">
        <v>0.34648960000000001</v>
      </c>
      <c r="M16">
        <v>2</v>
      </c>
      <c r="N16">
        <v>0.3436613</v>
      </c>
      <c r="O16" t="s">
        <v>21</v>
      </c>
      <c r="P16">
        <v>2</v>
      </c>
      <c r="Q16">
        <v>0.33298820000000001</v>
      </c>
      <c r="S16">
        <v>2</v>
      </c>
      <c r="T16">
        <v>0.30840400000000001</v>
      </c>
      <c r="V16">
        <v>2</v>
      </c>
      <c r="W16">
        <v>0.37040899999999999</v>
      </c>
    </row>
    <row r="17" spans="1:23" ht="16" x14ac:dyDescent="0.2">
      <c r="A17" s="1">
        <v>16</v>
      </c>
      <c r="B17">
        <v>0.88358761953215348</v>
      </c>
      <c r="D17" s="9"/>
      <c r="E17" s="9"/>
      <c r="G17">
        <v>2.5</v>
      </c>
      <c r="H17">
        <v>0.3880363</v>
      </c>
      <c r="J17" s="10">
        <v>2.5</v>
      </c>
      <c r="K17" s="10">
        <v>0.3880363</v>
      </c>
      <c r="M17">
        <v>2.5</v>
      </c>
      <c r="N17">
        <v>0.38479409999999997</v>
      </c>
      <c r="O17" t="s">
        <v>21</v>
      </c>
      <c r="P17">
        <v>2.5</v>
      </c>
      <c r="Q17">
        <v>0.3729015</v>
      </c>
      <c r="S17">
        <v>2.5</v>
      </c>
      <c r="T17">
        <v>0.34548899999999999</v>
      </c>
      <c r="V17">
        <v>2.5</v>
      </c>
      <c r="W17">
        <v>0.41472300000000001</v>
      </c>
    </row>
    <row r="18" spans="1:23" ht="16" x14ac:dyDescent="0.2">
      <c r="A18" s="1">
        <v>17</v>
      </c>
      <c r="B18">
        <v>0.89088698043844272</v>
      </c>
      <c r="D18" s="9"/>
      <c r="E18" s="9"/>
      <c r="G18">
        <v>3</v>
      </c>
      <c r="H18">
        <v>0.42932910000000002</v>
      </c>
      <c r="J18" s="10">
        <v>3</v>
      </c>
      <c r="K18" s="10">
        <v>0.42932910000000002</v>
      </c>
      <c r="M18">
        <v>3</v>
      </c>
      <c r="N18">
        <v>0.42587930000000002</v>
      </c>
      <c r="O18" t="s">
        <v>21</v>
      </c>
      <c r="P18">
        <v>3</v>
      </c>
      <c r="Q18">
        <v>0.41267989999999999</v>
      </c>
      <c r="S18">
        <v>3</v>
      </c>
      <c r="T18">
        <v>0.38245099999999999</v>
      </c>
      <c r="V18">
        <v>3</v>
      </c>
      <c r="W18">
        <v>0.45885799999999999</v>
      </c>
    </row>
    <row r="19" spans="1:23" ht="16" x14ac:dyDescent="0.2">
      <c r="A19" s="1">
        <v>18</v>
      </c>
      <c r="B19">
        <v>0.89239516412512099</v>
      </c>
      <c r="D19" s="9"/>
      <c r="E19" s="9"/>
      <c r="G19">
        <v>3.5</v>
      </c>
      <c r="H19">
        <v>0.47040080000000001</v>
      </c>
      <c r="J19" s="10">
        <v>3.5</v>
      </c>
      <c r="K19" s="10">
        <v>0.47040080000000001</v>
      </c>
      <c r="M19">
        <v>3.5</v>
      </c>
      <c r="N19">
        <v>0.46671430000000003</v>
      </c>
      <c r="O19" t="s">
        <v>21</v>
      </c>
      <c r="P19">
        <v>3.5</v>
      </c>
      <c r="Q19">
        <v>0.45227630000000002</v>
      </c>
      <c r="S19">
        <v>3.5</v>
      </c>
      <c r="T19">
        <v>0.41931299999999999</v>
      </c>
      <c r="V19">
        <v>3.5</v>
      </c>
      <c r="W19">
        <v>0.50267099999999998</v>
      </c>
    </row>
    <row r="20" spans="1:23" ht="16" x14ac:dyDescent="0.2">
      <c r="A20" s="1">
        <v>19</v>
      </c>
      <c r="D20" s="9"/>
      <c r="E20" s="9"/>
      <c r="G20">
        <v>4</v>
      </c>
      <c r="H20">
        <v>0.51137730000000003</v>
      </c>
      <c r="J20" s="10">
        <v>4</v>
      </c>
      <c r="K20" s="10">
        <v>0.51137730000000003</v>
      </c>
      <c r="M20">
        <v>4</v>
      </c>
      <c r="N20">
        <v>0.50738830000000001</v>
      </c>
      <c r="O20" t="s">
        <v>21</v>
      </c>
      <c r="P20">
        <v>4</v>
      </c>
      <c r="Q20">
        <v>0.49170140000000001</v>
      </c>
      <c r="S20">
        <v>4</v>
      </c>
      <c r="T20">
        <v>0.45604499999999998</v>
      </c>
      <c r="V20">
        <v>4</v>
      </c>
      <c r="W20">
        <v>0.54605099999999995</v>
      </c>
    </row>
    <row r="21" spans="1:23" ht="16" x14ac:dyDescent="0.2">
      <c r="A21" s="1">
        <v>20</v>
      </c>
      <c r="D21" s="9"/>
      <c r="E21" s="9"/>
      <c r="G21">
        <v>4.5</v>
      </c>
      <c r="H21">
        <v>0.55214019999999997</v>
      </c>
      <c r="J21" s="10">
        <v>4.5</v>
      </c>
      <c r="K21" s="10">
        <v>0.55214019999999997</v>
      </c>
      <c r="M21">
        <v>4.5</v>
      </c>
      <c r="N21">
        <v>0.54780740000000006</v>
      </c>
      <c r="O21" t="s">
        <v>21</v>
      </c>
      <c r="P21">
        <v>4.5</v>
      </c>
      <c r="Q21">
        <v>0.53088369999999996</v>
      </c>
      <c r="S21">
        <v>4.5</v>
      </c>
      <c r="T21">
        <v>0.492643</v>
      </c>
      <c r="V21">
        <v>4.5</v>
      </c>
      <c r="W21">
        <v>0.58882699999999999</v>
      </c>
    </row>
    <row r="22" spans="1:23" ht="16" x14ac:dyDescent="0.2">
      <c r="A22" s="1">
        <v>21</v>
      </c>
      <c r="D22" s="9"/>
      <c r="E22" s="9"/>
      <c r="G22">
        <v>5</v>
      </c>
      <c r="H22">
        <v>0.59273339999999997</v>
      </c>
      <c r="J22" s="10">
        <v>5</v>
      </c>
      <c r="K22" s="10">
        <v>0.59273339999999997</v>
      </c>
      <c r="M22">
        <v>5</v>
      </c>
      <c r="N22">
        <v>0.58789670000000005</v>
      </c>
      <c r="O22" t="s">
        <v>21</v>
      </c>
      <c r="P22">
        <v>5</v>
      </c>
      <c r="Q22">
        <v>0.56965200000000005</v>
      </c>
      <c r="S22">
        <v>5</v>
      </c>
      <c r="T22">
        <v>0.52907199999999999</v>
      </c>
      <c r="V22">
        <v>5</v>
      </c>
      <c r="W22">
        <v>0.63089099999999998</v>
      </c>
    </row>
    <row r="23" spans="1:23" ht="16" x14ac:dyDescent="0.2">
      <c r="A23" s="1">
        <v>22</v>
      </c>
      <c r="D23" s="9"/>
      <c r="E23" s="9"/>
      <c r="G23">
        <v>5.5</v>
      </c>
      <c r="H23">
        <v>0.6331987</v>
      </c>
      <c r="J23" s="10">
        <v>5.5</v>
      </c>
      <c r="K23" s="10">
        <v>0.6331987</v>
      </c>
      <c r="M23">
        <v>5.5</v>
      </c>
      <c r="N23">
        <v>0.62742520000000002</v>
      </c>
      <c r="O23" t="s">
        <v>21</v>
      </c>
      <c r="P23">
        <v>5.5</v>
      </c>
      <c r="Q23">
        <v>0.60787119999999994</v>
      </c>
      <c r="S23">
        <v>5.5</v>
      </c>
      <c r="T23">
        <v>0.56534399999999996</v>
      </c>
      <c r="V23">
        <v>5.5</v>
      </c>
      <c r="W23">
        <v>0.67309300000000005</v>
      </c>
    </row>
    <row r="24" spans="1:23" ht="16" x14ac:dyDescent="0.2">
      <c r="A24" s="1">
        <v>23</v>
      </c>
      <c r="D24" s="9"/>
      <c r="E24" s="9"/>
      <c r="G24">
        <v>6</v>
      </c>
      <c r="H24">
        <v>0.67334769999999999</v>
      </c>
      <c r="J24" s="10">
        <v>6</v>
      </c>
      <c r="K24" s="10">
        <v>0.67334769999999999</v>
      </c>
      <c r="M24">
        <v>6</v>
      </c>
      <c r="N24">
        <v>0.66654139999999995</v>
      </c>
      <c r="O24" t="s">
        <v>21</v>
      </c>
      <c r="P24">
        <v>6</v>
      </c>
      <c r="Q24">
        <v>0.6453837</v>
      </c>
      <c r="S24">
        <v>6</v>
      </c>
      <c r="T24">
        <v>0.60141999999999995</v>
      </c>
      <c r="V24">
        <v>6</v>
      </c>
      <c r="W24">
        <v>0.71644099999999999</v>
      </c>
    </row>
    <row r="25" spans="1:23" ht="16" x14ac:dyDescent="0.2">
      <c r="A25" s="6">
        <v>24</v>
      </c>
      <c r="D25" s="9"/>
      <c r="E25" s="9"/>
      <c r="G25">
        <v>6.5</v>
      </c>
      <c r="H25">
        <v>0.71324399999999999</v>
      </c>
      <c r="J25" s="10">
        <v>6.5</v>
      </c>
      <c r="K25" s="10">
        <v>0.71324399999999999</v>
      </c>
      <c r="M25">
        <v>6.5</v>
      </c>
      <c r="N25">
        <v>0.70567449999999998</v>
      </c>
      <c r="O25" t="s">
        <v>21</v>
      </c>
      <c r="P25">
        <v>6.5</v>
      </c>
      <c r="Q25">
        <v>0.68280609999999997</v>
      </c>
      <c r="S25">
        <v>6.5</v>
      </c>
      <c r="T25">
        <v>0.63722699999999999</v>
      </c>
      <c r="V25">
        <v>6.5</v>
      </c>
      <c r="W25">
        <v>0.76133099999999998</v>
      </c>
    </row>
    <row r="26" spans="1:23" ht="16" x14ac:dyDescent="0.2">
      <c r="D26" s="9"/>
      <c r="E26" s="9"/>
      <c r="G26">
        <v>7</v>
      </c>
      <c r="H26">
        <v>0.75277360000000004</v>
      </c>
      <c r="J26" s="10">
        <v>7</v>
      </c>
      <c r="K26" s="10">
        <v>0.75277360000000004</v>
      </c>
      <c r="M26">
        <v>7</v>
      </c>
      <c r="N26">
        <v>0.74532290000000001</v>
      </c>
      <c r="O26" t="s">
        <v>21</v>
      </c>
      <c r="P26">
        <v>7</v>
      </c>
      <c r="Q26">
        <v>0.72173279999999995</v>
      </c>
      <c r="S26">
        <v>7</v>
      </c>
      <c r="T26">
        <v>0.67255299999999996</v>
      </c>
      <c r="V26">
        <v>7</v>
      </c>
      <c r="W26">
        <v>0.80801000000000001</v>
      </c>
    </row>
    <row r="27" spans="1:23" ht="16" x14ac:dyDescent="0.2">
      <c r="G27">
        <v>7.5</v>
      </c>
      <c r="H27">
        <v>0.79172900000000002</v>
      </c>
      <c r="J27" s="10">
        <v>7.5</v>
      </c>
      <c r="K27" s="10">
        <v>0.79172900000000002</v>
      </c>
      <c r="M27">
        <v>7.5</v>
      </c>
      <c r="N27">
        <v>0.7867094</v>
      </c>
      <c r="O27" t="s">
        <v>21</v>
      </c>
      <c r="P27">
        <v>7.5</v>
      </c>
      <c r="Q27">
        <v>0.76276040000000001</v>
      </c>
      <c r="S27">
        <v>7.5</v>
      </c>
      <c r="T27">
        <v>0.70770900000000003</v>
      </c>
      <c r="V27">
        <v>7.5</v>
      </c>
      <c r="W27">
        <v>0.85317299999999996</v>
      </c>
    </row>
    <row r="28" spans="1:23" ht="16" x14ac:dyDescent="0.2">
      <c r="D28" s="9"/>
      <c r="E28" s="9"/>
      <c r="G28">
        <v>8</v>
      </c>
      <c r="H28">
        <v>0.8320265</v>
      </c>
      <c r="J28" s="10">
        <v>8</v>
      </c>
      <c r="K28" s="10">
        <v>0.8320265</v>
      </c>
      <c r="M28">
        <v>8</v>
      </c>
      <c r="N28">
        <v>0.82870509999999997</v>
      </c>
      <c r="O28" t="s">
        <v>21</v>
      </c>
      <c r="P28">
        <v>8</v>
      </c>
      <c r="Q28">
        <v>0.80479029999999996</v>
      </c>
      <c r="S28">
        <v>8</v>
      </c>
      <c r="T28">
        <v>0.74309499999999995</v>
      </c>
      <c r="V28">
        <v>8</v>
      </c>
      <c r="W28">
        <v>0.89647699999999997</v>
      </c>
    </row>
    <row r="29" spans="1:23" ht="16" x14ac:dyDescent="0.2">
      <c r="D29" s="9"/>
      <c r="E29" s="9"/>
      <c r="G29">
        <v>8.5</v>
      </c>
      <c r="H29">
        <v>0.87419769999999997</v>
      </c>
      <c r="J29" s="10">
        <v>8.5</v>
      </c>
      <c r="K29" s="10">
        <v>0.87419769999999997</v>
      </c>
      <c r="M29">
        <v>8.5</v>
      </c>
      <c r="N29">
        <v>0.87036069999999999</v>
      </c>
      <c r="O29" t="s">
        <v>21</v>
      </c>
      <c r="P29">
        <v>8.5</v>
      </c>
      <c r="Q29">
        <v>0.84431219999999996</v>
      </c>
      <c r="S29">
        <v>8.5</v>
      </c>
      <c r="T29">
        <v>0.77928900000000001</v>
      </c>
      <c r="V29">
        <v>8.5</v>
      </c>
      <c r="W29">
        <v>0.93806199999999995</v>
      </c>
    </row>
    <row r="30" spans="1:23" ht="16" x14ac:dyDescent="0.2">
      <c r="D30" s="9"/>
      <c r="E30" s="9"/>
      <c r="G30">
        <v>9</v>
      </c>
      <c r="H30">
        <v>0.91824099999999997</v>
      </c>
      <c r="J30" s="10">
        <v>9</v>
      </c>
      <c r="K30" s="10">
        <v>0.91824099999999997</v>
      </c>
      <c r="M30">
        <v>9</v>
      </c>
      <c r="N30">
        <v>0.91044689999999995</v>
      </c>
      <c r="O30" t="s">
        <v>21</v>
      </c>
      <c r="P30">
        <v>9</v>
      </c>
      <c r="Q30">
        <v>0.88238709999999998</v>
      </c>
      <c r="S30">
        <v>9</v>
      </c>
      <c r="T30">
        <v>0.81637899999999997</v>
      </c>
      <c r="V30">
        <v>9</v>
      </c>
      <c r="W30">
        <v>0.97957399999999994</v>
      </c>
    </row>
    <row r="31" spans="1:23" ht="16" x14ac:dyDescent="0.2">
      <c r="G31">
        <v>9.5</v>
      </c>
      <c r="H31">
        <v>0.95997869999999996</v>
      </c>
      <c r="J31" s="10">
        <v>9.5</v>
      </c>
      <c r="K31" s="10">
        <v>0.95997869999999996</v>
      </c>
      <c r="M31">
        <v>9.5</v>
      </c>
      <c r="N31">
        <v>0.95016800000000001</v>
      </c>
      <c r="O31" t="s">
        <v>21</v>
      </c>
      <c r="P31">
        <v>9.5</v>
      </c>
      <c r="Q31">
        <v>0.92024649999999997</v>
      </c>
      <c r="S31">
        <v>9.5</v>
      </c>
      <c r="T31">
        <v>0.85431000000000001</v>
      </c>
      <c r="V31">
        <v>9.5</v>
      </c>
      <c r="W31">
        <v>1.0209010000000001</v>
      </c>
    </row>
    <row r="32" spans="1:23" ht="16" x14ac:dyDescent="0.2">
      <c r="G32">
        <v>10</v>
      </c>
      <c r="H32">
        <v>0.99887119999999996</v>
      </c>
      <c r="J32" s="10">
        <v>10</v>
      </c>
      <c r="K32" s="10">
        <v>0.99887119999999996</v>
      </c>
      <c r="M32">
        <v>10</v>
      </c>
      <c r="N32">
        <v>0.98938539999999997</v>
      </c>
      <c r="O32" t="s">
        <v>21</v>
      </c>
      <c r="P32">
        <v>10</v>
      </c>
      <c r="Q32">
        <v>0.95784950000000002</v>
      </c>
      <c r="S32">
        <v>10</v>
      </c>
      <c r="T32">
        <v>0.890961</v>
      </c>
      <c r="V32">
        <v>10</v>
      </c>
      <c r="W32">
        <v>1.062168</v>
      </c>
    </row>
    <row r="33" spans="7:23" ht="16" x14ac:dyDescent="0.2">
      <c r="G33">
        <v>10.5</v>
      </c>
      <c r="H33">
        <v>1.0368109999999999</v>
      </c>
      <c r="J33" s="10">
        <v>10.5</v>
      </c>
      <c r="K33" s="10">
        <v>1.0368109999999999</v>
      </c>
      <c r="M33">
        <v>10.5</v>
      </c>
      <c r="N33">
        <v>1.0284329999999999</v>
      </c>
      <c r="O33" t="s">
        <v>21</v>
      </c>
      <c r="P33">
        <v>10.5</v>
      </c>
      <c r="Q33">
        <v>0.99560219999999999</v>
      </c>
      <c r="S33">
        <v>10.5</v>
      </c>
      <c r="T33">
        <v>0.92707899999999999</v>
      </c>
      <c r="V33">
        <v>10.5</v>
      </c>
      <c r="W33">
        <v>1.1031</v>
      </c>
    </row>
    <row r="34" spans="7:23" ht="16" x14ac:dyDescent="0.2">
      <c r="G34">
        <v>11</v>
      </c>
      <c r="H34">
        <v>1.075456</v>
      </c>
      <c r="J34" s="10">
        <v>11</v>
      </c>
      <c r="K34" s="10">
        <v>1.075456</v>
      </c>
      <c r="M34">
        <v>11</v>
      </c>
      <c r="N34">
        <v>1.067296</v>
      </c>
      <c r="O34" t="s">
        <v>21</v>
      </c>
      <c r="P34">
        <v>11</v>
      </c>
      <c r="Q34">
        <v>1.033307</v>
      </c>
      <c r="S34">
        <v>11</v>
      </c>
      <c r="T34">
        <v>0.96279899999999996</v>
      </c>
      <c r="V34">
        <v>11</v>
      </c>
      <c r="W34">
        <v>1.1441490000000001</v>
      </c>
    </row>
    <row r="35" spans="7:23" ht="16" x14ac:dyDescent="0.2">
      <c r="G35">
        <v>11.5</v>
      </c>
      <c r="H35">
        <v>1.114085</v>
      </c>
      <c r="J35" s="10">
        <v>11.5</v>
      </c>
      <c r="K35" s="10">
        <v>1.114085</v>
      </c>
      <c r="M35">
        <v>11.5</v>
      </c>
      <c r="N35">
        <v>1.1058950000000001</v>
      </c>
      <c r="O35" t="s">
        <v>21</v>
      </c>
      <c r="P35">
        <v>11.5</v>
      </c>
      <c r="Q35">
        <v>1.070597</v>
      </c>
      <c r="S35">
        <v>11.5</v>
      </c>
      <c r="T35">
        <v>0.99821599999999999</v>
      </c>
      <c r="V35">
        <v>11.5</v>
      </c>
      <c r="W35">
        <v>1.184877</v>
      </c>
    </row>
    <row r="36" spans="7:23" ht="16" x14ac:dyDescent="0.2">
      <c r="G36">
        <v>12</v>
      </c>
      <c r="H36">
        <v>1.1530830000000001</v>
      </c>
      <c r="J36" s="10">
        <v>12</v>
      </c>
      <c r="K36" s="10">
        <v>1.1530830000000001</v>
      </c>
      <c r="M36">
        <v>12</v>
      </c>
      <c r="N36">
        <v>1.1444179999999999</v>
      </c>
      <c r="O36" t="s">
        <v>21</v>
      </c>
      <c r="P36">
        <v>12</v>
      </c>
      <c r="Q36">
        <v>1.1076820000000001</v>
      </c>
      <c r="S36">
        <v>12</v>
      </c>
      <c r="T36">
        <v>1.033677</v>
      </c>
      <c r="V36">
        <v>12</v>
      </c>
      <c r="W36">
        <v>1.2252419999999999</v>
      </c>
    </row>
    <row r="37" spans="7:23" ht="16" x14ac:dyDescent="0.2">
      <c r="G37">
        <v>12.5</v>
      </c>
      <c r="H37">
        <v>1.1916359999999999</v>
      </c>
      <c r="J37" s="10">
        <v>12.5</v>
      </c>
      <c r="K37" s="10">
        <v>1.1916359999999999</v>
      </c>
      <c r="M37">
        <v>12.5</v>
      </c>
      <c r="N37">
        <v>1.182577</v>
      </c>
      <c r="O37" t="s">
        <v>21</v>
      </c>
      <c r="P37">
        <v>12.5</v>
      </c>
      <c r="Q37">
        <v>1.144763</v>
      </c>
      <c r="S37">
        <v>12.5</v>
      </c>
      <c r="T37">
        <v>1.0688979999999999</v>
      </c>
      <c r="V37">
        <v>12.5</v>
      </c>
      <c r="W37">
        <v>1.265482</v>
      </c>
    </row>
    <row r="38" spans="7:23" ht="16" x14ac:dyDescent="0.2">
      <c r="G38">
        <v>13</v>
      </c>
      <c r="H38">
        <v>1.229053</v>
      </c>
      <c r="J38" s="10">
        <v>13</v>
      </c>
      <c r="K38" s="10">
        <v>1.229053</v>
      </c>
      <c r="M38">
        <v>13</v>
      </c>
      <c r="N38">
        <v>1.2205790000000001</v>
      </c>
      <c r="O38" t="s">
        <v>21</v>
      </c>
      <c r="P38">
        <v>13</v>
      </c>
      <c r="Q38">
        <v>1.1817279999999999</v>
      </c>
      <c r="S38">
        <v>13</v>
      </c>
      <c r="T38">
        <v>1.1040939999999999</v>
      </c>
      <c r="V38">
        <v>13</v>
      </c>
      <c r="W38">
        <v>1.305348</v>
      </c>
    </row>
    <row r="39" spans="7:23" x14ac:dyDescent="0.2">
      <c r="M39">
        <v>13.5</v>
      </c>
      <c r="N39">
        <v>1.2584630000000001</v>
      </c>
      <c r="O39" t="s">
        <v>21</v>
      </c>
      <c r="P39">
        <v>13.5</v>
      </c>
      <c r="Q39">
        <v>1.2181979999999999</v>
      </c>
      <c r="S39">
        <v>13.5</v>
      </c>
      <c r="T39">
        <v>1.139008</v>
      </c>
      <c r="V39">
        <v>13.5</v>
      </c>
      <c r="W39">
        <v>1.3442719999999999</v>
      </c>
    </row>
    <row r="40" spans="7:23" x14ac:dyDescent="0.2">
      <c r="M40">
        <v>14</v>
      </c>
      <c r="N40">
        <v>1.295844</v>
      </c>
      <c r="O40" t="s">
        <v>21</v>
      </c>
      <c r="P40">
        <v>14</v>
      </c>
      <c r="Q40">
        <v>1.2540199999999999</v>
      </c>
      <c r="S40">
        <v>14</v>
      </c>
      <c r="T40">
        <v>1.1736949999999999</v>
      </c>
      <c r="V40">
        <v>14</v>
      </c>
      <c r="W40">
        <v>1.382361</v>
      </c>
    </row>
    <row r="41" spans="7:23" x14ac:dyDescent="0.2">
      <c r="M41">
        <v>14.5</v>
      </c>
      <c r="N41">
        <v>1.332651</v>
      </c>
      <c r="O41" t="s">
        <v>21</v>
      </c>
      <c r="P41">
        <v>14.5</v>
      </c>
      <c r="Q41">
        <v>1.289539</v>
      </c>
      <c r="S41">
        <v>14.5</v>
      </c>
      <c r="T41">
        <v>1.208358</v>
      </c>
      <c r="V41">
        <v>14.5</v>
      </c>
      <c r="W41">
        <v>1.4203030000000001</v>
      </c>
    </row>
    <row r="42" spans="7:23" x14ac:dyDescent="0.2">
      <c r="M42">
        <v>15</v>
      </c>
      <c r="N42">
        <v>1.369194</v>
      </c>
      <c r="O42" t="s">
        <v>21</v>
      </c>
      <c r="P42">
        <v>15</v>
      </c>
      <c r="Q42">
        <v>1.3248740000000001</v>
      </c>
      <c r="S42">
        <v>15</v>
      </c>
      <c r="T42">
        <v>1.242766</v>
      </c>
      <c r="V42">
        <v>15</v>
      </c>
      <c r="W42">
        <v>1.4577690000000001</v>
      </c>
    </row>
    <row r="43" spans="7:23" x14ac:dyDescent="0.2">
      <c r="M43">
        <v>15.5</v>
      </c>
      <c r="N43">
        <v>1.4055169999999999</v>
      </c>
      <c r="O43" t="s">
        <v>21</v>
      </c>
      <c r="P43">
        <v>15.5</v>
      </c>
      <c r="Q43">
        <v>1.359766</v>
      </c>
      <c r="S43">
        <v>15.5</v>
      </c>
      <c r="T43">
        <v>1.276791</v>
      </c>
      <c r="V43">
        <v>15.5</v>
      </c>
      <c r="W43">
        <v>1.4943360000000001</v>
      </c>
    </row>
    <row r="44" spans="7:23" x14ac:dyDescent="0.2">
      <c r="M44">
        <v>16</v>
      </c>
      <c r="N44">
        <v>1.44156</v>
      </c>
      <c r="O44" t="s">
        <v>21</v>
      </c>
      <c r="P44">
        <v>16</v>
      </c>
      <c r="Q44">
        <v>1.3939649999999999</v>
      </c>
      <c r="S44">
        <v>16</v>
      </c>
      <c r="T44">
        <v>1.310519</v>
      </c>
      <c r="V44">
        <v>16</v>
      </c>
      <c r="W44">
        <v>1.5289010000000001</v>
      </c>
    </row>
    <row r="45" spans="7:23" x14ac:dyDescent="0.2">
      <c r="M45">
        <v>16.5</v>
      </c>
      <c r="N45">
        <v>1.4770449999999999</v>
      </c>
      <c r="O45" t="s">
        <v>21</v>
      </c>
      <c r="P45">
        <v>16.5</v>
      </c>
      <c r="Q45">
        <v>1.4268339999999999</v>
      </c>
      <c r="S45">
        <v>16.5</v>
      </c>
      <c r="T45">
        <v>1.344114</v>
      </c>
      <c r="V45">
        <v>16.5</v>
      </c>
      <c r="W45">
        <v>1.560432</v>
      </c>
    </row>
    <row r="46" spans="7:23" x14ac:dyDescent="0.2">
      <c r="M46">
        <v>17</v>
      </c>
      <c r="N46">
        <v>1.511255</v>
      </c>
      <c r="O46" t="s">
        <v>21</v>
      </c>
      <c r="P46">
        <v>17</v>
      </c>
      <c r="Q46">
        <v>1.457349</v>
      </c>
      <c r="S46">
        <v>17</v>
      </c>
      <c r="T46">
        <v>1.3775230000000001</v>
      </c>
      <c r="V46">
        <v>17</v>
      </c>
      <c r="W46">
        <v>1.5881590000000001</v>
      </c>
    </row>
    <row r="47" spans="7:23" x14ac:dyDescent="0.2">
      <c r="M47">
        <v>17.5</v>
      </c>
      <c r="N47">
        <v>1.5429170000000001</v>
      </c>
      <c r="O47" t="s">
        <v>21</v>
      </c>
      <c r="P47">
        <v>17.5</v>
      </c>
      <c r="Q47">
        <v>1.4853259999999999</v>
      </c>
      <c r="S47">
        <v>17.5</v>
      </c>
      <c r="T47">
        <v>1.4106939999999999</v>
      </c>
      <c r="V47">
        <v>17.5</v>
      </c>
      <c r="W47">
        <v>1.613402</v>
      </c>
    </row>
    <row r="48" spans="7:23" x14ac:dyDescent="0.2">
      <c r="M48">
        <v>18</v>
      </c>
      <c r="N48">
        <v>1.571367</v>
      </c>
      <c r="O48" t="s">
        <v>21</v>
      </c>
      <c r="P48">
        <v>18</v>
      </c>
      <c r="Q48">
        <v>1.5122850000000001</v>
      </c>
      <c r="S48">
        <v>18</v>
      </c>
      <c r="T48">
        <v>1.4436659999999999</v>
      </c>
      <c r="V48">
        <v>18</v>
      </c>
      <c r="W48">
        <v>1.636941</v>
      </c>
    </row>
    <row r="49" spans="13:23" x14ac:dyDescent="0.2">
      <c r="M49">
        <v>18.5</v>
      </c>
      <c r="N49">
        <v>1.5986419999999999</v>
      </c>
      <c r="O49" t="s">
        <v>21</v>
      </c>
      <c r="P49">
        <v>18.5</v>
      </c>
      <c r="Q49">
        <v>1.5385500000000001</v>
      </c>
      <c r="S49">
        <v>18.5</v>
      </c>
      <c r="T49">
        <v>1.475975</v>
      </c>
      <c r="V49">
        <v>18.5</v>
      </c>
      <c r="W49">
        <v>1.659764</v>
      </c>
    </row>
    <row r="50" spans="13:23" x14ac:dyDescent="0.2">
      <c r="M50">
        <v>19</v>
      </c>
      <c r="N50">
        <v>1.6254379999999999</v>
      </c>
      <c r="O50" t="s">
        <v>21</v>
      </c>
      <c r="P50">
        <v>19</v>
      </c>
      <c r="Q50">
        <v>1.563736</v>
      </c>
      <c r="S50">
        <v>19</v>
      </c>
      <c r="T50">
        <v>1.5068859999999999</v>
      </c>
      <c r="V50">
        <v>19</v>
      </c>
      <c r="W50">
        <v>1.680787</v>
      </c>
    </row>
    <row r="51" spans="13:23" x14ac:dyDescent="0.2">
      <c r="M51">
        <v>19.5</v>
      </c>
      <c r="N51">
        <v>1.6512150000000001</v>
      </c>
      <c r="O51" t="s">
        <v>21</v>
      </c>
      <c r="P51">
        <v>19.5</v>
      </c>
      <c r="Q51">
        <v>1.588001</v>
      </c>
      <c r="S51">
        <v>19.5</v>
      </c>
      <c r="T51">
        <v>1.5361199999999999</v>
      </c>
      <c r="V51">
        <v>19.5</v>
      </c>
      <c r="W51">
        <v>1.7006429999999999</v>
      </c>
    </row>
    <row r="52" spans="13:23" x14ac:dyDescent="0.2">
      <c r="M52">
        <v>20</v>
      </c>
      <c r="N52">
        <v>1.6756819999999999</v>
      </c>
      <c r="O52" t="s">
        <v>21</v>
      </c>
      <c r="P52">
        <v>20</v>
      </c>
      <c r="Q52">
        <v>1.6109800000000001</v>
      </c>
      <c r="S52">
        <v>20</v>
      </c>
      <c r="T52">
        <v>1.564028</v>
      </c>
      <c r="V52">
        <v>20</v>
      </c>
      <c r="W52">
        <v>1.717878</v>
      </c>
    </row>
    <row r="53" spans="13:23" x14ac:dyDescent="0.2">
      <c r="M53">
        <v>20.5</v>
      </c>
      <c r="N53">
        <v>1.6984189999999999</v>
      </c>
      <c r="O53" t="s">
        <v>21</v>
      </c>
      <c r="P53">
        <v>20.5</v>
      </c>
      <c r="Q53">
        <v>1.6322700000000001</v>
      </c>
      <c r="S53">
        <v>20.5</v>
      </c>
      <c r="T53">
        <v>1.5909709999999999</v>
      </c>
      <c r="V53">
        <v>20.5</v>
      </c>
      <c r="W53">
        <v>1.7321420000000001</v>
      </c>
    </row>
    <row r="54" spans="13:23" x14ac:dyDescent="0.2">
      <c r="M54">
        <v>21</v>
      </c>
      <c r="N54">
        <v>1.7199979999999999</v>
      </c>
      <c r="O54" t="s">
        <v>21</v>
      </c>
      <c r="P54">
        <v>21</v>
      </c>
      <c r="Q54">
        <v>1.6520999999999999</v>
      </c>
      <c r="S54">
        <v>21</v>
      </c>
      <c r="T54">
        <v>1.6169640000000001</v>
      </c>
      <c r="V54">
        <v>21</v>
      </c>
      <c r="W54">
        <v>1.7448440000000001</v>
      </c>
    </row>
    <row r="55" spans="13:23" x14ac:dyDescent="0.2">
      <c r="M55">
        <v>21.5</v>
      </c>
      <c r="N55">
        <v>1.7398940000000001</v>
      </c>
      <c r="O55" t="s">
        <v>21</v>
      </c>
      <c r="P55">
        <v>21.5</v>
      </c>
      <c r="Q55">
        <v>1.6703250000000001</v>
      </c>
      <c r="S55">
        <v>21.5</v>
      </c>
      <c r="T55">
        <v>1.6420330000000001</v>
      </c>
      <c r="V55">
        <v>21.5</v>
      </c>
      <c r="W55">
        <v>1.753673</v>
      </c>
    </row>
    <row r="56" spans="13:23" x14ac:dyDescent="0.2">
      <c r="M56">
        <v>22</v>
      </c>
      <c r="N56">
        <v>1.757484</v>
      </c>
      <c r="O56" t="s">
        <v>21</v>
      </c>
      <c r="P56">
        <v>22</v>
      </c>
      <c r="Q56">
        <v>1.686409</v>
      </c>
      <c r="S56">
        <v>22</v>
      </c>
      <c r="T56">
        <v>1.6662939999999999</v>
      </c>
    </row>
    <row r="57" spans="13:23" x14ac:dyDescent="0.2">
      <c r="M57">
        <v>22.5</v>
      </c>
      <c r="N57">
        <v>1.77294</v>
      </c>
      <c r="O57" t="s">
        <v>21</v>
      </c>
      <c r="P57">
        <v>22.5</v>
      </c>
      <c r="Q57">
        <v>1.7001329999999999</v>
      </c>
      <c r="S57">
        <v>22.5</v>
      </c>
      <c r="T57">
        <v>1.6900059999999999</v>
      </c>
    </row>
    <row r="58" spans="13:23" x14ac:dyDescent="0.2">
      <c r="M58">
        <v>23</v>
      </c>
      <c r="N58">
        <v>1.7851490000000001</v>
      </c>
      <c r="O58" t="s">
        <v>21</v>
      </c>
      <c r="P58">
        <v>23</v>
      </c>
      <c r="Q58">
        <v>1.7109479999999999</v>
      </c>
      <c r="S58">
        <v>23</v>
      </c>
      <c r="T58">
        <v>1.712013</v>
      </c>
    </row>
    <row r="59" spans="13:23" x14ac:dyDescent="0.2">
      <c r="M59" t="s">
        <v>21</v>
      </c>
      <c r="N59" t="s">
        <v>21</v>
      </c>
      <c r="O59" t="s">
        <v>21</v>
      </c>
      <c r="P59">
        <v>23.5</v>
      </c>
      <c r="Q59">
        <v>1.717044</v>
      </c>
      <c r="S59">
        <v>23.5</v>
      </c>
      <c r="T59">
        <v>1.732569</v>
      </c>
    </row>
    <row r="60" spans="13:23" x14ac:dyDescent="0.2">
      <c r="M60" t="s">
        <v>21</v>
      </c>
      <c r="N60" t="s">
        <v>21</v>
      </c>
      <c r="O60" t="s">
        <v>21</v>
      </c>
      <c r="P60">
        <v>24</v>
      </c>
      <c r="Q60">
        <v>1.719422</v>
      </c>
      <c r="S60">
        <v>24</v>
      </c>
      <c r="T60">
        <v>1.7515719999999999</v>
      </c>
    </row>
    <row r="61" spans="13:23" x14ac:dyDescent="0.2">
      <c r="S61">
        <v>24.5</v>
      </c>
      <c r="T61">
        <v>1.7688360000000001</v>
      </c>
    </row>
    <row r="62" spans="13:23" x14ac:dyDescent="0.2">
      <c r="S62">
        <v>25</v>
      </c>
      <c r="T62">
        <v>1.78349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</dc:creator>
  <cp:lastModifiedBy>Microsoft Office User</cp:lastModifiedBy>
  <dcterms:created xsi:type="dcterms:W3CDTF">2021-10-28T02:39:59Z</dcterms:created>
  <dcterms:modified xsi:type="dcterms:W3CDTF">2021-11-14T10:47:17Z</dcterms:modified>
</cp:coreProperties>
</file>