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kyBagaskara\Documents\Code Development\Data Analyst\Excel\"/>
    </mc:Choice>
  </mc:AlternateContent>
  <xr:revisionPtr revIDLastSave="0" documentId="13_ncr:1_{37BCC521-EF80-469B-9A21-0A54E4C23972}" xr6:coauthVersionLast="47" xr6:coauthVersionMax="47" xr10:uidLastSave="{00000000-0000-0000-0000-000000000000}"/>
  <bookViews>
    <workbookView xWindow="-108" yWindow="-108" windowWidth="23256" windowHeight="1245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J2" i="13"/>
  <c r="L2" i="5"/>
  <c r="K2" i="5"/>
  <c r="J2" i="5"/>
  <c r="L3" i="12"/>
  <c r="K2" i="12"/>
  <c r="L2" i="12"/>
  <c r="J2" i="12"/>
  <c r="K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2" i="6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2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J3" i="9"/>
  <c r="J2" i="9"/>
  <c r="K3" i="9"/>
  <c r="K2" i="9"/>
  <c r="I11" i="1"/>
  <c r="I12" i="1"/>
</calcChain>
</file>

<file path=xl/sharedStrings.xml><?xml version="1.0" encoding="utf-8"?>
<sst xmlns="http://schemas.openxmlformats.org/spreadsheetml/2006/main" count="596" uniqueCount="101">
  <si>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</si>
  <si>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</si>
  <si>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</si>
  <si>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</si>
  <si>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</si>
  <si>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</si>
  <si>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</si>
  <si>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</si>
  <si>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</si>
  <si>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</si>
  <si>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</si>
  <si>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</si>
  <si>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</si>
  <si>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</si>
  <si>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</si>
  <si>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</si>
  <si>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</si>
  <si>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</si>
  <si>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</si>
  <si>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</si>
  <si>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</si>
  <si>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</si>
  <si>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</si>
  <si>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</si>
  <si>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</si>
  <si>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</si>
  <si>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</si>
  <si>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</si>
  <si>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</si>
  <si>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</si>
  <si>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</si>
  <si>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</si>
  <si>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</si>
  <si>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</si>
  <si>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</si>
  <si>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</si>
  <si>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</si>
  <si>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</si>
  <si>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</si>
  <si>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</si>
  <si>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</si>
  <si>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</si>
  <si>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</si>
  <si>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</si>
  <si>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</si>
  <si>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</si>
  <si>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</si>
  <si>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</si>
  <si>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</si>
  <si>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</si>
  <si>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</si>
  <si>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</si>
  <si>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</si>
  <si>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</si>
  <si>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</si>
  <si>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</si>
  <si>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</si>
  <si>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</si>
  <si>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</si>
  <si>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</si>
  <si>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</si>
  <si>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</si>
  <si>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</si>
  <si>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</si>
  <si>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</si>
  <si>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</si>
  <si>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</si>
  <si>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</si>
  <si>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</si>
  <si>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</si>
  <si>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</si>
  <si>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</si>
  <si>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</si>
  <si>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</si>
  <si>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</si>
  <si>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</si>
  <si>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</si>
  <si>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</si>
  <si>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</si>
  <si>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</si>
  <si>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</si>
  <si>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</si>
  <si>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</si>
  <si>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</si>
  <si>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</si>
  <si>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</si>
  <si>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</si>
  <si>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</si>
  <si>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1. Blok cell</t>
  </si>
  <si>
    <t>2. Ketikkan formula</t>
  </si>
  <si>
    <t>3. CTRL + ENTER</t>
  </si>
  <si>
    <t>MiddleName</t>
  </si>
  <si>
    <t>Roger</t>
  </si>
  <si>
    <t>Magherta</t>
  </si>
  <si>
    <t>Lloyd</t>
  </si>
  <si>
    <t>Veer</t>
  </si>
  <si>
    <t>Kol</t>
  </si>
  <si>
    <t>Jung</t>
  </si>
  <si>
    <t>Posh</t>
  </si>
  <si>
    <t>Nue</t>
  </si>
  <si>
    <t>Higgs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</si>
</sst>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L11" sqref="L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MAX(G2:G10)</f>
        <v>65000</v>
      </c>
      <c r="K2">
        <f>MAX(H2:H10)</f>
        <v>37933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MAX(I2:I10)</f>
        <v>42986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"&gt;=45000")</f>
        <v>6</v>
      </c>
      <c r="L2">
        <f>COUNTIFS(G2:G10, "&gt;=45000", F2:F10, "Salesman")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3" sqref="K3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20" sqref="J2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5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&gt;=30, "Old", "Young")</f>
        <v>Old</v>
      </c>
      <c r="K2" t="str">
        <f>_xlfn.IFS(F2:F11 = "Salesman", "Sales", G2:G11 &gt;= 40000, "Rich Person", G2:G11 &lt;=40000, "Poor Person")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&gt;=30, "Old", "Young")</f>
        <v>Old</v>
      </c>
      <c r="K3" t="str">
        <f>_xlfn.IFS(F2:F10 = "Salesman", "Sales", G2:G10 &gt;= 40000, "Rich Person", G2:G10&lt;=40000, "Poor Person")</f>
        <v>Poor Person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ref="K4:K10" si="1">_xlfn.IFS(F4:F13 = "Salesman", "Sales", G4:G13 &gt;= 40000, "Rich Person", G5:G13 &lt;=40000, "Poor Person")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Rich Person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Rich Person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Rich Person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Rich Person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Rich Person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4" sqref="K4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IF(LEN(C2:C10) &gt;= 7, "Long Name", "Short Name")</f>
        <v>Long Name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IF(LEN(C3:C11) &gt;= 7, "Long Name", "Short Name")</f>
        <v>Long Name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Long Name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Short Name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Long Name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Short Name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Short Name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Short Name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Short Name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"/>
    </sheetView>
  </sheetViews>
  <sheetFormatPr defaultColWidth="14.5546875" defaultRowHeight="14.4" x14ac:dyDescent="0.3"/>
  <cols>
    <col min="4" max="4" width="8" customWidth="1"/>
    <col min="10" max="10" width="40.88671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RIGHT(I2:I10, 4)</f>
        <v>2015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RIGHT(I3:I11, 4)</f>
        <v>2015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6"/>
  <sheetViews>
    <sheetView workbookViewId="0">
      <selection activeCell="H15" sqref="H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J10" si="0">TEXT(H2:H10, "dd/mm/yyyy")</f>
        <v>02/11/2001</v>
      </c>
      <c r="K2" s="2"/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03/10/1999</v>
      </c>
      <c r="K3" s="2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2" x14ac:dyDescent="0.3">
      <c r="H12" s="1"/>
    </row>
    <row r="13" spans="1:12" x14ac:dyDescent="0.3">
      <c r="H13" s="2"/>
    </row>
    <row r="14" spans="1:12" x14ac:dyDescent="0.3">
      <c r="L14" t="s">
        <v>88</v>
      </c>
    </row>
    <row r="15" spans="1:12" x14ac:dyDescent="0.3">
      <c r="L15" t="s">
        <v>89</v>
      </c>
    </row>
    <row r="16" spans="1:12" x14ac:dyDescent="0.3">
      <c r="L1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L19" sqref="L1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J10" si="0"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L2" sqref="L2"/>
    </sheetView>
  </sheetViews>
  <sheetFormatPr defaultRowHeight="14.4" x14ac:dyDescent="0.3"/>
  <cols>
    <col min="2" max="3" width="10.44140625" customWidth="1"/>
    <col min="4" max="6" width="10.6640625" customWidth="1"/>
    <col min="7" max="7" width="16.5546875" customWidth="1"/>
    <col min="9" max="9" width="14.21875" customWidth="1"/>
    <col min="10" max="10" width="14.77734375" customWidth="1"/>
    <col min="11" max="11" width="22" bestFit="1" customWidth="1"/>
    <col min="12" max="12" width="20.88671875" customWidth="1"/>
  </cols>
  <sheetData>
    <row r="1" spans="1:12" x14ac:dyDescent="0.3">
      <c r="A1" t="s">
        <v>20</v>
      </c>
      <c r="B1" t="s">
        <v>0</v>
      </c>
      <c r="C1" t="s">
        <v>91</v>
      </c>
      <c r="D1" t="s">
        <v>1</v>
      </c>
      <c r="E1" t="s">
        <v>23</v>
      </c>
      <c r="F1" t="s">
        <v>24</v>
      </c>
      <c r="G1" t="s">
        <v>21</v>
      </c>
      <c r="H1" t="s">
        <v>22</v>
      </c>
      <c r="I1" t="s">
        <v>36</v>
      </c>
      <c r="J1" t="s">
        <v>37</v>
      </c>
      <c r="K1" t="s">
        <v>18</v>
      </c>
    </row>
    <row r="2" spans="1:12" x14ac:dyDescent="0.3">
      <c r="A2">
        <v>1001</v>
      </c>
      <c r="B2" t="s">
        <v>2</v>
      </c>
      <c r="C2" t="s">
        <v>92</v>
      </c>
      <c r="D2" t="s">
        <v>3</v>
      </c>
      <c r="E2">
        <v>30</v>
      </c>
      <c r="F2" t="s">
        <v>26</v>
      </c>
      <c r="G2" t="s">
        <v>25</v>
      </c>
      <c r="H2">
        <v>45000</v>
      </c>
      <c r="I2" s="1">
        <v>37197</v>
      </c>
      <c r="J2" s="1">
        <v>42253</v>
      </c>
      <c r="K2" t="str">
        <f>CONCATENATE(B2," ", D2)</f>
        <v>Jim Halpert</v>
      </c>
      <c r="L2" t="str">
        <f>CONCATENATE(B2:B10, " ", C2:C10, " ", D2:D10)</f>
        <v>Jim Roger Halpert</v>
      </c>
    </row>
    <row r="3" spans="1:12" x14ac:dyDescent="0.3">
      <c r="A3">
        <v>1002</v>
      </c>
      <c r="B3" t="s">
        <v>4</v>
      </c>
      <c r="C3" t="s">
        <v>93</v>
      </c>
      <c r="D3" t="s">
        <v>5</v>
      </c>
      <c r="E3">
        <v>30</v>
      </c>
      <c r="F3" t="s">
        <v>28</v>
      </c>
      <c r="G3" t="s">
        <v>27</v>
      </c>
      <c r="H3">
        <v>36000</v>
      </c>
      <c r="I3" s="1">
        <v>36436</v>
      </c>
      <c r="J3" s="1">
        <v>42287</v>
      </c>
      <c r="K3" t="str">
        <f t="shared" ref="K3:K10" si="0">CONCATENATE(B3," ", D3)</f>
        <v>Pam Beasley</v>
      </c>
      <c r="L3" t="str">
        <f t="shared" ref="L3:L10" si="1">CONCATENATE(B3:B11, " ", C3:C11, " ", D3:D11)</f>
        <v>Pam Magherta Beasley</v>
      </c>
    </row>
    <row r="4" spans="1:12" x14ac:dyDescent="0.3">
      <c r="A4">
        <v>1003</v>
      </c>
      <c r="B4" t="s">
        <v>6</v>
      </c>
      <c r="C4" t="s">
        <v>94</v>
      </c>
      <c r="D4" t="s">
        <v>7</v>
      </c>
      <c r="E4">
        <v>29</v>
      </c>
      <c r="F4" t="s">
        <v>26</v>
      </c>
      <c r="G4" t="s">
        <v>25</v>
      </c>
      <c r="H4">
        <v>63000</v>
      </c>
      <c r="I4" s="1">
        <v>36711</v>
      </c>
      <c r="J4" s="1">
        <v>42986</v>
      </c>
      <c r="K4" t="str">
        <f t="shared" si="0"/>
        <v>Dwight Schrute</v>
      </c>
      <c r="L4" t="str">
        <f t="shared" si="1"/>
        <v>Dwight Lloyd Schrute</v>
      </c>
    </row>
    <row r="5" spans="1:12" x14ac:dyDescent="0.3">
      <c r="A5">
        <v>1004</v>
      </c>
      <c r="B5" t="s">
        <v>13</v>
      </c>
      <c r="C5" t="s">
        <v>95</v>
      </c>
      <c r="D5" t="s">
        <v>12</v>
      </c>
      <c r="E5">
        <v>31</v>
      </c>
      <c r="F5" t="s">
        <v>28</v>
      </c>
      <c r="G5" t="s">
        <v>29</v>
      </c>
      <c r="H5">
        <v>47000</v>
      </c>
      <c r="I5" s="1">
        <v>36530</v>
      </c>
      <c r="J5" s="1">
        <v>42341</v>
      </c>
      <c r="K5" t="str">
        <f t="shared" si="0"/>
        <v>Angela Martin</v>
      </c>
      <c r="L5" t="str">
        <f t="shared" si="1"/>
        <v>Angela Veer Martin</v>
      </c>
    </row>
    <row r="6" spans="1:12" x14ac:dyDescent="0.3">
      <c r="A6">
        <v>1005</v>
      </c>
      <c r="B6" t="s">
        <v>14</v>
      </c>
      <c r="C6" t="s">
        <v>96</v>
      </c>
      <c r="D6" t="s">
        <v>15</v>
      </c>
      <c r="E6">
        <v>32</v>
      </c>
      <c r="F6" t="s">
        <v>26</v>
      </c>
      <c r="G6" t="s">
        <v>30</v>
      </c>
      <c r="H6">
        <v>50000</v>
      </c>
      <c r="I6" s="1">
        <v>37017</v>
      </c>
      <c r="J6" s="1">
        <v>42977</v>
      </c>
      <c r="K6" t="str">
        <f t="shared" si="0"/>
        <v>Toby Flenderson</v>
      </c>
      <c r="L6" t="str">
        <f t="shared" si="1"/>
        <v>Toby Kol Flenderson</v>
      </c>
    </row>
    <row r="7" spans="1:12" x14ac:dyDescent="0.3">
      <c r="A7">
        <v>1006</v>
      </c>
      <c r="B7" t="s">
        <v>8</v>
      </c>
      <c r="C7" t="s">
        <v>97</v>
      </c>
      <c r="D7" t="s">
        <v>9</v>
      </c>
      <c r="E7">
        <v>35</v>
      </c>
      <c r="F7" t="s">
        <v>26</v>
      </c>
      <c r="G7" t="s">
        <v>31</v>
      </c>
      <c r="H7">
        <v>65000</v>
      </c>
      <c r="I7" s="1">
        <v>35040</v>
      </c>
      <c r="J7" s="1">
        <v>41528</v>
      </c>
      <c r="K7" t="str">
        <f t="shared" si="0"/>
        <v>Michael Scott</v>
      </c>
      <c r="L7" t="str">
        <f t="shared" si="1"/>
        <v>Michael Jung Scott</v>
      </c>
    </row>
    <row r="8" spans="1:12" x14ac:dyDescent="0.3">
      <c r="A8">
        <v>1007</v>
      </c>
      <c r="B8" t="s">
        <v>33</v>
      </c>
      <c r="C8" t="s">
        <v>98</v>
      </c>
      <c r="D8" t="s">
        <v>34</v>
      </c>
      <c r="E8">
        <v>32</v>
      </c>
      <c r="F8" t="s">
        <v>28</v>
      </c>
      <c r="G8" t="s">
        <v>32</v>
      </c>
      <c r="H8">
        <v>41000</v>
      </c>
      <c r="I8" s="1">
        <v>37933</v>
      </c>
      <c r="J8" s="1">
        <v>41551</v>
      </c>
      <c r="K8" t="str">
        <f t="shared" si="0"/>
        <v>Meredith Palmer</v>
      </c>
      <c r="L8" t="str">
        <f t="shared" si="1"/>
        <v>Meredith Posh Palmer</v>
      </c>
    </row>
    <row r="9" spans="1:12" x14ac:dyDescent="0.3">
      <c r="A9">
        <v>1008</v>
      </c>
      <c r="B9" t="s">
        <v>16</v>
      </c>
      <c r="C9" t="s">
        <v>99</v>
      </c>
      <c r="D9" t="s">
        <v>17</v>
      </c>
      <c r="E9">
        <v>38</v>
      </c>
      <c r="F9" t="s">
        <v>26</v>
      </c>
      <c r="G9" t="s">
        <v>25</v>
      </c>
      <c r="H9">
        <v>48000</v>
      </c>
      <c r="I9" s="1">
        <v>37416</v>
      </c>
      <c r="J9" s="1">
        <v>42116</v>
      </c>
      <c r="K9" t="str">
        <f t="shared" si="0"/>
        <v>Stanley Hudson</v>
      </c>
      <c r="L9" t="str">
        <f t="shared" si="1"/>
        <v>Stanley Nue Hudson</v>
      </c>
    </row>
    <row r="10" spans="1:12" x14ac:dyDescent="0.3">
      <c r="A10">
        <v>1009</v>
      </c>
      <c r="B10" t="s">
        <v>10</v>
      </c>
      <c r="C10" t="s">
        <v>100</v>
      </c>
      <c r="D10" t="s">
        <v>11</v>
      </c>
      <c r="E10">
        <v>31</v>
      </c>
      <c r="F10" t="s">
        <v>26</v>
      </c>
      <c r="G10" t="s">
        <v>29</v>
      </c>
      <c r="H10">
        <v>42000</v>
      </c>
      <c r="I10" s="1">
        <v>37843</v>
      </c>
      <c r="J10" s="1">
        <v>40800</v>
      </c>
      <c r="K10" t="str">
        <f t="shared" si="0"/>
        <v>Kevin Malone</v>
      </c>
      <c r="L10" t="str">
        <f t="shared" si="1"/>
        <v>Kevin Higgs Malone</v>
      </c>
    </row>
    <row r="11" spans="1:12" x14ac:dyDescent="0.3">
      <c r="I11" t="str">
        <f t="shared" ref="I11:I12" si="2">CONCATENATE(B11," ",D11)</f>
        <v xml:space="preserve"> </v>
      </c>
    </row>
    <row r="12" spans="1:12" x14ac:dyDescent="0.3">
      <c r="I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18" sqref="J1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 "-", 1)</f>
        <v>11-2/2001</v>
      </c>
      <c r="K2" t="str">
        <f t="shared" ref="K2:K10" si="0">SUBSTITUTE(I2:I10, "/", "-", 2)</f>
        <v>9/6-2015</v>
      </c>
      <c r="L2" t="str">
        <f>SUBSTITUTE(H2:H10, "/", 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1">SUBSTITUTE(H3:H11,"/", "-", 1)</f>
        <v>10-3/1999</v>
      </c>
      <c r="K3" t="str">
        <f t="shared" si="0"/>
        <v>10/10-2015</v>
      </c>
      <c r="L3" t="str">
        <f t="shared" ref="L3:L10" si="2">SUBSTITUTE(H3:H11, "/", 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1"/>
        <v>7-4/2000</v>
      </c>
      <c r="K4" t="str">
        <f t="shared" si="0"/>
        <v>9/8-2017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1"/>
        <v>1-5/2000</v>
      </c>
      <c r="K5" t="str">
        <f t="shared" si="0"/>
        <v>12/3-2015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1"/>
        <v>5-6/2001</v>
      </c>
      <c r="K6" t="str">
        <f t="shared" si="0"/>
        <v>8/30-2017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1"/>
        <v>5-6/2001</v>
      </c>
      <c r="K7" t="str">
        <f t="shared" si="0"/>
        <v>9/11-2013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1"/>
        <v>11-8/2003</v>
      </c>
      <c r="K8" t="str">
        <f t="shared" si="0"/>
        <v>9/11-2013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1"/>
        <v>6-9/2002</v>
      </c>
      <c r="K9" t="str">
        <f t="shared" si="0"/>
        <v>4/22-2015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1"/>
        <v>8-10/2003</v>
      </c>
      <c r="K10" t="str">
        <f t="shared" si="0"/>
        <v>4/22-2015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M13" sqref="M1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"&gt;=45000")</f>
        <v>318000</v>
      </c>
      <c r="L2">
        <f>SUMIFS(G2:G10, E2:E10, "Male")</f>
        <v>313000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SUMIFS(G2:G10, E2:E10, "Female")</f>
        <v>124000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RizkyBagaskara</cp:lastModifiedBy>
  <dcterms:created xsi:type="dcterms:W3CDTF">2021-12-16T14:18:34Z</dcterms:created>
  <dcterms:modified xsi:type="dcterms:W3CDTF">2023-09-01T02:21:43Z</dcterms:modified>
</cp:coreProperties>
</file>