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3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drawings/drawing4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drawings/drawing5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drawings/drawing6.xml" ContentType="application/vnd.openxmlformats-officedocument.drawing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drawings/drawing7.xml" ContentType="application/vnd.openxmlformats-officedocument.drawing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drawings/drawing8.xml" ContentType="application/vnd.openxmlformats-officedocument.drawing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drawings/drawing9.xml" ContentType="application/vnd.openxmlformats-officedocument.drawing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drawings/drawing10.xml" ContentType="application/vnd.openxmlformats-officedocument.drawing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drawings/drawing11.xml" ContentType="application/vnd.openxmlformats-officedocument.drawing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drawings/drawing12.xml" ContentType="application/vnd.openxmlformats-officedocument.drawing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drawings/drawing13.xml" ContentType="application/vnd.openxmlformats-officedocument.drawing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drawings/drawing14.xml" ContentType="application/vnd.openxmlformats-officedocument.drawing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drawings/drawing15.xml" ContentType="application/vnd.openxmlformats-officedocument.drawing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drawings/drawing16.xml" ContentType="application/vnd.openxmlformats-officedocument.drawing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drawings/drawing17.xml" ContentType="application/vnd.openxmlformats-officedocument.drawing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drawings/drawing18.xml" ContentType="application/vnd.openxmlformats-officedocument.drawing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drawings/drawing19.xml" ContentType="application/vnd.openxmlformats-officedocument.drawing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drawings/drawing20.xml" ContentType="application/vnd.openxmlformats-officedocument.drawing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drawings/drawing21.xml" ContentType="application/vnd.openxmlformats-officedocument.drawing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drawings/drawing22.xml" ContentType="application/vnd.openxmlformats-officedocument.drawing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drawings/drawing23.xml" ContentType="application/vnd.openxmlformats-officedocument.drawing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drawings/drawing24.xml" ContentType="application/vnd.openxmlformats-officedocument.drawing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drawings/drawing25.xml" ContentType="application/vnd.openxmlformats-officedocument.drawing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drawings/drawing26.xml" ContentType="application/vnd.openxmlformats-officedocument.drawing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drawings/drawing27.xml" ContentType="application/vnd.openxmlformats-officedocument.drawing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drawings/drawing28.xml" ContentType="application/vnd.openxmlformats-officedocument.drawing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29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drawings/drawing30.xml" ContentType="application/vnd.openxmlformats-officedocument.drawing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drawings/drawing31.xml" ContentType="application/vnd.openxmlformats-officedocument.drawing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drawings/drawing32.xml" ContentType="application/vnd.openxmlformats-officedocument.drawing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drawings/drawing33.xml" ContentType="application/vnd.openxmlformats-officedocument.drawing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drawings/drawing34.xml" ContentType="application/vnd.openxmlformats-officedocument.drawing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drawings/drawing35.xml" ContentType="application/vnd.openxmlformats-officedocument.drawing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drawings/drawing36.xml" ContentType="application/vnd.openxmlformats-officedocument.drawing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drawings/drawing37.xml" ContentType="application/vnd.openxmlformats-officedocument.drawing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drawings/drawing38.xml" ContentType="application/vnd.openxmlformats-officedocument.drawing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39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drawings/drawing40.xml" ContentType="application/vnd.openxmlformats-officedocument.drawing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drawings/drawing41.xml" ContentType="application/vnd.openxmlformats-officedocument.drawing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drawings/drawing42.xml" ContentType="application/vnd.openxmlformats-officedocument.drawing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drawings/drawing43.xml" ContentType="application/vnd.openxmlformats-officedocument.drawing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drawings/drawing44.xml" ContentType="application/vnd.openxmlformats-officedocument.drawing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drawings/drawing45.xml" ContentType="application/vnd.openxmlformats-officedocument.drawing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drawings/drawing46.xml" ContentType="application/vnd.openxmlformats-officedocument.drawing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drawings/drawing47.xml" ContentType="application/vnd.openxmlformats-officedocument.drawing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drawings/drawing48.xml" ContentType="application/vnd.openxmlformats-officedocument.drawing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49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drawings/drawing50.xml" ContentType="application/vnd.openxmlformats-officedocument.drawing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drawings/drawing51.xml" ContentType="application/vnd.openxmlformats-officedocument.drawing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drawings/drawing52.xml" ContentType="application/vnd.openxmlformats-officedocument.drawing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drawings/drawing5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zupansic\AppData\Local\Box\Box Edit\Documents\+xiCiDzTqEmoGq7nz60Olw==\"/>
    </mc:Choice>
  </mc:AlternateContent>
  <xr:revisionPtr revIDLastSave="0" documentId="13_ncr:1_{4623EF30-E26E-4205-98EB-F9FCA2A75A37}" xr6:coauthVersionLast="47" xr6:coauthVersionMax="47" xr10:uidLastSave="{00000000-0000-0000-0000-000000000000}"/>
  <bookViews>
    <workbookView xWindow="-120" yWindow="-120" windowWidth="29040" windowHeight="15840" firstSheet="12" activeTab="13" xr2:uid="{E335BA8E-8E20-46DF-BF31-F32174803055}"/>
  </bookViews>
  <sheets>
    <sheet name="APR25" sheetId="5" state="hidden" r:id="rId1"/>
    <sheet name="MAY2" sheetId="6" state="hidden" r:id="rId2"/>
    <sheet name="MAY9" sheetId="7" state="hidden" r:id="rId3"/>
    <sheet name="MAY16" sheetId="8" state="hidden" r:id="rId4"/>
    <sheet name="JUNE 6" sheetId="2" state="hidden" r:id="rId5"/>
    <sheet name="MAY23" sheetId="9" state="hidden" r:id="rId6"/>
    <sheet name="MAY30" sheetId="10" state="hidden" r:id="rId7"/>
    <sheet name="JUNE 13" sheetId="11" state="hidden" r:id="rId8"/>
    <sheet name="JUNE 20" sheetId="12" state="hidden" r:id="rId9"/>
    <sheet name="JUNE 27" sheetId="13" state="hidden" r:id="rId10"/>
    <sheet name="JULY 4" sheetId="14" state="hidden" r:id="rId11"/>
    <sheet name="JULY 11" sheetId="15" state="hidden" r:id="rId12"/>
    <sheet name="August 7" sheetId="75" r:id="rId13"/>
    <sheet name="August 14" sheetId="74" r:id="rId14"/>
    <sheet name="August 21" sheetId="73" r:id="rId15"/>
    <sheet name="August 28" sheetId="72" r:id="rId16"/>
    <sheet name="Sept 4" sheetId="71" r:id="rId17"/>
    <sheet name="Sept 11" sheetId="76" r:id="rId18"/>
    <sheet name="Sept 18" sheetId="78" r:id="rId19"/>
    <sheet name="Sept 25" sheetId="77" r:id="rId20"/>
    <sheet name="Oct 2" sheetId="81" r:id="rId21"/>
    <sheet name="Oct 9" sheetId="80" r:id="rId22"/>
    <sheet name="Oct 16" sheetId="79" r:id="rId23"/>
    <sheet name="Oct 23" sheetId="82" r:id="rId24"/>
    <sheet name="Oct 30" sheetId="83" r:id="rId25"/>
    <sheet name="Nov 6" sheetId="84" r:id="rId26"/>
    <sheet name="Nov 13" sheetId="85" r:id="rId27"/>
    <sheet name="Nov 20" sheetId="86" r:id="rId28"/>
    <sheet name="Nov 27" sheetId="87" r:id="rId29"/>
    <sheet name="Dec 4" sheetId="91" r:id="rId30"/>
    <sheet name="Dec 11" sheetId="90" r:id="rId31"/>
    <sheet name="Dec 18" sheetId="89" r:id="rId32"/>
    <sheet name="Dec 25" sheetId="88" r:id="rId33"/>
    <sheet name="Jan 1" sheetId="97" r:id="rId34"/>
    <sheet name="Jan 8" sheetId="98" r:id="rId35"/>
    <sheet name="Jan 15" sheetId="99" r:id="rId36"/>
    <sheet name="Jan 22" sheetId="100" r:id="rId37"/>
    <sheet name="Jan 29" sheetId="103" r:id="rId38"/>
    <sheet name="Feb 5" sheetId="104" r:id="rId39"/>
    <sheet name="Feb 12" sheetId="105" r:id="rId40"/>
    <sheet name="Feb 19" sheetId="106" r:id="rId41"/>
    <sheet name="Feb 26" sheetId="107" r:id="rId42"/>
    <sheet name="Mar 4" sheetId="110" r:id="rId43"/>
    <sheet name="Mar 11" sheetId="111" r:id="rId44"/>
    <sheet name="Mar 18" sheetId="112" r:id="rId45"/>
    <sheet name="Mar 25" sheetId="113" r:id="rId46"/>
    <sheet name="Apr 1" sheetId="114" r:id="rId47"/>
    <sheet name="Apr 8" sheetId="115" r:id="rId48"/>
    <sheet name="Apr 15" sheetId="116" r:id="rId49"/>
    <sheet name="Apr 22" sheetId="117" r:id="rId50"/>
    <sheet name="Apr 29" sheetId="118" r:id="rId51"/>
    <sheet name="May 6" sheetId="119" r:id="rId52"/>
    <sheet name="May 13" sheetId="121" r:id="rId53"/>
    <sheet name="May 20" sheetId="122" r:id="rId54"/>
    <sheet name="May 27" sheetId="123" r:id="rId55"/>
    <sheet name="June 3" sheetId="124" r:id="rId56"/>
    <sheet name="June 10" sheetId="125" r:id="rId57"/>
    <sheet name="June 17" sheetId="126" r:id="rId58"/>
    <sheet name="June 24" sheetId="127" r:id="rId59"/>
    <sheet name="July 1" sheetId="128" r:id="rId60"/>
    <sheet name="July 8" sheetId="129" r:id="rId61"/>
    <sheet name="July 15" sheetId="130" r:id="rId62"/>
    <sheet name="July 22" sheetId="131" r:id="rId63"/>
    <sheet name="July 29" sheetId="132" r:id="rId64"/>
    <sheet name="Recap 2023-2024" sheetId="136" r:id="rId65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2" i="132" l="1"/>
  <c r="U10" i="132"/>
  <c r="S10" i="132"/>
  <c r="Q10" i="132"/>
  <c r="O10" i="132"/>
  <c r="M10" i="132"/>
  <c r="K10" i="132"/>
  <c r="I10" i="132"/>
  <c r="G10" i="132"/>
  <c r="E10" i="132"/>
  <c r="C10" i="132"/>
  <c r="B10" i="132" s="1"/>
  <c r="U9" i="132"/>
  <c r="S9" i="132"/>
  <c r="Q9" i="132"/>
  <c r="O9" i="132"/>
  <c r="M9" i="132"/>
  <c r="K9" i="132"/>
  <c r="I9" i="132"/>
  <c r="G9" i="132"/>
  <c r="E9" i="132"/>
  <c r="C9" i="132"/>
  <c r="B9" i="132" s="1"/>
  <c r="U8" i="132"/>
  <c r="S8" i="132"/>
  <c r="Q8" i="132"/>
  <c r="O8" i="132"/>
  <c r="M8" i="132"/>
  <c r="K8" i="132"/>
  <c r="I8" i="132"/>
  <c r="G8" i="132"/>
  <c r="E8" i="132"/>
  <c r="B8" i="132" s="1"/>
  <c r="C8" i="132"/>
  <c r="U7" i="132"/>
  <c r="S7" i="132"/>
  <c r="Q7" i="132"/>
  <c r="O7" i="132"/>
  <c r="M7" i="132"/>
  <c r="K7" i="132"/>
  <c r="I7" i="132"/>
  <c r="G7" i="132"/>
  <c r="E7" i="132"/>
  <c r="C7" i="132"/>
  <c r="B7" i="132" s="1"/>
  <c r="U6" i="132"/>
  <c r="S6" i="132"/>
  <c r="Q6" i="132"/>
  <c r="O6" i="132"/>
  <c r="M6" i="132"/>
  <c r="K6" i="132"/>
  <c r="I6" i="132"/>
  <c r="G6" i="132"/>
  <c r="E6" i="132"/>
  <c r="C6" i="132"/>
  <c r="B6" i="132" s="1"/>
  <c r="U5" i="132"/>
  <c r="S5" i="132"/>
  <c r="Q5" i="132"/>
  <c r="O5" i="132"/>
  <c r="M5" i="132"/>
  <c r="K5" i="132"/>
  <c r="I5" i="132"/>
  <c r="G5" i="132"/>
  <c r="G12" i="132" s="1"/>
  <c r="E5" i="132"/>
  <c r="C5" i="132"/>
  <c r="B5" i="132" s="1"/>
  <c r="U4" i="132"/>
  <c r="U12" i="132" s="1"/>
  <c r="U13" i="132" s="1"/>
  <c r="S4" i="132"/>
  <c r="S12" i="132" s="1"/>
  <c r="S13" i="132" s="1"/>
  <c r="Q4" i="132"/>
  <c r="Q12" i="132" s="1"/>
  <c r="Q13" i="132" s="1"/>
  <c r="O4" i="132"/>
  <c r="O12" i="132" s="1"/>
  <c r="M4" i="132"/>
  <c r="M12" i="132" s="1"/>
  <c r="M13" i="132" s="1"/>
  <c r="K4" i="132"/>
  <c r="K12" i="132" s="1"/>
  <c r="I4" i="132"/>
  <c r="I12" i="132" s="1"/>
  <c r="G4" i="132"/>
  <c r="E4" i="132"/>
  <c r="E12" i="132" s="1"/>
  <c r="C4" i="132"/>
  <c r="B4" i="132"/>
  <c r="C12" i="131"/>
  <c r="U10" i="131"/>
  <c r="S10" i="131"/>
  <c r="Q10" i="131"/>
  <c r="O10" i="131"/>
  <c r="M10" i="131"/>
  <c r="K10" i="131"/>
  <c r="I10" i="131"/>
  <c r="G10" i="131"/>
  <c r="E10" i="131"/>
  <c r="C10" i="131"/>
  <c r="B10" i="131" s="1"/>
  <c r="U9" i="131"/>
  <c r="S9" i="131"/>
  <c r="Q9" i="131"/>
  <c r="O9" i="131"/>
  <c r="M9" i="131"/>
  <c r="K9" i="131"/>
  <c r="I9" i="131"/>
  <c r="G9" i="131"/>
  <c r="E9" i="131"/>
  <c r="B9" i="131" s="1"/>
  <c r="C9" i="131"/>
  <c r="U8" i="131"/>
  <c r="S8" i="131"/>
  <c r="Q8" i="131"/>
  <c r="O8" i="131"/>
  <c r="M8" i="131"/>
  <c r="K8" i="131"/>
  <c r="I8" i="131"/>
  <c r="G8" i="131"/>
  <c r="E8" i="131"/>
  <c r="C8" i="131"/>
  <c r="B8" i="131" s="1"/>
  <c r="U7" i="131"/>
  <c r="S7" i="131"/>
  <c r="Q7" i="131"/>
  <c r="O7" i="131"/>
  <c r="M7" i="131"/>
  <c r="K7" i="131"/>
  <c r="I7" i="131"/>
  <c r="G7" i="131"/>
  <c r="E7" i="131"/>
  <c r="C7" i="131"/>
  <c r="B7" i="131" s="1"/>
  <c r="U6" i="131"/>
  <c r="S6" i="131"/>
  <c r="Q6" i="131"/>
  <c r="O6" i="131"/>
  <c r="M6" i="131"/>
  <c r="K6" i="131"/>
  <c r="I6" i="131"/>
  <c r="G6" i="131"/>
  <c r="E6" i="131"/>
  <c r="C6" i="131"/>
  <c r="B6" i="131" s="1"/>
  <c r="U5" i="131"/>
  <c r="S5" i="131"/>
  <c r="Q5" i="131"/>
  <c r="O5" i="131"/>
  <c r="M5" i="131"/>
  <c r="K5" i="131"/>
  <c r="I5" i="131"/>
  <c r="G5" i="131"/>
  <c r="B5" i="131" s="1"/>
  <c r="E5" i="131"/>
  <c r="C5" i="131"/>
  <c r="U4" i="131"/>
  <c r="U12" i="131" s="1"/>
  <c r="U13" i="131" s="1"/>
  <c r="S4" i="131"/>
  <c r="S12" i="131" s="1"/>
  <c r="Q4" i="131"/>
  <c r="Q12" i="131" s="1"/>
  <c r="O4" i="131"/>
  <c r="O12" i="131" s="1"/>
  <c r="O13" i="131" s="1"/>
  <c r="M4" i="131"/>
  <c r="M12" i="131" s="1"/>
  <c r="M13" i="131" s="1"/>
  <c r="K4" i="131"/>
  <c r="K12" i="131" s="1"/>
  <c r="I4" i="131"/>
  <c r="I12" i="131" s="1"/>
  <c r="G4" i="131"/>
  <c r="E4" i="131"/>
  <c r="E12" i="131" s="1"/>
  <c r="C4" i="131"/>
  <c r="B4" i="131"/>
  <c r="C12" i="130"/>
  <c r="U10" i="130"/>
  <c r="S10" i="130"/>
  <c r="Q10" i="130"/>
  <c r="O10" i="130"/>
  <c r="M10" i="130"/>
  <c r="K10" i="130"/>
  <c r="I10" i="130"/>
  <c r="G10" i="130"/>
  <c r="E10" i="130"/>
  <c r="C10" i="130"/>
  <c r="B10" i="130" s="1"/>
  <c r="U9" i="130"/>
  <c r="S9" i="130"/>
  <c r="Q9" i="130"/>
  <c r="O9" i="130"/>
  <c r="M9" i="130"/>
  <c r="K9" i="130"/>
  <c r="B9" i="130" s="1"/>
  <c r="I9" i="130"/>
  <c r="G9" i="130"/>
  <c r="E9" i="130"/>
  <c r="C9" i="130"/>
  <c r="U8" i="130"/>
  <c r="S8" i="130"/>
  <c r="Q8" i="130"/>
  <c r="O8" i="130"/>
  <c r="M8" i="130"/>
  <c r="K8" i="130"/>
  <c r="I8" i="130"/>
  <c r="G8" i="130"/>
  <c r="E8" i="130"/>
  <c r="B8" i="130" s="1"/>
  <c r="C8" i="130"/>
  <c r="U7" i="130"/>
  <c r="S7" i="130"/>
  <c r="Q7" i="130"/>
  <c r="O7" i="130"/>
  <c r="M7" i="130"/>
  <c r="B7" i="130" s="1"/>
  <c r="K7" i="130"/>
  <c r="I7" i="130"/>
  <c r="G7" i="130"/>
  <c r="E7" i="130"/>
  <c r="C7" i="130"/>
  <c r="U6" i="130"/>
  <c r="S6" i="130"/>
  <c r="Q6" i="130"/>
  <c r="O6" i="130"/>
  <c r="M6" i="130"/>
  <c r="K6" i="130"/>
  <c r="I6" i="130"/>
  <c r="G6" i="130"/>
  <c r="E6" i="130"/>
  <c r="C6" i="130"/>
  <c r="B6" i="130" s="1"/>
  <c r="U5" i="130"/>
  <c r="S5" i="130"/>
  <c r="Q5" i="130"/>
  <c r="O5" i="130"/>
  <c r="M5" i="130"/>
  <c r="K5" i="130"/>
  <c r="I5" i="130"/>
  <c r="G5" i="130"/>
  <c r="G12" i="130" s="1"/>
  <c r="E5" i="130"/>
  <c r="C5" i="130"/>
  <c r="B5" i="130" s="1"/>
  <c r="U4" i="130"/>
  <c r="U12" i="130" s="1"/>
  <c r="U13" i="130" s="1"/>
  <c r="S4" i="130"/>
  <c r="S12" i="130" s="1"/>
  <c r="S13" i="130" s="1"/>
  <c r="Q4" i="130"/>
  <c r="Q12" i="130" s="1"/>
  <c r="Q13" i="130" s="1"/>
  <c r="O4" i="130"/>
  <c r="O12" i="130" s="1"/>
  <c r="M4" i="130"/>
  <c r="M12" i="130" s="1"/>
  <c r="M13" i="130" s="1"/>
  <c r="K4" i="130"/>
  <c r="K12" i="130" s="1"/>
  <c r="I4" i="130"/>
  <c r="I12" i="130" s="1"/>
  <c r="G4" i="130"/>
  <c r="E4" i="130"/>
  <c r="C4" i="130"/>
  <c r="B4" i="130"/>
  <c r="C12" i="129"/>
  <c r="U10" i="129"/>
  <c r="S10" i="129"/>
  <c r="Q10" i="129"/>
  <c r="O10" i="129"/>
  <c r="M10" i="129"/>
  <c r="K10" i="129"/>
  <c r="I10" i="129"/>
  <c r="G10" i="129"/>
  <c r="E10" i="129"/>
  <c r="C10" i="129"/>
  <c r="B10" i="129" s="1"/>
  <c r="U9" i="129"/>
  <c r="S9" i="129"/>
  <c r="Q9" i="129"/>
  <c r="O9" i="129"/>
  <c r="M9" i="129"/>
  <c r="K9" i="129"/>
  <c r="I9" i="129"/>
  <c r="G9" i="129"/>
  <c r="E9" i="129"/>
  <c r="C9" i="129"/>
  <c r="B9" i="129" s="1"/>
  <c r="U8" i="129"/>
  <c r="S8" i="129"/>
  <c r="Q8" i="129"/>
  <c r="O8" i="129"/>
  <c r="M8" i="129"/>
  <c r="K8" i="129"/>
  <c r="I8" i="129"/>
  <c r="G8" i="129"/>
  <c r="E8" i="129"/>
  <c r="B8" i="129" s="1"/>
  <c r="C8" i="129"/>
  <c r="U7" i="129"/>
  <c r="S7" i="129"/>
  <c r="Q7" i="129"/>
  <c r="O7" i="129"/>
  <c r="M7" i="129"/>
  <c r="K7" i="129"/>
  <c r="I7" i="129"/>
  <c r="G7" i="129"/>
  <c r="E7" i="129"/>
  <c r="B7" i="129" s="1"/>
  <c r="C7" i="129"/>
  <c r="U6" i="129"/>
  <c r="S6" i="129"/>
  <c r="Q6" i="129"/>
  <c r="O6" i="129"/>
  <c r="M6" i="129"/>
  <c r="K6" i="129"/>
  <c r="I6" i="129"/>
  <c r="G6" i="129"/>
  <c r="E6" i="129"/>
  <c r="B6" i="129" s="1"/>
  <c r="C6" i="129"/>
  <c r="U5" i="129"/>
  <c r="S5" i="129"/>
  <c r="Q5" i="129"/>
  <c r="O5" i="129"/>
  <c r="M5" i="129"/>
  <c r="K5" i="129"/>
  <c r="I5" i="129"/>
  <c r="G5" i="129"/>
  <c r="E5" i="129"/>
  <c r="C5" i="129"/>
  <c r="B5" i="129" s="1"/>
  <c r="U4" i="129"/>
  <c r="U12" i="129" s="1"/>
  <c r="U13" i="129" s="1"/>
  <c r="S4" i="129"/>
  <c r="S12" i="129" s="1"/>
  <c r="S13" i="129" s="1"/>
  <c r="Q4" i="129"/>
  <c r="Q12" i="129" s="1"/>
  <c r="Q13" i="129" s="1"/>
  <c r="O4" i="129"/>
  <c r="O12" i="129" s="1"/>
  <c r="M4" i="129"/>
  <c r="M12" i="129" s="1"/>
  <c r="M13" i="129" s="1"/>
  <c r="K4" i="129"/>
  <c r="K12" i="129" s="1"/>
  <c r="I4" i="129"/>
  <c r="I12" i="129" s="1"/>
  <c r="G4" i="129"/>
  <c r="G12" i="129" s="1"/>
  <c r="E4" i="129"/>
  <c r="C4" i="129"/>
  <c r="B4" i="129"/>
  <c r="C12" i="128"/>
  <c r="U10" i="128"/>
  <c r="S10" i="128"/>
  <c r="Q10" i="128"/>
  <c r="O10" i="128"/>
  <c r="M10" i="128"/>
  <c r="K10" i="128"/>
  <c r="I10" i="128"/>
  <c r="G10" i="128"/>
  <c r="E10" i="128"/>
  <c r="C10" i="128"/>
  <c r="B10" i="128" s="1"/>
  <c r="U9" i="128"/>
  <c r="S9" i="128"/>
  <c r="Q9" i="128"/>
  <c r="O9" i="128"/>
  <c r="M9" i="128"/>
  <c r="K9" i="128"/>
  <c r="I9" i="128"/>
  <c r="G9" i="128"/>
  <c r="E9" i="128"/>
  <c r="C9" i="128"/>
  <c r="B9" i="128" s="1"/>
  <c r="U8" i="128"/>
  <c r="S8" i="128"/>
  <c r="Q8" i="128"/>
  <c r="O8" i="128"/>
  <c r="M8" i="128"/>
  <c r="K8" i="128"/>
  <c r="I8" i="128"/>
  <c r="G8" i="128"/>
  <c r="E8" i="128"/>
  <c r="B8" i="128" s="1"/>
  <c r="C8" i="128"/>
  <c r="U7" i="128"/>
  <c r="S7" i="128"/>
  <c r="Q7" i="128"/>
  <c r="B7" i="128" s="1"/>
  <c r="O7" i="128"/>
  <c r="M7" i="128"/>
  <c r="K7" i="128"/>
  <c r="I7" i="128"/>
  <c r="G7" i="128"/>
  <c r="E7" i="128"/>
  <c r="C7" i="128"/>
  <c r="U6" i="128"/>
  <c r="S6" i="128"/>
  <c r="Q6" i="128"/>
  <c r="O6" i="128"/>
  <c r="M6" i="128"/>
  <c r="K6" i="128"/>
  <c r="I6" i="128"/>
  <c r="G6" i="128"/>
  <c r="E6" i="128"/>
  <c r="B6" i="128" s="1"/>
  <c r="C6" i="128"/>
  <c r="U5" i="128"/>
  <c r="S5" i="128"/>
  <c r="Q5" i="128"/>
  <c r="O5" i="128"/>
  <c r="M5" i="128"/>
  <c r="K5" i="128"/>
  <c r="I5" i="128"/>
  <c r="G5" i="128"/>
  <c r="E5" i="128"/>
  <c r="C5" i="128"/>
  <c r="B5" i="128" s="1"/>
  <c r="U4" i="128"/>
  <c r="U12" i="128" s="1"/>
  <c r="U13" i="128" s="1"/>
  <c r="S4" i="128"/>
  <c r="S12" i="128" s="1"/>
  <c r="S13" i="128" s="1"/>
  <c r="Q4" i="128"/>
  <c r="Q12" i="128" s="1"/>
  <c r="Q13" i="128" s="1"/>
  <c r="O4" i="128"/>
  <c r="O12" i="128" s="1"/>
  <c r="M4" i="128"/>
  <c r="M12" i="128" s="1"/>
  <c r="M13" i="128" s="1"/>
  <c r="K4" i="128"/>
  <c r="K12" i="128" s="1"/>
  <c r="I4" i="128"/>
  <c r="I12" i="128" s="1"/>
  <c r="G4" i="128"/>
  <c r="G12" i="128" s="1"/>
  <c r="E4" i="128"/>
  <c r="C4" i="128"/>
  <c r="B4" i="128" s="1"/>
  <c r="I12" i="127"/>
  <c r="U10" i="127"/>
  <c r="S10" i="127"/>
  <c r="Q10" i="127"/>
  <c r="O10" i="127"/>
  <c r="M10" i="127"/>
  <c r="K10" i="127"/>
  <c r="I10" i="127"/>
  <c r="G10" i="127"/>
  <c r="E10" i="127"/>
  <c r="C10" i="127"/>
  <c r="B10" i="127" s="1"/>
  <c r="U9" i="127"/>
  <c r="S9" i="127"/>
  <c r="Q9" i="127"/>
  <c r="O9" i="127"/>
  <c r="M9" i="127"/>
  <c r="K9" i="127"/>
  <c r="I9" i="127"/>
  <c r="G9" i="127"/>
  <c r="E9" i="127"/>
  <c r="C9" i="127"/>
  <c r="B9" i="127" s="1"/>
  <c r="U8" i="127"/>
  <c r="S8" i="127"/>
  <c r="Q8" i="127"/>
  <c r="O8" i="127"/>
  <c r="M8" i="127"/>
  <c r="K8" i="127"/>
  <c r="I8" i="127"/>
  <c r="G8" i="127"/>
  <c r="E8" i="127"/>
  <c r="B8" i="127" s="1"/>
  <c r="C8" i="127"/>
  <c r="U7" i="127"/>
  <c r="S7" i="127"/>
  <c r="Q7" i="127"/>
  <c r="O7" i="127"/>
  <c r="M7" i="127"/>
  <c r="K7" i="127"/>
  <c r="I7" i="127"/>
  <c r="G7" i="127"/>
  <c r="E7" i="127"/>
  <c r="C7" i="127"/>
  <c r="B7" i="127"/>
  <c r="U6" i="127"/>
  <c r="S6" i="127"/>
  <c r="Q6" i="127"/>
  <c r="O6" i="127"/>
  <c r="M6" i="127"/>
  <c r="K6" i="127"/>
  <c r="I6" i="127"/>
  <c r="G6" i="127"/>
  <c r="E6" i="127"/>
  <c r="B6" i="127" s="1"/>
  <c r="C6" i="127"/>
  <c r="U5" i="127"/>
  <c r="S5" i="127"/>
  <c r="Q5" i="127"/>
  <c r="O5" i="127"/>
  <c r="M5" i="127"/>
  <c r="K5" i="127"/>
  <c r="I5" i="127"/>
  <c r="G5" i="127"/>
  <c r="E5" i="127"/>
  <c r="C5" i="127"/>
  <c r="B5" i="127" s="1"/>
  <c r="U4" i="127"/>
  <c r="U12" i="127" s="1"/>
  <c r="S4" i="127"/>
  <c r="S12" i="127" s="1"/>
  <c r="S13" i="127" s="1"/>
  <c r="Q4" i="127"/>
  <c r="Q12" i="127" s="1"/>
  <c r="O4" i="127"/>
  <c r="O12" i="127" s="1"/>
  <c r="O13" i="127" s="1"/>
  <c r="M4" i="127"/>
  <c r="M12" i="127" s="1"/>
  <c r="K4" i="127"/>
  <c r="K12" i="127" s="1"/>
  <c r="I4" i="127"/>
  <c r="G4" i="127"/>
  <c r="G12" i="127" s="1"/>
  <c r="E4" i="127"/>
  <c r="E12" i="127" s="1"/>
  <c r="C4" i="127"/>
  <c r="B4" i="127" s="1"/>
  <c r="G12" i="126"/>
  <c r="U10" i="126"/>
  <c r="S10" i="126"/>
  <c r="Q10" i="126"/>
  <c r="O10" i="126"/>
  <c r="M10" i="126"/>
  <c r="K10" i="126"/>
  <c r="I10" i="126"/>
  <c r="G10" i="126"/>
  <c r="E10" i="126"/>
  <c r="C10" i="126"/>
  <c r="B10" i="126" s="1"/>
  <c r="U9" i="126"/>
  <c r="S9" i="126"/>
  <c r="Q9" i="126"/>
  <c r="O9" i="126"/>
  <c r="M9" i="126"/>
  <c r="K9" i="126"/>
  <c r="I9" i="126"/>
  <c r="G9" i="126"/>
  <c r="E9" i="126"/>
  <c r="C9" i="126"/>
  <c r="B9" i="126" s="1"/>
  <c r="U8" i="126"/>
  <c r="S8" i="126"/>
  <c r="Q8" i="126"/>
  <c r="O8" i="126"/>
  <c r="M8" i="126"/>
  <c r="K8" i="126"/>
  <c r="I8" i="126"/>
  <c r="I12" i="126" s="1"/>
  <c r="G8" i="126"/>
  <c r="E8" i="126"/>
  <c r="B8" i="126" s="1"/>
  <c r="C8" i="126"/>
  <c r="U7" i="126"/>
  <c r="S7" i="126"/>
  <c r="Q7" i="126"/>
  <c r="O7" i="126"/>
  <c r="M7" i="126"/>
  <c r="K7" i="126"/>
  <c r="I7" i="126"/>
  <c r="G7" i="126"/>
  <c r="E7" i="126"/>
  <c r="C7" i="126"/>
  <c r="B7" i="126"/>
  <c r="U6" i="126"/>
  <c r="S6" i="126"/>
  <c r="Q6" i="126"/>
  <c r="O6" i="126"/>
  <c r="M6" i="126"/>
  <c r="K6" i="126"/>
  <c r="I6" i="126"/>
  <c r="G6" i="126"/>
  <c r="E6" i="126"/>
  <c r="C6" i="126"/>
  <c r="B6" i="126" s="1"/>
  <c r="U5" i="126"/>
  <c r="S5" i="126"/>
  <c r="Q5" i="126"/>
  <c r="O5" i="126"/>
  <c r="M5" i="126"/>
  <c r="K5" i="126"/>
  <c r="I5" i="126"/>
  <c r="G5" i="126"/>
  <c r="E5" i="126"/>
  <c r="C5" i="126"/>
  <c r="B5" i="126" s="1"/>
  <c r="U4" i="126"/>
  <c r="U12" i="126" s="1"/>
  <c r="U13" i="126" s="1"/>
  <c r="S4" i="126"/>
  <c r="S12" i="126" s="1"/>
  <c r="S13" i="126" s="1"/>
  <c r="Q4" i="126"/>
  <c r="Q12" i="126" s="1"/>
  <c r="Q13" i="126" s="1"/>
  <c r="O4" i="126"/>
  <c r="O12" i="126" s="1"/>
  <c r="O13" i="126" s="1"/>
  <c r="M4" i="126"/>
  <c r="M12" i="126" s="1"/>
  <c r="K4" i="126"/>
  <c r="K12" i="126" s="1"/>
  <c r="I4" i="126"/>
  <c r="G4" i="126"/>
  <c r="E4" i="126"/>
  <c r="E12" i="126" s="1"/>
  <c r="C4" i="126"/>
  <c r="C12" i="126" s="1"/>
  <c r="B4" i="126"/>
  <c r="C12" i="125"/>
  <c r="U10" i="125"/>
  <c r="S10" i="125"/>
  <c r="Q10" i="125"/>
  <c r="O10" i="125"/>
  <c r="M10" i="125"/>
  <c r="K10" i="125"/>
  <c r="I10" i="125"/>
  <c r="G10" i="125"/>
  <c r="B10" i="125" s="1"/>
  <c r="E10" i="125"/>
  <c r="C10" i="125"/>
  <c r="U9" i="125"/>
  <c r="S9" i="125"/>
  <c r="Q9" i="125"/>
  <c r="O9" i="125"/>
  <c r="M9" i="125"/>
  <c r="K9" i="125"/>
  <c r="I9" i="125"/>
  <c r="G9" i="125"/>
  <c r="E9" i="125"/>
  <c r="C9" i="125"/>
  <c r="B9" i="125" s="1"/>
  <c r="U8" i="125"/>
  <c r="S8" i="125"/>
  <c r="Q8" i="125"/>
  <c r="O8" i="125"/>
  <c r="M8" i="125"/>
  <c r="K8" i="125"/>
  <c r="I8" i="125"/>
  <c r="G8" i="125"/>
  <c r="E8" i="125"/>
  <c r="E12" i="125" s="1"/>
  <c r="C8" i="125"/>
  <c r="B8" i="125" s="1"/>
  <c r="U7" i="125"/>
  <c r="S7" i="125"/>
  <c r="Q7" i="125"/>
  <c r="O7" i="125"/>
  <c r="M7" i="125"/>
  <c r="K7" i="125"/>
  <c r="I7" i="125"/>
  <c r="G7" i="125"/>
  <c r="E7" i="125"/>
  <c r="C7" i="125"/>
  <c r="B7" i="125" s="1"/>
  <c r="U6" i="125"/>
  <c r="S6" i="125"/>
  <c r="Q6" i="125"/>
  <c r="Q12" i="125" s="1"/>
  <c r="Q13" i="125" s="1"/>
  <c r="O6" i="125"/>
  <c r="M6" i="125"/>
  <c r="K6" i="125"/>
  <c r="I6" i="125"/>
  <c r="G6" i="125"/>
  <c r="E6" i="125"/>
  <c r="C6" i="125"/>
  <c r="B6" i="125" s="1"/>
  <c r="U5" i="125"/>
  <c r="S5" i="125"/>
  <c r="Q5" i="125"/>
  <c r="O5" i="125"/>
  <c r="M5" i="125"/>
  <c r="K5" i="125"/>
  <c r="I5" i="125"/>
  <c r="G5" i="125"/>
  <c r="E5" i="125"/>
  <c r="C5" i="125"/>
  <c r="B5" i="125" s="1"/>
  <c r="U4" i="125"/>
  <c r="U12" i="125" s="1"/>
  <c r="U13" i="125" s="1"/>
  <c r="S4" i="125"/>
  <c r="S12" i="125" s="1"/>
  <c r="S13" i="125" s="1"/>
  <c r="Q4" i="125"/>
  <c r="O4" i="125"/>
  <c r="O12" i="125" s="1"/>
  <c r="O13" i="125" s="1"/>
  <c r="M4" i="125"/>
  <c r="M12" i="125" s="1"/>
  <c r="M13" i="125" s="1"/>
  <c r="K4" i="125"/>
  <c r="K12" i="125" s="1"/>
  <c r="I4" i="125"/>
  <c r="I12" i="125" s="1"/>
  <c r="G4" i="125"/>
  <c r="G12" i="125" s="1"/>
  <c r="E4" i="125"/>
  <c r="B4" i="125" s="1"/>
  <c r="C4" i="125"/>
  <c r="C12" i="124"/>
  <c r="U10" i="124"/>
  <c r="S10" i="124"/>
  <c r="Q10" i="124"/>
  <c r="O10" i="124"/>
  <c r="M10" i="124"/>
  <c r="K10" i="124"/>
  <c r="I10" i="124"/>
  <c r="G10" i="124"/>
  <c r="E10" i="124"/>
  <c r="C10" i="124"/>
  <c r="B10" i="124" s="1"/>
  <c r="U9" i="124"/>
  <c r="S9" i="124"/>
  <c r="Q9" i="124"/>
  <c r="O9" i="124"/>
  <c r="M9" i="124"/>
  <c r="K9" i="124"/>
  <c r="I9" i="124"/>
  <c r="G9" i="124"/>
  <c r="E9" i="124"/>
  <c r="C9" i="124"/>
  <c r="B9" i="124" s="1"/>
  <c r="U8" i="124"/>
  <c r="S8" i="124"/>
  <c r="Q8" i="124"/>
  <c r="O8" i="124"/>
  <c r="M8" i="124"/>
  <c r="K8" i="124"/>
  <c r="I8" i="124"/>
  <c r="G8" i="124"/>
  <c r="E8" i="124"/>
  <c r="B8" i="124" s="1"/>
  <c r="C8" i="124"/>
  <c r="U7" i="124"/>
  <c r="S7" i="124"/>
  <c r="Q7" i="124"/>
  <c r="O7" i="124"/>
  <c r="M7" i="124"/>
  <c r="K7" i="124"/>
  <c r="I7" i="124"/>
  <c r="G7" i="124"/>
  <c r="E7" i="124"/>
  <c r="B7" i="124" s="1"/>
  <c r="C7" i="124"/>
  <c r="U6" i="124"/>
  <c r="S6" i="124"/>
  <c r="Q6" i="124"/>
  <c r="O6" i="124"/>
  <c r="M6" i="124"/>
  <c r="K6" i="124"/>
  <c r="I6" i="124"/>
  <c r="G6" i="124"/>
  <c r="E6" i="124"/>
  <c r="C6" i="124"/>
  <c r="B6" i="124" s="1"/>
  <c r="U5" i="124"/>
  <c r="S5" i="124"/>
  <c r="Q5" i="124"/>
  <c r="O5" i="124"/>
  <c r="M5" i="124"/>
  <c r="K5" i="124"/>
  <c r="I5" i="124"/>
  <c r="G5" i="124"/>
  <c r="E5" i="124"/>
  <c r="C5" i="124"/>
  <c r="B5" i="124" s="1"/>
  <c r="U4" i="124"/>
  <c r="U12" i="124" s="1"/>
  <c r="U13" i="124" s="1"/>
  <c r="S4" i="124"/>
  <c r="S12" i="124" s="1"/>
  <c r="Q4" i="124"/>
  <c r="Q12" i="124" s="1"/>
  <c r="Q13" i="124" s="1"/>
  <c r="O4" i="124"/>
  <c r="O12" i="124" s="1"/>
  <c r="M4" i="124"/>
  <c r="M12" i="124" s="1"/>
  <c r="M13" i="124" s="1"/>
  <c r="K4" i="124"/>
  <c r="K12" i="124" s="1"/>
  <c r="I4" i="124"/>
  <c r="I12" i="124" s="1"/>
  <c r="G4" i="124"/>
  <c r="G12" i="124" s="1"/>
  <c r="E4" i="124"/>
  <c r="E12" i="124" s="1"/>
  <c r="C4" i="124"/>
  <c r="B4" i="124"/>
  <c r="C12" i="123"/>
  <c r="U10" i="123"/>
  <c r="S10" i="123"/>
  <c r="Q10" i="123"/>
  <c r="O10" i="123"/>
  <c r="M10" i="123"/>
  <c r="K10" i="123"/>
  <c r="I10" i="123"/>
  <c r="G10" i="123"/>
  <c r="E10" i="123"/>
  <c r="C10" i="123"/>
  <c r="B10" i="123" s="1"/>
  <c r="U9" i="123"/>
  <c r="S9" i="123"/>
  <c r="Q9" i="123"/>
  <c r="O9" i="123"/>
  <c r="M9" i="123"/>
  <c r="K9" i="123"/>
  <c r="I9" i="123"/>
  <c r="G9" i="123"/>
  <c r="E9" i="123"/>
  <c r="C9" i="123"/>
  <c r="B9" i="123" s="1"/>
  <c r="U8" i="123"/>
  <c r="S8" i="123"/>
  <c r="Q8" i="123"/>
  <c r="O8" i="123"/>
  <c r="M8" i="123"/>
  <c r="K8" i="123"/>
  <c r="I8" i="123"/>
  <c r="G8" i="123"/>
  <c r="E8" i="123"/>
  <c r="B8" i="123" s="1"/>
  <c r="C8" i="123"/>
  <c r="U7" i="123"/>
  <c r="S7" i="123"/>
  <c r="Q7" i="123"/>
  <c r="O7" i="123"/>
  <c r="M7" i="123"/>
  <c r="K7" i="123"/>
  <c r="I7" i="123"/>
  <c r="G7" i="123"/>
  <c r="E7" i="123"/>
  <c r="B7" i="123" s="1"/>
  <c r="C7" i="123"/>
  <c r="U6" i="123"/>
  <c r="S6" i="123"/>
  <c r="Q6" i="123"/>
  <c r="O6" i="123"/>
  <c r="M6" i="123"/>
  <c r="K6" i="123"/>
  <c r="I6" i="123"/>
  <c r="G6" i="123"/>
  <c r="E6" i="123"/>
  <c r="B6" i="123" s="1"/>
  <c r="C6" i="123"/>
  <c r="U5" i="123"/>
  <c r="S5" i="123"/>
  <c r="Q5" i="123"/>
  <c r="O5" i="123"/>
  <c r="M5" i="123"/>
  <c r="K5" i="123"/>
  <c r="I5" i="123"/>
  <c r="G5" i="123"/>
  <c r="E5" i="123"/>
  <c r="C5" i="123"/>
  <c r="B5" i="123" s="1"/>
  <c r="U4" i="123"/>
  <c r="U12" i="123" s="1"/>
  <c r="U13" i="123" s="1"/>
  <c r="S4" i="123"/>
  <c r="S12" i="123" s="1"/>
  <c r="Q4" i="123"/>
  <c r="Q12" i="123" s="1"/>
  <c r="Q13" i="123" s="1"/>
  <c r="O4" i="123"/>
  <c r="O12" i="123" s="1"/>
  <c r="M4" i="123"/>
  <c r="M12" i="123" s="1"/>
  <c r="M13" i="123" s="1"/>
  <c r="K4" i="123"/>
  <c r="K12" i="123" s="1"/>
  <c r="I4" i="123"/>
  <c r="I12" i="123" s="1"/>
  <c r="G4" i="123"/>
  <c r="G12" i="123" s="1"/>
  <c r="E4" i="123"/>
  <c r="C4" i="123"/>
  <c r="B4" i="123"/>
  <c r="G12" i="122"/>
  <c r="U10" i="122"/>
  <c r="S10" i="122"/>
  <c r="Q10" i="122"/>
  <c r="O10" i="122"/>
  <c r="M10" i="122"/>
  <c r="K10" i="122"/>
  <c r="I10" i="122"/>
  <c r="G10" i="122"/>
  <c r="E10" i="122"/>
  <c r="C10" i="122"/>
  <c r="B10" i="122" s="1"/>
  <c r="U9" i="122"/>
  <c r="S9" i="122"/>
  <c r="Q9" i="122"/>
  <c r="O9" i="122"/>
  <c r="M9" i="122"/>
  <c r="K9" i="122"/>
  <c r="I9" i="122"/>
  <c r="G9" i="122"/>
  <c r="E9" i="122"/>
  <c r="C9" i="122"/>
  <c r="B9" i="122" s="1"/>
  <c r="U8" i="122"/>
  <c r="S8" i="122"/>
  <c r="Q8" i="122"/>
  <c r="O8" i="122"/>
  <c r="M8" i="122"/>
  <c r="K8" i="122"/>
  <c r="I8" i="122"/>
  <c r="I12" i="122" s="1"/>
  <c r="G8" i="122"/>
  <c r="E8" i="122"/>
  <c r="B8" i="122" s="1"/>
  <c r="C8" i="122"/>
  <c r="U7" i="122"/>
  <c r="S7" i="122"/>
  <c r="Q7" i="122"/>
  <c r="O7" i="122"/>
  <c r="M7" i="122"/>
  <c r="K7" i="122"/>
  <c r="I7" i="122"/>
  <c r="G7" i="122"/>
  <c r="E7" i="122"/>
  <c r="C7" i="122"/>
  <c r="B7" i="122"/>
  <c r="U6" i="122"/>
  <c r="S6" i="122"/>
  <c r="Q6" i="122"/>
  <c r="O6" i="122"/>
  <c r="M6" i="122"/>
  <c r="K6" i="122"/>
  <c r="I6" i="122"/>
  <c r="G6" i="122"/>
  <c r="E6" i="122"/>
  <c r="B6" i="122" s="1"/>
  <c r="C6" i="122"/>
  <c r="U5" i="122"/>
  <c r="S5" i="122"/>
  <c r="Q5" i="122"/>
  <c r="O5" i="122"/>
  <c r="M5" i="122"/>
  <c r="K5" i="122"/>
  <c r="I5" i="122"/>
  <c r="G5" i="122"/>
  <c r="E5" i="122"/>
  <c r="C5" i="122"/>
  <c r="B5" i="122" s="1"/>
  <c r="U4" i="122"/>
  <c r="U12" i="122" s="1"/>
  <c r="U13" i="122" s="1"/>
  <c r="S4" i="122"/>
  <c r="S12" i="122" s="1"/>
  <c r="S13" i="122" s="1"/>
  <c r="Q4" i="122"/>
  <c r="Q12" i="122" s="1"/>
  <c r="Q13" i="122" s="1"/>
  <c r="O4" i="122"/>
  <c r="O12" i="122" s="1"/>
  <c r="M4" i="122"/>
  <c r="M12" i="122" s="1"/>
  <c r="K4" i="122"/>
  <c r="K12" i="122" s="1"/>
  <c r="I4" i="122"/>
  <c r="G4" i="122"/>
  <c r="E4" i="122"/>
  <c r="E12" i="122" s="1"/>
  <c r="C4" i="122"/>
  <c r="C12" i="122" s="1"/>
  <c r="B4" i="122"/>
  <c r="C12" i="121"/>
  <c r="U10" i="121"/>
  <c r="S10" i="121"/>
  <c r="Q10" i="121"/>
  <c r="O10" i="121"/>
  <c r="M10" i="121"/>
  <c r="K10" i="121"/>
  <c r="I10" i="121"/>
  <c r="G10" i="121"/>
  <c r="E10" i="121"/>
  <c r="C10" i="121"/>
  <c r="B10" i="121" s="1"/>
  <c r="U9" i="121"/>
  <c r="S9" i="121"/>
  <c r="Q9" i="121"/>
  <c r="O9" i="121"/>
  <c r="M9" i="121"/>
  <c r="K9" i="121"/>
  <c r="I9" i="121"/>
  <c r="G9" i="121"/>
  <c r="E9" i="121"/>
  <c r="C9" i="121"/>
  <c r="B9" i="121" s="1"/>
  <c r="U8" i="121"/>
  <c r="S8" i="121"/>
  <c r="Q8" i="121"/>
  <c r="O8" i="121"/>
  <c r="M8" i="121"/>
  <c r="K8" i="121"/>
  <c r="I8" i="121"/>
  <c r="G8" i="121"/>
  <c r="E8" i="121"/>
  <c r="B8" i="121" s="1"/>
  <c r="C8" i="121"/>
  <c r="U7" i="121"/>
  <c r="S7" i="121"/>
  <c r="Q7" i="121"/>
  <c r="O7" i="121"/>
  <c r="M7" i="121"/>
  <c r="K7" i="121"/>
  <c r="I7" i="121"/>
  <c r="G7" i="121"/>
  <c r="E7" i="121"/>
  <c r="C7" i="121"/>
  <c r="B7" i="121" s="1"/>
  <c r="U6" i="121"/>
  <c r="S6" i="121"/>
  <c r="Q6" i="121"/>
  <c r="O6" i="121"/>
  <c r="M6" i="121"/>
  <c r="K6" i="121"/>
  <c r="I6" i="121"/>
  <c r="G6" i="121"/>
  <c r="E6" i="121"/>
  <c r="C6" i="121"/>
  <c r="B6" i="121" s="1"/>
  <c r="U5" i="121"/>
  <c r="S5" i="121"/>
  <c r="Q5" i="121"/>
  <c r="O5" i="121"/>
  <c r="M5" i="121"/>
  <c r="K5" i="121"/>
  <c r="I5" i="121"/>
  <c r="G5" i="121"/>
  <c r="E5" i="121"/>
  <c r="C5" i="121"/>
  <c r="B5" i="121" s="1"/>
  <c r="U4" i="121"/>
  <c r="U12" i="121" s="1"/>
  <c r="U13" i="121" s="1"/>
  <c r="S4" i="121"/>
  <c r="S12" i="121" s="1"/>
  <c r="Q4" i="121"/>
  <c r="Q12" i="121" s="1"/>
  <c r="Q13" i="121" s="1"/>
  <c r="O4" i="121"/>
  <c r="O12" i="121" s="1"/>
  <c r="M4" i="121"/>
  <c r="M12" i="121" s="1"/>
  <c r="M13" i="121" s="1"/>
  <c r="K4" i="121"/>
  <c r="K12" i="121" s="1"/>
  <c r="I4" i="121"/>
  <c r="I12" i="121" s="1"/>
  <c r="G4" i="121"/>
  <c r="G12" i="121" s="1"/>
  <c r="E4" i="121"/>
  <c r="C4" i="121"/>
  <c r="B4" i="121" s="1"/>
  <c r="C12" i="119"/>
  <c r="U10" i="119"/>
  <c r="S10" i="119"/>
  <c r="Q10" i="119"/>
  <c r="O10" i="119"/>
  <c r="M10" i="119"/>
  <c r="K10" i="119"/>
  <c r="I10" i="119"/>
  <c r="G10" i="119"/>
  <c r="E10" i="119"/>
  <c r="C10" i="119"/>
  <c r="B10" i="119" s="1"/>
  <c r="U9" i="119"/>
  <c r="S9" i="119"/>
  <c r="Q9" i="119"/>
  <c r="O9" i="119"/>
  <c r="M9" i="119"/>
  <c r="K9" i="119"/>
  <c r="I9" i="119"/>
  <c r="G9" i="119"/>
  <c r="E9" i="119"/>
  <c r="C9" i="119"/>
  <c r="B9" i="119" s="1"/>
  <c r="U8" i="119"/>
  <c r="S8" i="119"/>
  <c r="Q8" i="119"/>
  <c r="O8" i="119"/>
  <c r="M8" i="119"/>
  <c r="K8" i="119"/>
  <c r="I8" i="119"/>
  <c r="G8" i="119"/>
  <c r="E8" i="119"/>
  <c r="E12" i="119" s="1"/>
  <c r="C8" i="119"/>
  <c r="B8" i="119" s="1"/>
  <c r="U7" i="119"/>
  <c r="S7" i="119"/>
  <c r="Q7" i="119"/>
  <c r="O7" i="119"/>
  <c r="M7" i="119"/>
  <c r="K7" i="119"/>
  <c r="I7" i="119"/>
  <c r="G7" i="119"/>
  <c r="E7" i="119"/>
  <c r="C7" i="119"/>
  <c r="B7" i="119" s="1"/>
  <c r="U6" i="119"/>
  <c r="S6" i="119"/>
  <c r="Q6" i="119"/>
  <c r="O6" i="119"/>
  <c r="M6" i="119"/>
  <c r="K6" i="119"/>
  <c r="I6" i="119"/>
  <c r="G6" i="119"/>
  <c r="E6" i="119"/>
  <c r="B6" i="119" s="1"/>
  <c r="C6" i="119"/>
  <c r="U5" i="119"/>
  <c r="S5" i="119"/>
  <c r="Q5" i="119"/>
  <c r="O5" i="119"/>
  <c r="M5" i="119"/>
  <c r="K5" i="119"/>
  <c r="I5" i="119"/>
  <c r="G5" i="119"/>
  <c r="E5" i="119"/>
  <c r="B5" i="119" s="1"/>
  <c r="C5" i="119"/>
  <c r="U4" i="119"/>
  <c r="U12" i="119" s="1"/>
  <c r="S4" i="119"/>
  <c r="S12" i="119" s="1"/>
  <c r="S13" i="119" s="1"/>
  <c r="Q4" i="119"/>
  <c r="Q12" i="119" s="1"/>
  <c r="Q13" i="119" s="1"/>
  <c r="O4" i="119"/>
  <c r="O12" i="119" s="1"/>
  <c r="M4" i="119"/>
  <c r="M12" i="119" s="1"/>
  <c r="M13" i="119" s="1"/>
  <c r="K4" i="119"/>
  <c r="K12" i="119" s="1"/>
  <c r="I4" i="119"/>
  <c r="I12" i="119" s="1"/>
  <c r="G4" i="119"/>
  <c r="G12" i="119" s="1"/>
  <c r="E4" i="119"/>
  <c r="C4" i="119"/>
  <c r="C12" i="118"/>
  <c r="U10" i="118"/>
  <c r="S10" i="118"/>
  <c r="Q10" i="118"/>
  <c r="O10" i="118"/>
  <c r="M10" i="118"/>
  <c r="K10" i="118"/>
  <c r="I10" i="118"/>
  <c r="G10" i="118"/>
  <c r="E10" i="118"/>
  <c r="C10" i="118"/>
  <c r="B10" i="118" s="1"/>
  <c r="U9" i="118"/>
  <c r="S9" i="118"/>
  <c r="Q9" i="118"/>
  <c r="O9" i="118"/>
  <c r="M9" i="118"/>
  <c r="K9" i="118"/>
  <c r="I9" i="118"/>
  <c r="G9" i="118"/>
  <c r="E9" i="118"/>
  <c r="C9" i="118"/>
  <c r="B9" i="118" s="1"/>
  <c r="U8" i="118"/>
  <c r="S8" i="118"/>
  <c r="Q8" i="118"/>
  <c r="O8" i="118"/>
  <c r="M8" i="118"/>
  <c r="K8" i="118"/>
  <c r="I8" i="118"/>
  <c r="G8" i="118"/>
  <c r="E8" i="118"/>
  <c r="B8" i="118" s="1"/>
  <c r="C8" i="118"/>
  <c r="U7" i="118"/>
  <c r="S7" i="118"/>
  <c r="Q7" i="118"/>
  <c r="O7" i="118"/>
  <c r="B7" i="118" s="1"/>
  <c r="M7" i="118"/>
  <c r="K7" i="118"/>
  <c r="I7" i="118"/>
  <c r="G7" i="118"/>
  <c r="E7" i="118"/>
  <c r="C7" i="118"/>
  <c r="U6" i="118"/>
  <c r="S6" i="118"/>
  <c r="Q6" i="118"/>
  <c r="O6" i="118"/>
  <c r="M6" i="118"/>
  <c r="K6" i="118"/>
  <c r="I6" i="118"/>
  <c r="G6" i="118"/>
  <c r="E6" i="118"/>
  <c r="B6" i="118" s="1"/>
  <c r="C6" i="118"/>
  <c r="U5" i="118"/>
  <c r="S5" i="118"/>
  <c r="Q5" i="118"/>
  <c r="O5" i="118"/>
  <c r="M5" i="118"/>
  <c r="K5" i="118"/>
  <c r="I5" i="118"/>
  <c r="G5" i="118"/>
  <c r="E5" i="118"/>
  <c r="C5" i="118"/>
  <c r="B5" i="118" s="1"/>
  <c r="U4" i="118"/>
  <c r="U12" i="118" s="1"/>
  <c r="U13" i="118" s="1"/>
  <c r="S4" i="118"/>
  <c r="S12" i="118" s="1"/>
  <c r="S13" i="118" s="1"/>
  <c r="Q4" i="118"/>
  <c r="Q12" i="118" s="1"/>
  <c r="O4" i="118"/>
  <c r="O12" i="118" s="1"/>
  <c r="M4" i="118"/>
  <c r="M12" i="118" s="1"/>
  <c r="M13" i="118" s="1"/>
  <c r="K4" i="118"/>
  <c r="K12" i="118" s="1"/>
  <c r="I4" i="118"/>
  <c r="I12" i="118" s="1"/>
  <c r="G4" i="118"/>
  <c r="G12" i="118" s="1"/>
  <c r="E4" i="118"/>
  <c r="E12" i="118" s="1"/>
  <c r="C4" i="118"/>
  <c r="C12" i="117"/>
  <c r="U10" i="117"/>
  <c r="S10" i="117"/>
  <c r="Q10" i="117"/>
  <c r="O10" i="117"/>
  <c r="M10" i="117"/>
  <c r="K10" i="117"/>
  <c r="I10" i="117"/>
  <c r="G10" i="117"/>
  <c r="E10" i="117"/>
  <c r="C10" i="117"/>
  <c r="B10" i="117" s="1"/>
  <c r="U9" i="117"/>
  <c r="S9" i="117"/>
  <c r="Q9" i="117"/>
  <c r="O9" i="117"/>
  <c r="M9" i="117"/>
  <c r="K9" i="117"/>
  <c r="I9" i="117"/>
  <c r="G9" i="117"/>
  <c r="E9" i="117"/>
  <c r="C9" i="117"/>
  <c r="B9" i="117" s="1"/>
  <c r="U8" i="117"/>
  <c r="S8" i="117"/>
  <c r="Q8" i="117"/>
  <c r="O8" i="117"/>
  <c r="M8" i="117"/>
  <c r="K8" i="117"/>
  <c r="I8" i="117"/>
  <c r="G8" i="117"/>
  <c r="E8" i="117"/>
  <c r="B8" i="117" s="1"/>
  <c r="C8" i="117"/>
  <c r="U7" i="117"/>
  <c r="S7" i="117"/>
  <c r="Q7" i="117"/>
  <c r="O7" i="117"/>
  <c r="M7" i="117"/>
  <c r="K7" i="117"/>
  <c r="I7" i="117"/>
  <c r="G7" i="117"/>
  <c r="E7" i="117"/>
  <c r="B7" i="117" s="1"/>
  <c r="C7" i="117"/>
  <c r="U6" i="117"/>
  <c r="S6" i="117"/>
  <c r="Q6" i="117"/>
  <c r="O6" i="117"/>
  <c r="M6" i="117"/>
  <c r="K6" i="117"/>
  <c r="I6" i="117"/>
  <c r="G6" i="117"/>
  <c r="E6" i="117"/>
  <c r="B6" i="117" s="1"/>
  <c r="C6" i="117"/>
  <c r="U5" i="117"/>
  <c r="S5" i="117"/>
  <c r="Q5" i="117"/>
  <c r="O5" i="117"/>
  <c r="M5" i="117"/>
  <c r="K5" i="117"/>
  <c r="I5" i="117"/>
  <c r="G5" i="117"/>
  <c r="E5" i="117"/>
  <c r="C5" i="117"/>
  <c r="B5" i="117" s="1"/>
  <c r="U4" i="117"/>
  <c r="U12" i="117" s="1"/>
  <c r="U13" i="117" s="1"/>
  <c r="S4" i="117"/>
  <c r="S12" i="117" s="1"/>
  <c r="Q4" i="117"/>
  <c r="Q12" i="117" s="1"/>
  <c r="Q13" i="117" s="1"/>
  <c r="O4" i="117"/>
  <c r="O12" i="117" s="1"/>
  <c r="M4" i="117"/>
  <c r="M12" i="117" s="1"/>
  <c r="M13" i="117" s="1"/>
  <c r="K4" i="117"/>
  <c r="K12" i="117" s="1"/>
  <c r="I4" i="117"/>
  <c r="I12" i="117" s="1"/>
  <c r="G4" i="117"/>
  <c r="G12" i="117" s="1"/>
  <c r="E4" i="117"/>
  <c r="E12" i="117" s="1"/>
  <c r="C4" i="117"/>
  <c r="C12" i="116"/>
  <c r="U10" i="116"/>
  <c r="S10" i="116"/>
  <c r="Q10" i="116"/>
  <c r="O10" i="116"/>
  <c r="M10" i="116"/>
  <c r="K10" i="116"/>
  <c r="I10" i="116"/>
  <c r="G10" i="116"/>
  <c r="E10" i="116"/>
  <c r="C10" i="116"/>
  <c r="B10" i="116" s="1"/>
  <c r="U9" i="116"/>
  <c r="S9" i="116"/>
  <c r="Q9" i="116"/>
  <c r="O9" i="116"/>
  <c r="M9" i="116"/>
  <c r="K9" i="116"/>
  <c r="I9" i="116"/>
  <c r="G9" i="116"/>
  <c r="E9" i="116"/>
  <c r="C9" i="116"/>
  <c r="B9" i="116" s="1"/>
  <c r="U8" i="116"/>
  <c r="S8" i="116"/>
  <c r="Q8" i="116"/>
  <c r="O8" i="116"/>
  <c r="M8" i="116"/>
  <c r="K8" i="116"/>
  <c r="I8" i="116"/>
  <c r="G8" i="116"/>
  <c r="E8" i="116"/>
  <c r="B8" i="116" s="1"/>
  <c r="C8" i="116"/>
  <c r="U7" i="116"/>
  <c r="S7" i="116"/>
  <c r="Q7" i="116"/>
  <c r="O7" i="116"/>
  <c r="M7" i="116"/>
  <c r="K7" i="116"/>
  <c r="I7" i="116"/>
  <c r="G7" i="116"/>
  <c r="E7" i="116"/>
  <c r="B7" i="116" s="1"/>
  <c r="C7" i="116"/>
  <c r="U6" i="116"/>
  <c r="S6" i="116"/>
  <c r="Q6" i="116"/>
  <c r="O6" i="116"/>
  <c r="M6" i="116"/>
  <c r="K6" i="116"/>
  <c r="I6" i="116"/>
  <c r="G6" i="116"/>
  <c r="E6" i="116"/>
  <c r="B6" i="116" s="1"/>
  <c r="C6" i="116"/>
  <c r="U5" i="116"/>
  <c r="S5" i="116"/>
  <c r="Q5" i="116"/>
  <c r="O5" i="116"/>
  <c r="M5" i="116"/>
  <c r="K5" i="116"/>
  <c r="I5" i="116"/>
  <c r="G5" i="116"/>
  <c r="G12" i="116" s="1"/>
  <c r="E5" i="116"/>
  <c r="C5" i="116"/>
  <c r="B5" i="116" s="1"/>
  <c r="U4" i="116"/>
  <c r="U12" i="116" s="1"/>
  <c r="U13" i="116" s="1"/>
  <c r="S4" i="116"/>
  <c r="S12" i="116" s="1"/>
  <c r="S13" i="116" s="1"/>
  <c r="Q4" i="116"/>
  <c r="Q12" i="116" s="1"/>
  <c r="Q13" i="116" s="1"/>
  <c r="O4" i="116"/>
  <c r="O12" i="116" s="1"/>
  <c r="O13" i="116" s="1"/>
  <c r="M4" i="116"/>
  <c r="M12" i="116" s="1"/>
  <c r="M13" i="116" s="1"/>
  <c r="K4" i="116"/>
  <c r="K12" i="116" s="1"/>
  <c r="I4" i="116"/>
  <c r="I12" i="116" s="1"/>
  <c r="G4" i="116"/>
  <c r="E4" i="116"/>
  <c r="E12" i="116" s="1"/>
  <c r="C4" i="116"/>
  <c r="B4" i="116"/>
  <c r="C12" i="115"/>
  <c r="U10" i="115"/>
  <c r="S10" i="115"/>
  <c r="Q10" i="115"/>
  <c r="O10" i="115"/>
  <c r="M10" i="115"/>
  <c r="K10" i="115"/>
  <c r="I10" i="115"/>
  <c r="G10" i="115"/>
  <c r="E10" i="115"/>
  <c r="C10" i="115"/>
  <c r="B10" i="115" s="1"/>
  <c r="U9" i="115"/>
  <c r="S9" i="115"/>
  <c r="Q9" i="115"/>
  <c r="O9" i="115"/>
  <c r="M9" i="115"/>
  <c r="K9" i="115"/>
  <c r="I9" i="115"/>
  <c r="G9" i="115"/>
  <c r="E9" i="115"/>
  <c r="C9" i="115"/>
  <c r="B9" i="115" s="1"/>
  <c r="U8" i="115"/>
  <c r="S8" i="115"/>
  <c r="Q8" i="115"/>
  <c r="O8" i="115"/>
  <c r="M8" i="115"/>
  <c r="K8" i="115"/>
  <c r="I8" i="115"/>
  <c r="G8" i="115"/>
  <c r="E8" i="115"/>
  <c r="B8" i="115" s="1"/>
  <c r="C8" i="115"/>
  <c r="U7" i="115"/>
  <c r="S7" i="115"/>
  <c r="Q7" i="115"/>
  <c r="O7" i="115"/>
  <c r="M7" i="115"/>
  <c r="K7" i="115"/>
  <c r="I7" i="115"/>
  <c r="G7" i="115"/>
  <c r="E7" i="115"/>
  <c r="B7" i="115" s="1"/>
  <c r="C7" i="115"/>
  <c r="U6" i="115"/>
  <c r="S6" i="115"/>
  <c r="Q6" i="115"/>
  <c r="O6" i="115"/>
  <c r="M6" i="115"/>
  <c r="K6" i="115"/>
  <c r="I6" i="115"/>
  <c r="G6" i="115"/>
  <c r="E6" i="115"/>
  <c r="B6" i="115" s="1"/>
  <c r="C6" i="115"/>
  <c r="U5" i="115"/>
  <c r="S5" i="115"/>
  <c r="Q5" i="115"/>
  <c r="O5" i="115"/>
  <c r="M5" i="115"/>
  <c r="K5" i="115"/>
  <c r="I5" i="115"/>
  <c r="G5" i="115"/>
  <c r="E5" i="115"/>
  <c r="C5" i="115"/>
  <c r="B5" i="115" s="1"/>
  <c r="U4" i="115"/>
  <c r="U12" i="115" s="1"/>
  <c r="U13" i="115" s="1"/>
  <c r="S4" i="115"/>
  <c r="S12" i="115" s="1"/>
  <c r="S13" i="115" s="1"/>
  <c r="Q4" i="115"/>
  <c r="Q12" i="115" s="1"/>
  <c r="Q13" i="115" s="1"/>
  <c r="O4" i="115"/>
  <c r="O12" i="115" s="1"/>
  <c r="O13" i="115" s="1"/>
  <c r="M4" i="115"/>
  <c r="M12" i="115" s="1"/>
  <c r="M13" i="115" s="1"/>
  <c r="K4" i="115"/>
  <c r="K12" i="115" s="1"/>
  <c r="I4" i="115"/>
  <c r="I12" i="115" s="1"/>
  <c r="G4" i="115"/>
  <c r="G12" i="115" s="1"/>
  <c r="E4" i="115"/>
  <c r="E12" i="115" s="1"/>
  <c r="C4" i="115"/>
  <c r="C12" i="114"/>
  <c r="U10" i="114"/>
  <c r="S10" i="114"/>
  <c r="Q10" i="114"/>
  <c r="O10" i="114"/>
  <c r="M10" i="114"/>
  <c r="K10" i="114"/>
  <c r="I10" i="114"/>
  <c r="G10" i="114"/>
  <c r="E10" i="114"/>
  <c r="C10" i="114"/>
  <c r="B10" i="114" s="1"/>
  <c r="U9" i="114"/>
  <c r="S9" i="114"/>
  <c r="Q9" i="114"/>
  <c r="O9" i="114"/>
  <c r="M9" i="114"/>
  <c r="K9" i="114"/>
  <c r="I9" i="114"/>
  <c r="G9" i="114"/>
  <c r="E9" i="114"/>
  <c r="C9" i="114"/>
  <c r="B9" i="114" s="1"/>
  <c r="U8" i="114"/>
  <c r="S8" i="114"/>
  <c r="Q8" i="114"/>
  <c r="O8" i="114"/>
  <c r="M8" i="114"/>
  <c r="K8" i="114"/>
  <c r="I8" i="114"/>
  <c r="G8" i="114"/>
  <c r="E8" i="114"/>
  <c r="E12" i="114" s="1"/>
  <c r="C8" i="114"/>
  <c r="B8" i="114" s="1"/>
  <c r="U7" i="114"/>
  <c r="S7" i="114"/>
  <c r="Q7" i="114"/>
  <c r="O7" i="114"/>
  <c r="M7" i="114"/>
  <c r="K7" i="114"/>
  <c r="I7" i="114"/>
  <c r="G7" i="114"/>
  <c r="E7" i="114"/>
  <c r="C7" i="114"/>
  <c r="B7" i="114" s="1"/>
  <c r="U6" i="114"/>
  <c r="S6" i="114"/>
  <c r="Q6" i="114"/>
  <c r="O6" i="114"/>
  <c r="M6" i="114"/>
  <c r="K6" i="114"/>
  <c r="I6" i="114"/>
  <c r="G6" i="114"/>
  <c r="E6" i="114"/>
  <c r="C6" i="114"/>
  <c r="B6" i="114" s="1"/>
  <c r="U5" i="114"/>
  <c r="S5" i="114"/>
  <c r="Q5" i="114"/>
  <c r="O5" i="114"/>
  <c r="M5" i="114"/>
  <c r="K5" i="114"/>
  <c r="I5" i="114"/>
  <c r="G5" i="114"/>
  <c r="E5" i="114"/>
  <c r="C5" i="114"/>
  <c r="B5" i="114" s="1"/>
  <c r="U4" i="114"/>
  <c r="U12" i="114" s="1"/>
  <c r="U13" i="114" s="1"/>
  <c r="S4" i="114"/>
  <c r="S12" i="114" s="1"/>
  <c r="Q4" i="114"/>
  <c r="Q12" i="114" s="1"/>
  <c r="Q13" i="114" s="1"/>
  <c r="O4" i="114"/>
  <c r="O12" i="114" s="1"/>
  <c r="M4" i="114"/>
  <c r="M12" i="114" s="1"/>
  <c r="M13" i="114" s="1"/>
  <c r="K4" i="114"/>
  <c r="K12" i="114" s="1"/>
  <c r="I4" i="114"/>
  <c r="I12" i="114" s="1"/>
  <c r="G4" i="114"/>
  <c r="G12" i="114" s="1"/>
  <c r="E4" i="114"/>
  <c r="C4" i="114"/>
  <c r="B4" i="114"/>
  <c r="I12" i="113"/>
  <c r="U10" i="113"/>
  <c r="S10" i="113"/>
  <c r="Q10" i="113"/>
  <c r="O10" i="113"/>
  <c r="M10" i="113"/>
  <c r="K10" i="113"/>
  <c r="I10" i="113"/>
  <c r="G10" i="113"/>
  <c r="E10" i="113"/>
  <c r="C10" i="113"/>
  <c r="B10" i="113" s="1"/>
  <c r="U9" i="113"/>
  <c r="S9" i="113"/>
  <c r="Q9" i="113"/>
  <c r="O9" i="113"/>
  <c r="M9" i="113"/>
  <c r="K9" i="113"/>
  <c r="I9" i="113"/>
  <c r="G9" i="113"/>
  <c r="E9" i="113"/>
  <c r="C9" i="113"/>
  <c r="B9" i="113" s="1"/>
  <c r="U8" i="113"/>
  <c r="S8" i="113"/>
  <c r="Q8" i="113"/>
  <c r="O8" i="113"/>
  <c r="M8" i="113"/>
  <c r="K8" i="113"/>
  <c r="I8" i="113"/>
  <c r="G8" i="113"/>
  <c r="E8" i="113"/>
  <c r="B8" i="113" s="1"/>
  <c r="C8" i="113"/>
  <c r="U7" i="113"/>
  <c r="S7" i="113"/>
  <c r="Q7" i="113"/>
  <c r="O7" i="113"/>
  <c r="M7" i="113"/>
  <c r="K7" i="113"/>
  <c r="I7" i="113"/>
  <c r="G7" i="113"/>
  <c r="E7" i="113"/>
  <c r="C7" i="113"/>
  <c r="B7" i="113"/>
  <c r="U6" i="113"/>
  <c r="S6" i="113"/>
  <c r="Q6" i="113"/>
  <c r="O6" i="113"/>
  <c r="M6" i="113"/>
  <c r="K6" i="113"/>
  <c r="I6" i="113"/>
  <c r="G6" i="113"/>
  <c r="E6" i="113"/>
  <c r="B6" i="113" s="1"/>
  <c r="C6" i="113"/>
  <c r="U5" i="113"/>
  <c r="S5" i="113"/>
  <c r="Q5" i="113"/>
  <c r="O5" i="113"/>
  <c r="M5" i="113"/>
  <c r="K5" i="113"/>
  <c r="I5" i="113"/>
  <c r="G5" i="113"/>
  <c r="E5" i="113"/>
  <c r="C5" i="113"/>
  <c r="B5" i="113" s="1"/>
  <c r="U4" i="113"/>
  <c r="U12" i="113" s="1"/>
  <c r="U13" i="113" s="1"/>
  <c r="S4" i="113"/>
  <c r="S12" i="113" s="1"/>
  <c r="S13" i="113" s="1"/>
  <c r="Q4" i="113"/>
  <c r="Q12" i="113" s="1"/>
  <c r="O4" i="113"/>
  <c r="O12" i="113" s="1"/>
  <c r="O13" i="113" s="1"/>
  <c r="M4" i="113"/>
  <c r="M12" i="113" s="1"/>
  <c r="K4" i="113"/>
  <c r="K12" i="113" s="1"/>
  <c r="I4" i="113"/>
  <c r="G4" i="113"/>
  <c r="G12" i="113" s="1"/>
  <c r="E4" i="113"/>
  <c r="E12" i="113" s="1"/>
  <c r="C4" i="113"/>
  <c r="B4" i="113" s="1"/>
  <c r="C12" i="112"/>
  <c r="U10" i="112"/>
  <c r="S10" i="112"/>
  <c r="Q10" i="112"/>
  <c r="O10" i="112"/>
  <c r="M10" i="112"/>
  <c r="K10" i="112"/>
  <c r="I10" i="112"/>
  <c r="G10" i="112"/>
  <c r="E10" i="112"/>
  <c r="C10" i="112"/>
  <c r="B10" i="112" s="1"/>
  <c r="U9" i="112"/>
  <c r="S9" i="112"/>
  <c r="Q9" i="112"/>
  <c r="O9" i="112"/>
  <c r="M9" i="112"/>
  <c r="K9" i="112"/>
  <c r="I9" i="112"/>
  <c r="G9" i="112"/>
  <c r="E9" i="112"/>
  <c r="C9" i="112"/>
  <c r="B9" i="112" s="1"/>
  <c r="U8" i="112"/>
  <c r="S8" i="112"/>
  <c r="Q8" i="112"/>
  <c r="O8" i="112"/>
  <c r="M8" i="112"/>
  <c r="K8" i="112"/>
  <c r="I8" i="112"/>
  <c r="G8" i="112"/>
  <c r="E8" i="112"/>
  <c r="B8" i="112" s="1"/>
  <c r="C8" i="112"/>
  <c r="U7" i="112"/>
  <c r="S7" i="112"/>
  <c r="Q7" i="112"/>
  <c r="O7" i="112"/>
  <c r="M7" i="112"/>
  <c r="K7" i="112"/>
  <c r="I7" i="112"/>
  <c r="G7" i="112"/>
  <c r="E7" i="112"/>
  <c r="B7" i="112" s="1"/>
  <c r="C7" i="112"/>
  <c r="U6" i="112"/>
  <c r="S6" i="112"/>
  <c r="Q6" i="112"/>
  <c r="O6" i="112"/>
  <c r="M6" i="112"/>
  <c r="K6" i="112"/>
  <c r="I6" i="112"/>
  <c r="G6" i="112"/>
  <c r="E6" i="112"/>
  <c r="B6" i="112" s="1"/>
  <c r="C6" i="112"/>
  <c r="U5" i="112"/>
  <c r="S5" i="112"/>
  <c r="Q5" i="112"/>
  <c r="O5" i="112"/>
  <c r="M5" i="112"/>
  <c r="K5" i="112"/>
  <c r="I5" i="112"/>
  <c r="G5" i="112"/>
  <c r="E5" i="112"/>
  <c r="C5" i="112"/>
  <c r="B5" i="112" s="1"/>
  <c r="U4" i="112"/>
  <c r="U12" i="112" s="1"/>
  <c r="U13" i="112" s="1"/>
  <c r="S4" i="112"/>
  <c r="S12" i="112" s="1"/>
  <c r="S13" i="112" s="1"/>
  <c r="Q4" i="112"/>
  <c r="Q12" i="112" s="1"/>
  <c r="Q13" i="112" s="1"/>
  <c r="O4" i="112"/>
  <c r="O12" i="112" s="1"/>
  <c r="M4" i="112"/>
  <c r="M12" i="112" s="1"/>
  <c r="M13" i="112" s="1"/>
  <c r="K4" i="112"/>
  <c r="K12" i="112" s="1"/>
  <c r="I4" i="112"/>
  <c r="I12" i="112" s="1"/>
  <c r="G4" i="112"/>
  <c r="G12" i="112" s="1"/>
  <c r="E4" i="112"/>
  <c r="C4" i="112"/>
  <c r="B4" i="112" s="1"/>
  <c r="C12" i="111"/>
  <c r="U10" i="111"/>
  <c r="S10" i="111"/>
  <c r="Q10" i="111"/>
  <c r="O10" i="111"/>
  <c r="M10" i="111"/>
  <c r="K10" i="111"/>
  <c r="I10" i="111"/>
  <c r="G10" i="111"/>
  <c r="E10" i="111"/>
  <c r="C10" i="111"/>
  <c r="B10" i="111" s="1"/>
  <c r="U9" i="111"/>
  <c r="S9" i="111"/>
  <c r="Q9" i="111"/>
  <c r="O9" i="111"/>
  <c r="M9" i="111"/>
  <c r="K9" i="111"/>
  <c r="I9" i="111"/>
  <c r="G9" i="111"/>
  <c r="E9" i="111"/>
  <c r="C9" i="111"/>
  <c r="B9" i="111" s="1"/>
  <c r="U8" i="111"/>
  <c r="S8" i="111"/>
  <c r="Q8" i="111"/>
  <c r="O8" i="111"/>
  <c r="M8" i="111"/>
  <c r="K8" i="111"/>
  <c r="I8" i="111"/>
  <c r="G8" i="111"/>
  <c r="E8" i="111"/>
  <c r="B8" i="111" s="1"/>
  <c r="C8" i="111"/>
  <c r="U7" i="111"/>
  <c r="S7" i="111"/>
  <c r="Q7" i="111"/>
  <c r="O7" i="111"/>
  <c r="M7" i="111"/>
  <c r="K7" i="111"/>
  <c r="I7" i="111"/>
  <c r="G7" i="111"/>
  <c r="E7" i="111"/>
  <c r="B7" i="111" s="1"/>
  <c r="C7" i="111"/>
  <c r="U6" i="111"/>
  <c r="S6" i="111"/>
  <c r="Q6" i="111"/>
  <c r="O6" i="111"/>
  <c r="M6" i="111"/>
  <c r="K6" i="111"/>
  <c r="I6" i="111"/>
  <c r="G6" i="111"/>
  <c r="E6" i="111"/>
  <c r="B6" i="111" s="1"/>
  <c r="C6" i="111"/>
  <c r="U5" i="111"/>
  <c r="S5" i="111"/>
  <c r="Q5" i="111"/>
  <c r="O5" i="111"/>
  <c r="M5" i="111"/>
  <c r="K5" i="111"/>
  <c r="I5" i="111"/>
  <c r="G5" i="111"/>
  <c r="E5" i="111"/>
  <c r="C5" i="111"/>
  <c r="B5" i="111" s="1"/>
  <c r="U4" i="111"/>
  <c r="U12" i="111" s="1"/>
  <c r="U13" i="111" s="1"/>
  <c r="S4" i="111"/>
  <c r="S12" i="111" s="1"/>
  <c r="S13" i="111" s="1"/>
  <c r="Q4" i="111"/>
  <c r="Q12" i="111" s="1"/>
  <c r="Q13" i="111" s="1"/>
  <c r="O4" i="111"/>
  <c r="O12" i="111" s="1"/>
  <c r="O13" i="111" s="1"/>
  <c r="M4" i="111"/>
  <c r="M12" i="111" s="1"/>
  <c r="M13" i="111" s="1"/>
  <c r="K4" i="111"/>
  <c r="K12" i="111" s="1"/>
  <c r="I4" i="111"/>
  <c r="I12" i="111" s="1"/>
  <c r="G4" i="111"/>
  <c r="G12" i="111" s="1"/>
  <c r="E4" i="111"/>
  <c r="E12" i="111" s="1"/>
  <c r="C4" i="111"/>
  <c r="C12" i="110"/>
  <c r="U10" i="110"/>
  <c r="S10" i="110"/>
  <c r="Q10" i="110"/>
  <c r="O10" i="110"/>
  <c r="M10" i="110"/>
  <c r="K10" i="110"/>
  <c r="I10" i="110"/>
  <c r="G10" i="110"/>
  <c r="E10" i="110"/>
  <c r="C10" i="110"/>
  <c r="B10" i="110" s="1"/>
  <c r="U9" i="110"/>
  <c r="S9" i="110"/>
  <c r="Q9" i="110"/>
  <c r="O9" i="110"/>
  <c r="M9" i="110"/>
  <c r="K9" i="110"/>
  <c r="I9" i="110"/>
  <c r="G9" i="110"/>
  <c r="E9" i="110"/>
  <c r="C9" i="110"/>
  <c r="B9" i="110" s="1"/>
  <c r="U8" i="110"/>
  <c r="S8" i="110"/>
  <c r="Q8" i="110"/>
  <c r="O8" i="110"/>
  <c r="M8" i="110"/>
  <c r="K8" i="110"/>
  <c r="I8" i="110"/>
  <c r="G8" i="110"/>
  <c r="E8" i="110"/>
  <c r="B8" i="110" s="1"/>
  <c r="C8" i="110"/>
  <c r="U7" i="110"/>
  <c r="S7" i="110"/>
  <c r="Q7" i="110"/>
  <c r="O7" i="110"/>
  <c r="M7" i="110"/>
  <c r="K7" i="110"/>
  <c r="I7" i="110"/>
  <c r="G7" i="110"/>
  <c r="E7" i="110"/>
  <c r="C7" i="110"/>
  <c r="B7" i="110"/>
  <c r="U6" i="110"/>
  <c r="S6" i="110"/>
  <c r="Q6" i="110"/>
  <c r="O6" i="110"/>
  <c r="M6" i="110"/>
  <c r="K6" i="110"/>
  <c r="I6" i="110"/>
  <c r="G6" i="110"/>
  <c r="E6" i="110"/>
  <c r="B6" i="110" s="1"/>
  <c r="C6" i="110"/>
  <c r="U5" i="110"/>
  <c r="S5" i="110"/>
  <c r="Q5" i="110"/>
  <c r="O5" i="110"/>
  <c r="M5" i="110"/>
  <c r="K5" i="110"/>
  <c r="I5" i="110"/>
  <c r="I12" i="110" s="1"/>
  <c r="G5" i="110"/>
  <c r="E5" i="110"/>
  <c r="C5" i="110"/>
  <c r="B5" i="110" s="1"/>
  <c r="U4" i="110"/>
  <c r="U12" i="110" s="1"/>
  <c r="U13" i="110" s="1"/>
  <c r="S4" i="110"/>
  <c r="S12" i="110" s="1"/>
  <c r="S13" i="110" s="1"/>
  <c r="Q4" i="110"/>
  <c r="Q12" i="110" s="1"/>
  <c r="O4" i="110"/>
  <c r="O12" i="110" s="1"/>
  <c r="M4" i="110"/>
  <c r="M12" i="110" s="1"/>
  <c r="M13" i="110" s="1"/>
  <c r="K4" i="110"/>
  <c r="K12" i="110" s="1"/>
  <c r="I4" i="110"/>
  <c r="G4" i="110"/>
  <c r="G12" i="110" s="1"/>
  <c r="E4" i="110"/>
  <c r="C4" i="110"/>
  <c r="B4" i="110" s="1"/>
  <c r="C12" i="107"/>
  <c r="U10" i="107"/>
  <c r="S10" i="107"/>
  <c r="Q10" i="107"/>
  <c r="O10" i="107"/>
  <c r="M10" i="107"/>
  <c r="K10" i="107"/>
  <c r="I10" i="107"/>
  <c r="G10" i="107"/>
  <c r="E10" i="107"/>
  <c r="C10" i="107"/>
  <c r="B10" i="107" s="1"/>
  <c r="U9" i="107"/>
  <c r="S9" i="107"/>
  <c r="Q9" i="107"/>
  <c r="O9" i="107"/>
  <c r="M9" i="107"/>
  <c r="K9" i="107"/>
  <c r="I9" i="107"/>
  <c r="G9" i="107"/>
  <c r="E9" i="107"/>
  <c r="C9" i="107"/>
  <c r="B9" i="107" s="1"/>
  <c r="U8" i="107"/>
  <c r="S8" i="107"/>
  <c r="Q8" i="107"/>
  <c r="O8" i="107"/>
  <c r="M8" i="107"/>
  <c r="K8" i="107"/>
  <c r="I8" i="107"/>
  <c r="G8" i="107"/>
  <c r="E8" i="107"/>
  <c r="B8" i="107" s="1"/>
  <c r="C8" i="107"/>
  <c r="U7" i="107"/>
  <c r="S7" i="107"/>
  <c r="Q7" i="107"/>
  <c r="O7" i="107"/>
  <c r="M7" i="107"/>
  <c r="K7" i="107"/>
  <c r="I7" i="107"/>
  <c r="G7" i="107"/>
  <c r="E7" i="107"/>
  <c r="C7" i="107"/>
  <c r="B7" i="107"/>
  <c r="U6" i="107"/>
  <c r="S6" i="107"/>
  <c r="Q6" i="107"/>
  <c r="O6" i="107"/>
  <c r="M6" i="107"/>
  <c r="K6" i="107"/>
  <c r="I6" i="107"/>
  <c r="G6" i="107"/>
  <c r="E6" i="107"/>
  <c r="B6" i="107" s="1"/>
  <c r="C6" i="107"/>
  <c r="U5" i="107"/>
  <c r="S5" i="107"/>
  <c r="Q5" i="107"/>
  <c r="O5" i="107"/>
  <c r="M5" i="107"/>
  <c r="K5" i="107"/>
  <c r="I5" i="107"/>
  <c r="G5" i="107"/>
  <c r="G12" i="107" s="1"/>
  <c r="E5" i="107"/>
  <c r="C5" i="107"/>
  <c r="B5" i="107" s="1"/>
  <c r="U4" i="107"/>
  <c r="U12" i="107" s="1"/>
  <c r="S4" i="107"/>
  <c r="S12" i="107" s="1"/>
  <c r="S13" i="107" s="1"/>
  <c r="Q4" i="107"/>
  <c r="Q12" i="107" s="1"/>
  <c r="O4" i="107"/>
  <c r="O12" i="107" s="1"/>
  <c r="M4" i="107"/>
  <c r="M12" i="107" s="1"/>
  <c r="M13" i="107" s="1"/>
  <c r="K4" i="107"/>
  <c r="K12" i="107" s="1"/>
  <c r="I4" i="107"/>
  <c r="I12" i="107" s="1"/>
  <c r="G4" i="107"/>
  <c r="E4" i="107"/>
  <c r="C4" i="107"/>
  <c r="B4" i="107"/>
  <c r="C12" i="106"/>
  <c r="U10" i="106"/>
  <c r="S10" i="106"/>
  <c r="Q10" i="106"/>
  <c r="O10" i="106"/>
  <c r="M10" i="106"/>
  <c r="K10" i="106"/>
  <c r="I10" i="106"/>
  <c r="G10" i="106"/>
  <c r="E10" i="106"/>
  <c r="C10" i="106"/>
  <c r="B10" i="106" s="1"/>
  <c r="U9" i="106"/>
  <c r="S9" i="106"/>
  <c r="Q9" i="106"/>
  <c r="O9" i="106"/>
  <c r="M9" i="106"/>
  <c r="K9" i="106"/>
  <c r="I9" i="106"/>
  <c r="G9" i="106"/>
  <c r="E9" i="106"/>
  <c r="C9" i="106"/>
  <c r="B9" i="106" s="1"/>
  <c r="U8" i="106"/>
  <c r="S8" i="106"/>
  <c r="Q8" i="106"/>
  <c r="O8" i="106"/>
  <c r="M8" i="106"/>
  <c r="K8" i="106"/>
  <c r="I8" i="106"/>
  <c r="G8" i="106"/>
  <c r="E8" i="106"/>
  <c r="B8" i="106" s="1"/>
  <c r="C8" i="106"/>
  <c r="U7" i="106"/>
  <c r="S7" i="106"/>
  <c r="Q7" i="106"/>
  <c r="O7" i="106"/>
  <c r="M7" i="106"/>
  <c r="K7" i="106"/>
  <c r="I7" i="106"/>
  <c r="G7" i="106"/>
  <c r="E7" i="106"/>
  <c r="B7" i="106" s="1"/>
  <c r="C7" i="106"/>
  <c r="U6" i="106"/>
  <c r="S6" i="106"/>
  <c r="Q6" i="106"/>
  <c r="O6" i="106"/>
  <c r="M6" i="106"/>
  <c r="K6" i="106"/>
  <c r="I6" i="106"/>
  <c r="G6" i="106"/>
  <c r="E6" i="106"/>
  <c r="B6" i="106" s="1"/>
  <c r="C6" i="106"/>
  <c r="U5" i="106"/>
  <c r="S5" i="106"/>
  <c r="Q5" i="106"/>
  <c r="O5" i="106"/>
  <c r="M5" i="106"/>
  <c r="K5" i="106"/>
  <c r="I5" i="106"/>
  <c r="G5" i="106"/>
  <c r="E5" i="106"/>
  <c r="C5" i="106"/>
  <c r="B5" i="106" s="1"/>
  <c r="U4" i="106"/>
  <c r="U12" i="106" s="1"/>
  <c r="U13" i="106" s="1"/>
  <c r="S4" i="106"/>
  <c r="S12" i="106" s="1"/>
  <c r="S13" i="106" s="1"/>
  <c r="Q4" i="106"/>
  <c r="Q12" i="106" s="1"/>
  <c r="Q13" i="106" s="1"/>
  <c r="O4" i="106"/>
  <c r="O12" i="106" s="1"/>
  <c r="M4" i="106"/>
  <c r="M12" i="106" s="1"/>
  <c r="M13" i="106" s="1"/>
  <c r="K4" i="106"/>
  <c r="K12" i="106" s="1"/>
  <c r="I4" i="106"/>
  <c r="I12" i="106" s="1"/>
  <c r="G4" i="106"/>
  <c r="G12" i="106" s="1"/>
  <c r="E4" i="106"/>
  <c r="C4" i="106"/>
  <c r="B4" i="106" s="1"/>
  <c r="B12" i="106" s="1"/>
  <c r="C12" i="105"/>
  <c r="U10" i="105"/>
  <c r="S10" i="105"/>
  <c r="Q10" i="105"/>
  <c r="O10" i="105"/>
  <c r="M10" i="105"/>
  <c r="K10" i="105"/>
  <c r="I10" i="105"/>
  <c r="G10" i="105"/>
  <c r="E10" i="105"/>
  <c r="C10" i="105"/>
  <c r="B10" i="105" s="1"/>
  <c r="U9" i="105"/>
  <c r="S9" i="105"/>
  <c r="Q9" i="105"/>
  <c r="O9" i="105"/>
  <c r="M9" i="105"/>
  <c r="K9" i="105"/>
  <c r="I9" i="105"/>
  <c r="G9" i="105"/>
  <c r="E9" i="105"/>
  <c r="C9" i="105"/>
  <c r="B9" i="105" s="1"/>
  <c r="U8" i="105"/>
  <c r="S8" i="105"/>
  <c r="Q8" i="105"/>
  <c r="O8" i="105"/>
  <c r="M8" i="105"/>
  <c r="K8" i="105"/>
  <c r="I8" i="105"/>
  <c r="G8" i="105"/>
  <c r="E8" i="105"/>
  <c r="B8" i="105" s="1"/>
  <c r="C8" i="105"/>
  <c r="U7" i="105"/>
  <c r="S7" i="105"/>
  <c r="Q7" i="105"/>
  <c r="O7" i="105"/>
  <c r="M7" i="105"/>
  <c r="K7" i="105"/>
  <c r="I7" i="105"/>
  <c r="G7" i="105"/>
  <c r="E7" i="105"/>
  <c r="C7" i="105"/>
  <c r="B7" i="105" s="1"/>
  <c r="U6" i="105"/>
  <c r="S6" i="105"/>
  <c r="Q6" i="105"/>
  <c r="O6" i="105"/>
  <c r="M6" i="105"/>
  <c r="K6" i="105"/>
  <c r="I6" i="105"/>
  <c r="G6" i="105"/>
  <c r="E6" i="105"/>
  <c r="B6" i="105" s="1"/>
  <c r="C6" i="105"/>
  <c r="U5" i="105"/>
  <c r="S5" i="105"/>
  <c r="Q5" i="105"/>
  <c r="O5" i="105"/>
  <c r="M5" i="105"/>
  <c r="K5" i="105"/>
  <c r="I5" i="105"/>
  <c r="G5" i="105"/>
  <c r="G12" i="105" s="1"/>
  <c r="E5" i="105"/>
  <c r="C5" i="105"/>
  <c r="B5" i="105" s="1"/>
  <c r="U4" i="105"/>
  <c r="U12" i="105" s="1"/>
  <c r="U13" i="105" s="1"/>
  <c r="S4" i="105"/>
  <c r="S12" i="105" s="1"/>
  <c r="S13" i="105" s="1"/>
  <c r="Q4" i="105"/>
  <c r="Q12" i="105" s="1"/>
  <c r="Q13" i="105" s="1"/>
  <c r="O4" i="105"/>
  <c r="O12" i="105" s="1"/>
  <c r="O13" i="105" s="1"/>
  <c r="M4" i="105"/>
  <c r="M12" i="105" s="1"/>
  <c r="M13" i="105" s="1"/>
  <c r="K4" i="105"/>
  <c r="K12" i="105" s="1"/>
  <c r="I4" i="105"/>
  <c r="I12" i="105" s="1"/>
  <c r="G4" i="105"/>
  <c r="E4" i="105"/>
  <c r="E12" i="105" s="1"/>
  <c r="C4" i="105"/>
  <c r="B4" i="105"/>
  <c r="C12" i="104"/>
  <c r="U10" i="104"/>
  <c r="S10" i="104"/>
  <c r="Q10" i="104"/>
  <c r="O10" i="104"/>
  <c r="M10" i="104"/>
  <c r="K10" i="104"/>
  <c r="I10" i="104"/>
  <c r="G10" i="104"/>
  <c r="E10" i="104"/>
  <c r="C10" i="104"/>
  <c r="B10" i="104" s="1"/>
  <c r="U9" i="104"/>
  <c r="S9" i="104"/>
  <c r="Q9" i="104"/>
  <c r="O9" i="104"/>
  <c r="M9" i="104"/>
  <c r="K9" i="104"/>
  <c r="I9" i="104"/>
  <c r="G9" i="104"/>
  <c r="E9" i="104"/>
  <c r="C9" i="104"/>
  <c r="B9" i="104" s="1"/>
  <c r="U8" i="104"/>
  <c r="S8" i="104"/>
  <c r="Q8" i="104"/>
  <c r="O8" i="104"/>
  <c r="M8" i="104"/>
  <c r="K8" i="104"/>
  <c r="I8" i="104"/>
  <c r="G8" i="104"/>
  <c r="E8" i="104"/>
  <c r="B8" i="104" s="1"/>
  <c r="C8" i="104"/>
  <c r="U7" i="104"/>
  <c r="S7" i="104"/>
  <c r="Q7" i="104"/>
  <c r="O7" i="104"/>
  <c r="M7" i="104"/>
  <c r="K7" i="104"/>
  <c r="I7" i="104"/>
  <c r="G7" i="104"/>
  <c r="E7" i="104"/>
  <c r="B7" i="104" s="1"/>
  <c r="C7" i="104"/>
  <c r="U6" i="104"/>
  <c r="S6" i="104"/>
  <c r="Q6" i="104"/>
  <c r="O6" i="104"/>
  <c r="M6" i="104"/>
  <c r="K6" i="104"/>
  <c r="I6" i="104"/>
  <c r="G6" i="104"/>
  <c r="E6" i="104"/>
  <c r="C6" i="104"/>
  <c r="B6" i="104" s="1"/>
  <c r="U5" i="104"/>
  <c r="S5" i="104"/>
  <c r="Q5" i="104"/>
  <c r="O5" i="104"/>
  <c r="M5" i="104"/>
  <c r="K5" i="104"/>
  <c r="I5" i="104"/>
  <c r="G5" i="104"/>
  <c r="G12" i="104" s="1"/>
  <c r="E5" i="104"/>
  <c r="C5" i="104"/>
  <c r="B5" i="104" s="1"/>
  <c r="U4" i="104"/>
  <c r="U12" i="104" s="1"/>
  <c r="U13" i="104" s="1"/>
  <c r="S4" i="104"/>
  <c r="S12" i="104" s="1"/>
  <c r="S13" i="104" s="1"/>
  <c r="Q4" i="104"/>
  <c r="Q12" i="104" s="1"/>
  <c r="Q13" i="104" s="1"/>
  <c r="O4" i="104"/>
  <c r="O12" i="104" s="1"/>
  <c r="M4" i="104"/>
  <c r="M12" i="104" s="1"/>
  <c r="M13" i="104" s="1"/>
  <c r="K4" i="104"/>
  <c r="K12" i="104" s="1"/>
  <c r="I4" i="104"/>
  <c r="I12" i="104" s="1"/>
  <c r="G4" i="104"/>
  <c r="E4" i="104"/>
  <c r="C4" i="104"/>
  <c r="B4" i="104"/>
  <c r="C12" i="103"/>
  <c r="U10" i="103"/>
  <c r="S10" i="103"/>
  <c r="Q10" i="103"/>
  <c r="O10" i="103"/>
  <c r="M10" i="103"/>
  <c r="K10" i="103"/>
  <c r="I10" i="103"/>
  <c r="G10" i="103"/>
  <c r="E10" i="103"/>
  <c r="C10" i="103"/>
  <c r="B10" i="103" s="1"/>
  <c r="U9" i="103"/>
  <c r="S9" i="103"/>
  <c r="Q9" i="103"/>
  <c r="O9" i="103"/>
  <c r="M9" i="103"/>
  <c r="K9" i="103"/>
  <c r="I9" i="103"/>
  <c r="G9" i="103"/>
  <c r="E9" i="103"/>
  <c r="C9" i="103"/>
  <c r="B9" i="103" s="1"/>
  <c r="U8" i="103"/>
  <c r="S8" i="103"/>
  <c r="Q8" i="103"/>
  <c r="O8" i="103"/>
  <c r="M8" i="103"/>
  <c r="K8" i="103"/>
  <c r="I8" i="103"/>
  <c r="G8" i="103"/>
  <c r="E8" i="103"/>
  <c r="B8" i="103" s="1"/>
  <c r="C8" i="103"/>
  <c r="U7" i="103"/>
  <c r="S7" i="103"/>
  <c r="Q7" i="103"/>
  <c r="O7" i="103"/>
  <c r="M7" i="103"/>
  <c r="K7" i="103"/>
  <c r="I7" i="103"/>
  <c r="G7" i="103"/>
  <c r="E7" i="103"/>
  <c r="B7" i="103" s="1"/>
  <c r="C7" i="103"/>
  <c r="U6" i="103"/>
  <c r="S6" i="103"/>
  <c r="Q6" i="103"/>
  <c r="O6" i="103"/>
  <c r="M6" i="103"/>
  <c r="K6" i="103"/>
  <c r="I6" i="103"/>
  <c r="G6" i="103"/>
  <c r="E6" i="103"/>
  <c r="B6" i="103" s="1"/>
  <c r="C6" i="103"/>
  <c r="U5" i="103"/>
  <c r="S5" i="103"/>
  <c r="Q5" i="103"/>
  <c r="O5" i="103"/>
  <c r="M5" i="103"/>
  <c r="K5" i="103"/>
  <c r="I5" i="103"/>
  <c r="G5" i="103"/>
  <c r="E5" i="103"/>
  <c r="C5" i="103"/>
  <c r="B5" i="103" s="1"/>
  <c r="U4" i="103"/>
  <c r="U12" i="103" s="1"/>
  <c r="S4" i="103"/>
  <c r="S12" i="103" s="1"/>
  <c r="S13" i="103" s="1"/>
  <c r="Q4" i="103"/>
  <c r="Q12" i="103" s="1"/>
  <c r="Q13" i="103" s="1"/>
  <c r="O4" i="103"/>
  <c r="O12" i="103" s="1"/>
  <c r="M4" i="103"/>
  <c r="M12" i="103" s="1"/>
  <c r="M13" i="103" s="1"/>
  <c r="K4" i="103"/>
  <c r="K12" i="103" s="1"/>
  <c r="I4" i="103"/>
  <c r="I12" i="103" s="1"/>
  <c r="G4" i="103"/>
  <c r="G12" i="103" s="1"/>
  <c r="E4" i="103"/>
  <c r="C4" i="103"/>
  <c r="B4" i="103" s="1"/>
  <c r="I12" i="99"/>
  <c r="G12" i="99"/>
  <c r="U10" i="99"/>
  <c r="S10" i="99"/>
  <c r="Q10" i="99"/>
  <c r="O10" i="99"/>
  <c r="M10" i="99"/>
  <c r="K10" i="99"/>
  <c r="G10" i="99"/>
  <c r="E10" i="99"/>
  <c r="C10" i="99"/>
  <c r="B10" i="99" s="1"/>
  <c r="U9" i="99"/>
  <c r="S9" i="99"/>
  <c r="Q9" i="99"/>
  <c r="O9" i="99"/>
  <c r="M9" i="99"/>
  <c r="K9" i="99"/>
  <c r="G9" i="99"/>
  <c r="E9" i="99"/>
  <c r="C9" i="99"/>
  <c r="B9" i="99" s="1"/>
  <c r="U8" i="99"/>
  <c r="S8" i="99"/>
  <c r="Q8" i="99"/>
  <c r="O8" i="99"/>
  <c r="M8" i="99"/>
  <c r="K8" i="99"/>
  <c r="G8" i="99"/>
  <c r="E8" i="99"/>
  <c r="C8" i="99"/>
  <c r="B8" i="99" s="1"/>
  <c r="U7" i="99"/>
  <c r="S7" i="99"/>
  <c r="Q7" i="99"/>
  <c r="O7" i="99"/>
  <c r="M7" i="99"/>
  <c r="K7" i="99"/>
  <c r="G7" i="99"/>
  <c r="E7" i="99"/>
  <c r="C7" i="99"/>
  <c r="B7" i="99" s="1"/>
  <c r="U6" i="99"/>
  <c r="S6" i="99"/>
  <c r="Q6" i="99"/>
  <c r="O6" i="99"/>
  <c r="M6" i="99"/>
  <c r="K6" i="99"/>
  <c r="G6" i="99"/>
  <c r="E6" i="99"/>
  <c r="C6" i="99"/>
  <c r="B6" i="99" s="1"/>
  <c r="U5" i="99"/>
  <c r="S5" i="99"/>
  <c r="Q5" i="99"/>
  <c r="O5" i="99"/>
  <c r="M5" i="99"/>
  <c r="K5" i="99"/>
  <c r="G5" i="99"/>
  <c r="E5" i="99"/>
  <c r="C5" i="99"/>
  <c r="B5" i="99"/>
  <c r="U4" i="99"/>
  <c r="U12" i="99" s="1"/>
  <c r="S4" i="99"/>
  <c r="S12" i="99" s="1"/>
  <c r="Q4" i="99"/>
  <c r="Q12" i="99" s="1"/>
  <c r="Q13" i="99" s="1"/>
  <c r="O4" i="99"/>
  <c r="O12" i="99" s="1"/>
  <c r="M4" i="99"/>
  <c r="M12" i="99" s="1"/>
  <c r="K4" i="99"/>
  <c r="K12" i="99" s="1"/>
  <c r="G4" i="99"/>
  <c r="E4" i="99"/>
  <c r="B4" i="99" s="1"/>
  <c r="I12" i="98"/>
  <c r="C12" i="98"/>
  <c r="U10" i="98"/>
  <c r="S10" i="98"/>
  <c r="Q10" i="98"/>
  <c r="O10" i="98"/>
  <c r="M10" i="98"/>
  <c r="K10" i="98"/>
  <c r="G10" i="98"/>
  <c r="E10" i="98"/>
  <c r="C10" i="98"/>
  <c r="B10" i="98" s="1"/>
  <c r="U9" i="98"/>
  <c r="S9" i="98"/>
  <c r="Q9" i="98"/>
  <c r="O9" i="98"/>
  <c r="M9" i="98"/>
  <c r="K9" i="98"/>
  <c r="G9" i="98"/>
  <c r="E9" i="98"/>
  <c r="C9" i="98"/>
  <c r="B9" i="98" s="1"/>
  <c r="U8" i="98"/>
  <c r="S8" i="98"/>
  <c r="Q8" i="98"/>
  <c r="O8" i="98"/>
  <c r="M8" i="98"/>
  <c r="K8" i="98"/>
  <c r="G8" i="98"/>
  <c r="E8" i="98"/>
  <c r="C8" i="98"/>
  <c r="B8" i="98" s="1"/>
  <c r="U7" i="98"/>
  <c r="S7" i="98"/>
  <c r="Q7" i="98"/>
  <c r="O7" i="98"/>
  <c r="M7" i="98"/>
  <c r="K7" i="98"/>
  <c r="G7" i="98"/>
  <c r="E7" i="98"/>
  <c r="C7" i="98"/>
  <c r="B7" i="98" s="1"/>
  <c r="U6" i="98"/>
  <c r="S6" i="98"/>
  <c r="Q6" i="98"/>
  <c r="O6" i="98"/>
  <c r="M6" i="98"/>
  <c r="K6" i="98"/>
  <c r="G6" i="98"/>
  <c r="E6" i="98"/>
  <c r="C6" i="98"/>
  <c r="B6" i="98" s="1"/>
  <c r="U5" i="98"/>
  <c r="S5" i="98"/>
  <c r="Q5" i="98"/>
  <c r="O5" i="98"/>
  <c r="M5" i="98"/>
  <c r="K5" i="98"/>
  <c r="G5" i="98"/>
  <c r="E5" i="98"/>
  <c r="C5" i="98"/>
  <c r="B5" i="98" s="1"/>
  <c r="U4" i="98"/>
  <c r="U12" i="98" s="1"/>
  <c r="S4" i="98"/>
  <c r="S12" i="98" s="1"/>
  <c r="S13" i="98" s="1"/>
  <c r="Q4" i="98"/>
  <c r="Q12" i="98" s="1"/>
  <c r="O4" i="98"/>
  <c r="O12" i="98" s="1"/>
  <c r="M4" i="98"/>
  <c r="M12" i="98" s="1"/>
  <c r="M13" i="98" s="1"/>
  <c r="K4" i="98"/>
  <c r="K12" i="98" s="1"/>
  <c r="G4" i="98"/>
  <c r="B4" i="98" s="1"/>
  <c r="E4" i="98"/>
  <c r="E12" i="98" s="1"/>
  <c r="I12" i="97"/>
  <c r="E12" i="97"/>
  <c r="C12" i="97"/>
  <c r="U10" i="97"/>
  <c r="S10" i="97"/>
  <c r="Q10" i="97"/>
  <c r="O10" i="97"/>
  <c r="M10" i="97"/>
  <c r="K10" i="97"/>
  <c r="G10" i="97"/>
  <c r="E10" i="97"/>
  <c r="C10" i="97"/>
  <c r="B10" i="97" s="1"/>
  <c r="U9" i="97"/>
  <c r="S9" i="97"/>
  <c r="Q9" i="97"/>
  <c r="O9" i="97"/>
  <c r="M9" i="97"/>
  <c r="K9" i="97"/>
  <c r="G9" i="97"/>
  <c r="E9" i="97"/>
  <c r="C9" i="97"/>
  <c r="B9" i="97" s="1"/>
  <c r="U8" i="97"/>
  <c r="S8" i="97"/>
  <c r="Q8" i="97"/>
  <c r="O8" i="97"/>
  <c r="M8" i="97"/>
  <c r="K8" i="97"/>
  <c r="G8" i="97"/>
  <c r="E8" i="97"/>
  <c r="C8" i="97"/>
  <c r="B8" i="97"/>
  <c r="U7" i="97"/>
  <c r="S7" i="97"/>
  <c r="Q7" i="97"/>
  <c r="O7" i="97"/>
  <c r="M7" i="97"/>
  <c r="K7" i="97"/>
  <c r="G7" i="97"/>
  <c r="E7" i="97"/>
  <c r="C7" i="97"/>
  <c r="B7" i="97" s="1"/>
  <c r="U6" i="97"/>
  <c r="S6" i="97"/>
  <c r="Q6" i="97"/>
  <c r="O6" i="97"/>
  <c r="M6" i="97"/>
  <c r="K6" i="97"/>
  <c r="G6" i="97"/>
  <c r="E6" i="97"/>
  <c r="C6" i="97"/>
  <c r="B6" i="97" s="1"/>
  <c r="U5" i="97"/>
  <c r="S5" i="97"/>
  <c r="Q5" i="97"/>
  <c r="O5" i="97"/>
  <c r="M5" i="97"/>
  <c r="K5" i="97"/>
  <c r="G5" i="97"/>
  <c r="E5" i="97"/>
  <c r="C5" i="97"/>
  <c r="B5" i="97" s="1"/>
  <c r="U4" i="97"/>
  <c r="U12" i="97" s="1"/>
  <c r="S4" i="97"/>
  <c r="S12" i="97" s="1"/>
  <c r="S13" i="97" s="1"/>
  <c r="Q4" i="97"/>
  <c r="Q12" i="97" s="1"/>
  <c r="O4" i="97"/>
  <c r="O12" i="97" s="1"/>
  <c r="O13" i="97" s="1"/>
  <c r="M4" i="97"/>
  <c r="M12" i="97" s="1"/>
  <c r="M13" i="97" s="1"/>
  <c r="K4" i="97"/>
  <c r="K12" i="97" s="1"/>
  <c r="G4" i="97"/>
  <c r="G12" i="97" s="1"/>
  <c r="E4" i="97"/>
  <c r="B4" i="97" s="1"/>
  <c r="I12" i="88"/>
  <c r="E12" i="88"/>
  <c r="C12" i="88"/>
  <c r="U10" i="88"/>
  <c r="S10" i="88"/>
  <c r="Q10" i="88"/>
  <c r="O10" i="88"/>
  <c r="M10" i="88"/>
  <c r="K10" i="88"/>
  <c r="G10" i="88"/>
  <c r="E10" i="88"/>
  <c r="C10" i="88"/>
  <c r="B10" i="88" s="1"/>
  <c r="U9" i="88"/>
  <c r="S9" i="88"/>
  <c r="Q9" i="88"/>
  <c r="O9" i="88"/>
  <c r="M9" i="88"/>
  <c r="K9" i="88"/>
  <c r="G9" i="88"/>
  <c r="E9" i="88"/>
  <c r="C9" i="88"/>
  <c r="B9" i="88" s="1"/>
  <c r="U8" i="88"/>
  <c r="S8" i="88"/>
  <c r="Q8" i="88"/>
  <c r="O8" i="88"/>
  <c r="M8" i="88"/>
  <c r="K8" i="88"/>
  <c r="G8" i="88"/>
  <c r="E8" i="88"/>
  <c r="C8" i="88"/>
  <c r="B8" i="88"/>
  <c r="U7" i="88"/>
  <c r="S7" i="88"/>
  <c r="Q7" i="88"/>
  <c r="O7" i="88"/>
  <c r="M7" i="88"/>
  <c r="K7" i="88"/>
  <c r="G7" i="88"/>
  <c r="E7" i="88"/>
  <c r="C7" i="88"/>
  <c r="B7" i="88" s="1"/>
  <c r="U6" i="88"/>
  <c r="S6" i="88"/>
  <c r="Q6" i="88"/>
  <c r="O6" i="88"/>
  <c r="M6" i="88"/>
  <c r="K6" i="88"/>
  <c r="G6" i="88"/>
  <c r="E6" i="88"/>
  <c r="C6" i="88"/>
  <c r="B6" i="88" s="1"/>
  <c r="U5" i="88"/>
  <c r="S5" i="88"/>
  <c r="Q5" i="88"/>
  <c r="O5" i="88"/>
  <c r="M5" i="88"/>
  <c r="K5" i="88"/>
  <c r="G5" i="88"/>
  <c r="E5" i="88"/>
  <c r="C5" i="88"/>
  <c r="B5" i="88" s="1"/>
  <c r="U4" i="88"/>
  <c r="U12" i="88" s="1"/>
  <c r="S4" i="88"/>
  <c r="S12" i="88" s="1"/>
  <c r="S13" i="88" s="1"/>
  <c r="Q4" i="88"/>
  <c r="Q12" i="88" s="1"/>
  <c r="O4" i="88"/>
  <c r="O12" i="88" s="1"/>
  <c r="O13" i="88" s="1"/>
  <c r="M4" i="88"/>
  <c r="M12" i="88" s="1"/>
  <c r="M13" i="88" s="1"/>
  <c r="K4" i="88"/>
  <c r="K12" i="88" s="1"/>
  <c r="G4" i="88"/>
  <c r="B4" i="88" s="1"/>
  <c r="E4" i="88"/>
  <c r="I12" i="89"/>
  <c r="E12" i="89"/>
  <c r="C12" i="89"/>
  <c r="U10" i="89"/>
  <c r="S10" i="89"/>
  <c r="Q10" i="89"/>
  <c r="O10" i="89"/>
  <c r="M10" i="89"/>
  <c r="K10" i="89"/>
  <c r="G10" i="89"/>
  <c r="E10" i="89"/>
  <c r="C10" i="89"/>
  <c r="B10" i="89" s="1"/>
  <c r="U9" i="89"/>
  <c r="S9" i="89"/>
  <c r="Q9" i="89"/>
  <c r="O9" i="89"/>
  <c r="M9" i="89"/>
  <c r="K9" i="89"/>
  <c r="G9" i="89"/>
  <c r="E9" i="89"/>
  <c r="C9" i="89"/>
  <c r="B9" i="89" s="1"/>
  <c r="U8" i="89"/>
  <c r="S8" i="89"/>
  <c r="Q8" i="89"/>
  <c r="O8" i="89"/>
  <c r="M8" i="89"/>
  <c r="K8" i="89"/>
  <c r="G8" i="89"/>
  <c r="E8" i="89"/>
  <c r="C8" i="89"/>
  <c r="B8" i="89"/>
  <c r="U7" i="89"/>
  <c r="S7" i="89"/>
  <c r="Q7" i="89"/>
  <c r="O7" i="89"/>
  <c r="M7" i="89"/>
  <c r="K7" i="89"/>
  <c r="G7" i="89"/>
  <c r="E7" i="89"/>
  <c r="C7" i="89"/>
  <c r="B7" i="89" s="1"/>
  <c r="U6" i="89"/>
  <c r="S6" i="89"/>
  <c r="Q6" i="89"/>
  <c r="O6" i="89"/>
  <c r="M6" i="89"/>
  <c r="K6" i="89"/>
  <c r="G6" i="89"/>
  <c r="E6" i="89"/>
  <c r="C6" i="89"/>
  <c r="B6" i="89" s="1"/>
  <c r="U5" i="89"/>
  <c r="S5" i="89"/>
  <c r="Q5" i="89"/>
  <c r="O5" i="89"/>
  <c r="M5" i="89"/>
  <c r="K5" i="89"/>
  <c r="G5" i="89"/>
  <c r="E5" i="89"/>
  <c r="C5" i="89"/>
  <c r="B5" i="89" s="1"/>
  <c r="U4" i="89"/>
  <c r="U12" i="89" s="1"/>
  <c r="S4" i="89"/>
  <c r="S12" i="89" s="1"/>
  <c r="S13" i="89" s="1"/>
  <c r="Q4" i="89"/>
  <c r="Q12" i="89" s="1"/>
  <c r="O4" i="89"/>
  <c r="O12" i="89" s="1"/>
  <c r="O13" i="89" s="1"/>
  <c r="M4" i="89"/>
  <c r="M12" i="89" s="1"/>
  <c r="M13" i="89" s="1"/>
  <c r="K4" i="89"/>
  <c r="K12" i="89" s="1"/>
  <c r="G4" i="89"/>
  <c r="G12" i="89" s="1"/>
  <c r="E4" i="89"/>
  <c r="B4" i="89" s="1"/>
  <c r="B12" i="89" s="1"/>
  <c r="I12" i="90"/>
  <c r="C12" i="90"/>
  <c r="U10" i="90"/>
  <c r="S10" i="90"/>
  <c r="Q10" i="90"/>
  <c r="O10" i="90"/>
  <c r="M10" i="90"/>
  <c r="K10" i="90"/>
  <c r="G10" i="90"/>
  <c r="E10" i="90"/>
  <c r="C10" i="90"/>
  <c r="B10" i="90" s="1"/>
  <c r="U9" i="90"/>
  <c r="S9" i="90"/>
  <c r="Q9" i="90"/>
  <c r="O9" i="90"/>
  <c r="M9" i="90"/>
  <c r="K9" i="90"/>
  <c r="G9" i="90"/>
  <c r="E9" i="90"/>
  <c r="C9" i="90"/>
  <c r="B9" i="90" s="1"/>
  <c r="U8" i="90"/>
  <c r="S8" i="90"/>
  <c r="Q8" i="90"/>
  <c r="O8" i="90"/>
  <c r="M8" i="90"/>
  <c r="K8" i="90"/>
  <c r="G8" i="90"/>
  <c r="E8" i="90"/>
  <c r="C8" i="90"/>
  <c r="B8" i="90" s="1"/>
  <c r="U7" i="90"/>
  <c r="S7" i="90"/>
  <c r="Q7" i="90"/>
  <c r="O7" i="90"/>
  <c r="M7" i="90"/>
  <c r="K7" i="90"/>
  <c r="G7" i="90"/>
  <c r="E7" i="90"/>
  <c r="C7" i="90"/>
  <c r="B7" i="90" s="1"/>
  <c r="U6" i="90"/>
  <c r="S6" i="90"/>
  <c r="Q6" i="90"/>
  <c r="O6" i="90"/>
  <c r="M6" i="90"/>
  <c r="K6" i="90"/>
  <c r="G6" i="90"/>
  <c r="E6" i="90"/>
  <c r="C6" i="90"/>
  <c r="B6" i="90" s="1"/>
  <c r="U5" i="90"/>
  <c r="S5" i="90"/>
  <c r="Q5" i="90"/>
  <c r="O5" i="90"/>
  <c r="M5" i="90"/>
  <c r="K5" i="90"/>
  <c r="G5" i="90"/>
  <c r="E5" i="90"/>
  <c r="C5" i="90"/>
  <c r="B5" i="90" s="1"/>
  <c r="U4" i="90"/>
  <c r="U12" i="90" s="1"/>
  <c r="S4" i="90"/>
  <c r="S12" i="90" s="1"/>
  <c r="S13" i="90" s="1"/>
  <c r="Q4" i="90"/>
  <c r="Q12" i="90" s="1"/>
  <c r="O4" i="90"/>
  <c r="O12" i="90" s="1"/>
  <c r="M4" i="90"/>
  <c r="M12" i="90" s="1"/>
  <c r="M13" i="90" s="1"/>
  <c r="K4" i="90"/>
  <c r="K12" i="90" s="1"/>
  <c r="G4" i="90"/>
  <c r="G12" i="90" s="1"/>
  <c r="E4" i="90"/>
  <c r="B4" i="90" s="1"/>
  <c r="B12" i="90" s="1"/>
  <c r="V13" i="90" s="1"/>
  <c r="I12" i="91"/>
  <c r="C12" i="91"/>
  <c r="U10" i="91"/>
  <c r="S10" i="91"/>
  <c r="Q10" i="91"/>
  <c r="O10" i="91"/>
  <c r="M10" i="91"/>
  <c r="K10" i="91"/>
  <c r="G10" i="91"/>
  <c r="E10" i="91"/>
  <c r="C10" i="91"/>
  <c r="B10" i="91" s="1"/>
  <c r="U9" i="91"/>
  <c r="S9" i="91"/>
  <c r="Q9" i="91"/>
  <c r="O9" i="91"/>
  <c r="M9" i="91"/>
  <c r="K9" i="91"/>
  <c r="G9" i="91"/>
  <c r="E9" i="91"/>
  <c r="C9" i="91"/>
  <c r="B9" i="91" s="1"/>
  <c r="U8" i="91"/>
  <c r="S8" i="91"/>
  <c r="Q8" i="91"/>
  <c r="O8" i="91"/>
  <c r="M8" i="91"/>
  <c r="K8" i="91"/>
  <c r="G8" i="91"/>
  <c r="E8" i="91"/>
  <c r="C8" i="91"/>
  <c r="B8" i="91" s="1"/>
  <c r="U7" i="91"/>
  <c r="S7" i="91"/>
  <c r="Q7" i="91"/>
  <c r="O7" i="91"/>
  <c r="M7" i="91"/>
  <c r="K7" i="91"/>
  <c r="G7" i="91"/>
  <c r="E7" i="91"/>
  <c r="C7" i="91"/>
  <c r="B7" i="91" s="1"/>
  <c r="U6" i="91"/>
  <c r="S6" i="91"/>
  <c r="Q6" i="91"/>
  <c r="O6" i="91"/>
  <c r="M6" i="91"/>
  <c r="K6" i="91"/>
  <c r="G6" i="91"/>
  <c r="E6" i="91"/>
  <c r="C6" i="91"/>
  <c r="B6" i="91" s="1"/>
  <c r="U5" i="91"/>
  <c r="S5" i="91"/>
  <c r="Q5" i="91"/>
  <c r="O5" i="91"/>
  <c r="M5" i="91"/>
  <c r="K5" i="91"/>
  <c r="G5" i="91"/>
  <c r="E5" i="91"/>
  <c r="C5" i="91"/>
  <c r="B5" i="91" s="1"/>
  <c r="U4" i="91"/>
  <c r="U12" i="91" s="1"/>
  <c r="S4" i="91"/>
  <c r="S12" i="91" s="1"/>
  <c r="S13" i="91" s="1"/>
  <c r="Q4" i="91"/>
  <c r="Q12" i="91" s="1"/>
  <c r="O4" i="91"/>
  <c r="O12" i="91" s="1"/>
  <c r="M4" i="91"/>
  <c r="M12" i="91" s="1"/>
  <c r="M13" i="91" s="1"/>
  <c r="K4" i="91"/>
  <c r="K12" i="91" s="1"/>
  <c r="G4" i="91"/>
  <c r="G12" i="91" s="1"/>
  <c r="E4" i="91"/>
  <c r="B4" i="91" s="1"/>
  <c r="B12" i="91" s="1"/>
  <c r="V13" i="91" s="1"/>
  <c r="I12" i="87"/>
  <c r="E12" i="87"/>
  <c r="C12" i="87"/>
  <c r="U10" i="87"/>
  <c r="S10" i="87"/>
  <c r="Q10" i="87"/>
  <c r="O10" i="87"/>
  <c r="M10" i="87"/>
  <c r="K10" i="87"/>
  <c r="G10" i="87"/>
  <c r="E10" i="87"/>
  <c r="C10" i="87"/>
  <c r="B10" i="87" s="1"/>
  <c r="U9" i="87"/>
  <c r="S9" i="87"/>
  <c r="Q9" i="87"/>
  <c r="O9" i="87"/>
  <c r="M9" i="87"/>
  <c r="K9" i="87"/>
  <c r="G9" i="87"/>
  <c r="E9" i="87"/>
  <c r="C9" i="87"/>
  <c r="B9" i="87" s="1"/>
  <c r="U8" i="87"/>
  <c r="S8" i="87"/>
  <c r="Q8" i="87"/>
  <c r="O8" i="87"/>
  <c r="M8" i="87"/>
  <c r="K8" i="87"/>
  <c r="G8" i="87"/>
  <c r="E8" i="87"/>
  <c r="C8" i="87"/>
  <c r="B8" i="87"/>
  <c r="U7" i="87"/>
  <c r="S7" i="87"/>
  <c r="Q7" i="87"/>
  <c r="O7" i="87"/>
  <c r="M7" i="87"/>
  <c r="K7" i="87"/>
  <c r="G7" i="87"/>
  <c r="E7" i="87"/>
  <c r="C7" i="87"/>
  <c r="B7" i="87" s="1"/>
  <c r="U6" i="87"/>
  <c r="S6" i="87"/>
  <c r="Q6" i="87"/>
  <c r="O6" i="87"/>
  <c r="M6" i="87"/>
  <c r="K6" i="87"/>
  <c r="G6" i="87"/>
  <c r="E6" i="87"/>
  <c r="C6" i="87"/>
  <c r="B6" i="87" s="1"/>
  <c r="U5" i="87"/>
  <c r="S5" i="87"/>
  <c r="Q5" i="87"/>
  <c r="O5" i="87"/>
  <c r="M5" i="87"/>
  <c r="K5" i="87"/>
  <c r="G5" i="87"/>
  <c r="E5" i="87"/>
  <c r="C5" i="87"/>
  <c r="B5" i="87" s="1"/>
  <c r="U4" i="87"/>
  <c r="U12" i="87" s="1"/>
  <c r="S4" i="87"/>
  <c r="S12" i="87" s="1"/>
  <c r="S13" i="87" s="1"/>
  <c r="Q4" i="87"/>
  <c r="Q12" i="87" s="1"/>
  <c r="O4" i="87"/>
  <c r="O12" i="87" s="1"/>
  <c r="O13" i="87" s="1"/>
  <c r="M4" i="87"/>
  <c r="M12" i="87" s="1"/>
  <c r="M13" i="87" s="1"/>
  <c r="K4" i="87"/>
  <c r="K12" i="87" s="1"/>
  <c r="G4" i="87"/>
  <c r="G12" i="87" s="1"/>
  <c r="E4" i="87"/>
  <c r="B4" i="87" s="1"/>
  <c r="I12" i="86"/>
  <c r="C12" i="86"/>
  <c r="U10" i="86"/>
  <c r="S10" i="86"/>
  <c r="Q10" i="86"/>
  <c r="O10" i="86"/>
  <c r="M10" i="86"/>
  <c r="K10" i="86"/>
  <c r="G10" i="86"/>
  <c r="E10" i="86"/>
  <c r="C10" i="86"/>
  <c r="B10" i="86" s="1"/>
  <c r="U9" i="86"/>
  <c r="S9" i="86"/>
  <c r="Q9" i="86"/>
  <c r="O9" i="86"/>
  <c r="M9" i="86"/>
  <c r="K9" i="86"/>
  <c r="G9" i="86"/>
  <c r="E9" i="86"/>
  <c r="C9" i="86"/>
  <c r="B9" i="86" s="1"/>
  <c r="U8" i="86"/>
  <c r="S8" i="86"/>
  <c r="Q8" i="86"/>
  <c r="O8" i="86"/>
  <c r="M8" i="86"/>
  <c r="K8" i="86"/>
  <c r="G8" i="86"/>
  <c r="E8" i="86"/>
  <c r="C8" i="86"/>
  <c r="B8" i="86"/>
  <c r="U7" i="86"/>
  <c r="S7" i="86"/>
  <c r="Q7" i="86"/>
  <c r="O7" i="86"/>
  <c r="M7" i="86"/>
  <c r="K7" i="86"/>
  <c r="G7" i="86"/>
  <c r="E7" i="86"/>
  <c r="B7" i="86" s="1"/>
  <c r="C7" i="86"/>
  <c r="U6" i="86"/>
  <c r="S6" i="86"/>
  <c r="Q6" i="86"/>
  <c r="O6" i="86"/>
  <c r="M6" i="86"/>
  <c r="K6" i="86"/>
  <c r="G6" i="86"/>
  <c r="B6" i="86" s="1"/>
  <c r="E6" i="86"/>
  <c r="C6" i="86"/>
  <c r="U5" i="86"/>
  <c r="S5" i="86"/>
  <c r="Q5" i="86"/>
  <c r="O5" i="86"/>
  <c r="M5" i="86"/>
  <c r="K5" i="86"/>
  <c r="B5" i="86" s="1"/>
  <c r="G5" i="86"/>
  <c r="E5" i="86"/>
  <c r="E12" i="86" s="1"/>
  <c r="C5" i="86"/>
  <c r="U4" i="86"/>
  <c r="U12" i="86" s="1"/>
  <c r="S4" i="86"/>
  <c r="S12" i="86" s="1"/>
  <c r="S13" i="86" s="1"/>
  <c r="Q4" i="86"/>
  <c r="Q12" i="86" s="1"/>
  <c r="O4" i="86"/>
  <c r="O12" i="86" s="1"/>
  <c r="M4" i="86"/>
  <c r="M12" i="86" s="1"/>
  <c r="M13" i="86" s="1"/>
  <c r="K4" i="86"/>
  <c r="B4" i="86" s="1"/>
  <c r="B12" i="86" s="1"/>
  <c r="V13" i="86" s="1"/>
  <c r="G4" i="86"/>
  <c r="G12" i="86" s="1"/>
  <c r="E4" i="86"/>
  <c r="I12" i="85"/>
  <c r="C12" i="85"/>
  <c r="U10" i="85"/>
  <c r="S10" i="85"/>
  <c r="Q10" i="85"/>
  <c r="O10" i="85"/>
  <c r="M10" i="85"/>
  <c r="K10" i="85"/>
  <c r="G10" i="85"/>
  <c r="E10" i="85"/>
  <c r="C10" i="85"/>
  <c r="B10" i="85" s="1"/>
  <c r="U9" i="85"/>
  <c r="S9" i="85"/>
  <c r="Q9" i="85"/>
  <c r="O9" i="85"/>
  <c r="M9" i="85"/>
  <c r="K9" i="85"/>
  <c r="G9" i="85"/>
  <c r="E9" i="85"/>
  <c r="C9" i="85"/>
  <c r="B9" i="85" s="1"/>
  <c r="U8" i="85"/>
  <c r="S8" i="85"/>
  <c r="Q8" i="85"/>
  <c r="O8" i="85"/>
  <c r="M8" i="85"/>
  <c r="K8" i="85"/>
  <c r="G8" i="85"/>
  <c r="E8" i="85"/>
  <c r="C8" i="85"/>
  <c r="B8" i="85" s="1"/>
  <c r="U7" i="85"/>
  <c r="S7" i="85"/>
  <c r="Q7" i="85"/>
  <c r="O7" i="85"/>
  <c r="M7" i="85"/>
  <c r="K7" i="85"/>
  <c r="G7" i="85"/>
  <c r="E7" i="85"/>
  <c r="C7" i="85"/>
  <c r="B7" i="85" s="1"/>
  <c r="U6" i="85"/>
  <c r="S6" i="85"/>
  <c r="Q6" i="85"/>
  <c r="O6" i="85"/>
  <c r="M6" i="85"/>
  <c r="K6" i="85"/>
  <c r="G6" i="85"/>
  <c r="E6" i="85"/>
  <c r="C6" i="85"/>
  <c r="B6" i="85" s="1"/>
  <c r="U5" i="85"/>
  <c r="S5" i="85"/>
  <c r="Q5" i="85"/>
  <c r="O5" i="85"/>
  <c r="M5" i="85"/>
  <c r="K5" i="85"/>
  <c r="G5" i="85"/>
  <c r="E5" i="85"/>
  <c r="C5" i="85"/>
  <c r="B5" i="85"/>
  <c r="U4" i="85"/>
  <c r="U12" i="85" s="1"/>
  <c r="U13" i="85" s="1"/>
  <c r="S4" i="85"/>
  <c r="S12" i="85" s="1"/>
  <c r="S13" i="85" s="1"/>
  <c r="Q4" i="85"/>
  <c r="Q12" i="85" s="1"/>
  <c r="O4" i="85"/>
  <c r="O12" i="85" s="1"/>
  <c r="M4" i="85"/>
  <c r="M12" i="85" s="1"/>
  <c r="M13" i="85" s="1"/>
  <c r="K4" i="85"/>
  <c r="K12" i="85" s="1"/>
  <c r="G4" i="85"/>
  <c r="B4" i="85" s="1"/>
  <c r="E4" i="85"/>
  <c r="E12" i="85" s="1"/>
  <c r="I12" i="84"/>
  <c r="E12" i="84"/>
  <c r="C12" i="84"/>
  <c r="U10" i="84"/>
  <c r="S10" i="84"/>
  <c r="Q10" i="84"/>
  <c r="O10" i="84"/>
  <c r="M10" i="84"/>
  <c r="K10" i="84"/>
  <c r="G10" i="84"/>
  <c r="E10" i="84"/>
  <c r="C10" i="84"/>
  <c r="B10" i="84" s="1"/>
  <c r="U9" i="84"/>
  <c r="S9" i="84"/>
  <c r="Q9" i="84"/>
  <c r="O9" i="84"/>
  <c r="M9" i="84"/>
  <c r="K9" i="84"/>
  <c r="G9" i="84"/>
  <c r="E9" i="84"/>
  <c r="C9" i="84"/>
  <c r="B9" i="84" s="1"/>
  <c r="U8" i="84"/>
  <c r="S8" i="84"/>
  <c r="Q8" i="84"/>
  <c r="O8" i="84"/>
  <c r="M8" i="84"/>
  <c r="K8" i="84"/>
  <c r="G8" i="84"/>
  <c r="E8" i="84"/>
  <c r="C8" i="84"/>
  <c r="B8" i="84"/>
  <c r="U7" i="84"/>
  <c r="S7" i="84"/>
  <c r="Q7" i="84"/>
  <c r="O7" i="84"/>
  <c r="M7" i="84"/>
  <c r="K7" i="84"/>
  <c r="G7" i="84"/>
  <c r="E7" i="84"/>
  <c r="C7" i="84"/>
  <c r="B7" i="84" s="1"/>
  <c r="U6" i="84"/>
  <c r="S6" i="84"/>
  <c r="Q6" i="84"/>
  <c r="O6" i="84"/>
  <c r="M6" i="84"/>
  <c r="K6" i="84"/>
  <c r="G6" i="84"/>
  <c r="E6" i="84"/>
  <c r="C6" i="84"/>
  <c r="B6" i="84" s="1"/>
  <c r="U5" i="84"/>
  <c r="S5" i="84"/>
  <c r="Q5" i="84"/>
  <c r="O5" i="84"/>
  <c r="M5" i="84"/>
  <c r="K5" i="84"/>
  <c r="G5" i="84"/>
  <c r="E5" i="84"/>
  <c r="C5" i="84"/>
  <c r="B5" i="84"/>
  <c r="U4" i="84"/>
  <c r="U12" i="84" s="1"/>
  <c r="S4" i="84"/>
  <c r="S12" i="84" s="1"/>
  <c r="S13" i="84" s="1"/>
  <c r="Q4" i="84"/>
  <c r="Q12" i="84" s="1"/>
  <c r="Q13" i="84" s="1"/>
  <c r="O4" i="84"/>
  <c r="O12" i="84" s="1"/>
  <c r="O13" i="84" s="1"/>
  <c r="M4" i="84"/>
  <c r="M12" i="84" s="1"/>
  <c r="M13" i="84" s="1"/>
  <c r="K4" i="84"/>
  <c r="K12" i="84" s="1"/>
  <c r="G4" i="84"/>
  <c r="G12" i="84" s="1"/>
  <c r="E4" i="84"/>
  <c r="B4" i="84" s="1"/>
  <c r="I12" i="83"/>
  <c r="U10" i="83"/>
  <c r="S10" i="83"/>
  <c r="Q10" i="83"/>
  <c r="O10" i="83"/>
  <c r="M10" i="83"/>
  <c r="K10" i="83"/>
  <c r="G10" i="83"/>
  <c r="E10" i="83"/>
  <c r="C10" i="83"/>
  <c r="B10" i="83" s="1"/>
  <c r="U9" i="83"/>
  <c r="S9" i="83"/>
  <c r="Q9" i="83"/>
  <c r="O9" i="83"/>
  <c r="M9" i="83"/>
  <c r="K9" i="83"/>
  <c r="G9" i="83"/>
  <c r="E9" i="83"/>
  <c r="C9" i="83"/>
  <c r="B9" i="83" s="1"/>
  <c r="U8" i="83"/>
  <c r="S8" i="83"/>
  <c r="Q8" i="83"/>
  <c r="O8" i="83"/>
  <c r="M8" i="83"/>
  <c r="K8" i="83"/>
  <c r="G8" i="83"/>
  <c r="E8" i="83"/>
  <c r="C8" i="83"/>
  <c r="B8" i="83" s="1"/>
  <c r="U7" i="83"/>
  <c r="S7" i="83"/>
  <c r="Q7" i="83"/>
  <c r="O7" i="83"/>
  <c r="M7" i="83"/>
  <c r="K7" i="83"/>
  <c r="G7" i="83"/>
  <c r="E7" i="83"/>
  <c r="C7" i="83"/>
  <c r="B7" i="83" s="1"/>
  <c r="U6" i="83"/>
  <c r="S6" i="83"/>
  <c r="Q6" i="83"/>
  <c r="O6" i="83"/>
  <c r="M6" i="83"/>
  <c r="K6" i="83"/>
  <c r="G6" i="83"/>
  <c r="G12" i="83" s="1"/>
  <c r="E6" i="83"/>
  <c r="C6" i="83"/>
  <c r="B6" i="83" s="1"/>
  <c r="U5" i="83"/>
  <c r="S5" i="83"/>
  <c r="Q5" i="83"/>
  <c r="O5" i="83"/>
  <c r="M5" i="83"/>
  <c r="K5" i="83"/>
  <c r="G5" i="83"/>
  <c r="E5" i="83"/>
  <c r="C5" i="83"/>
  <c r="B5" i="83" s="1"/>
  <c r="U4" i="83"/>
  <c r="U12" i="83" s="1"/>
  <c r="S4" i="83"/>
  <c r="S12" i="83" s="1"/>
  <c r="S13" i="83" s="1"/>
  <c r="Q4" i="83"/>
  <c r="Q12" i="83" s="1"/>
  <c r="O4" i="83"/>
  <c r="O12" i="83" s="1"/>
  <c r="M4" i="83"/>
  <c r="M12" i="83" s="1"/>
  <c r="K4" i="83"/>
  <c r="K12" i="83" s="1"/>
  <c r="G4" i="83"/>
  <c r="B4" i="83" s="1"/>
  <c r="E4" i="83"/>
  <c r="E12" i="83" s="1"/>
  <c r="I12" i="82"/>
  <c r="E12" i="82"/>
  <c r="C12" i="82"/>
  <c r="U10" i="82"/>
  <c r="S10" i="82"/>
  <c r="Q10" i="82"/>
  <c r="O10" i="82"/>
  <c r="M10" i="82"/>
  <c r="K10" i="82"/>
  <c r="G10" i="82"/>
  <c r="E10" i="82"/>
  <c r="C10" i="82"/>
  <c r="B10" i="82" s="1"/>
  <c r="U9" i="82"/>
  <c r="S9" i="82"/>
  <c r="Q9" i="82"/>
  <c r="O9" i="82"/>
  <c r="M9" i="82"/>
  <c r="K9" i="82"/>
  <c r="G9" i="82"/>
  <c r="E9" i="82"/>
  <c r="C9" i="82"/>
  <c r="B9" i="82" s="1"/>
  <c r="U8" i="82"/>
  <c r="S8" i="82"/>
  <c r="Q8" i="82"/>
  <c r="O8" i="82"/>
  <c r="M8" i="82"/>
  <c r="K8" i="82"/>
  <c r="G8" i="82"/>
  <c r="E8" i="82"/>
  <c r="C8" i="82"/>
  <c r="B8" i="82"/>
  <c r="U7" i="82"/>
  <c r="S7" i="82"/>
  <c r="Q7" i="82"/>
  <c r="O7" i="82"/>
  <c r="M7" i="82"/>
  <c r="K7" i="82"/>
  <c r="G7" i="82"/>
  <c r="E7" i="82"/>
  <c r="C7" i="82"/>
  <c r="B7" i="82" s="1"/>
  <c r="U6" i="82"/>
  <c r="S6" i="82"/>
  <c r="Q6" i="82"/>
  <c r="O6" i="82"/>
  <c r="M6" i="82"/>
  <c r="K6" i="82"/>
  <c r="G6" i="82"/>
  <c r="G12" i="82" s="1"/>
  <c r="E6" i="82"/>
  <c r="C6" i="82"/>
  <c r="B6" i="82" s="1"/>
  <c r="U5" i="82"/>
  <c r="S5" i="82"/>
  <c r="Q5" i="82"/>
  <c r="O5" i="82"/>
  <c r="M5" i="82"/>
  <c r="K5" i="82"/>
  <c r="G5" i="82"/>
  <c r="E5" i="82"/>
  <c r="C5" i="82"/>
  <c r="B5" i="82"/>
  <c r="U4" i="82"/>
  <c r="U12" i="82" s="1"/>
  <c r="U13" i="82" s="1"/>
  <c r="S4" i="82"/>
  <c r="S12" i="82" s="1"/>
  <c r="S13" i="82" s="1"/>
  <c r="Q4" i="82"/>
  <c r="Q12" i="82" s="1"/>
  <c r="O4" i="82"/>
  <c r="O12" i="82" s="1"/>
  <c r="O13" i="82" s="1"/>
  <c r="M4" i="82"/>
  <c r="M12" i="82" s="1"/>
  <c r="M13" i="82" s="1"/>
  <c r="K4" i="82"/>
  <c r="K12" i="82" s="1"/>
  <c r="G4" i="82"/>
  <c r="E4" i="82"/>
  <c r="B4" i="82" s="1"/>
  <c r="I12" i="79"/>
  <c r="E12" i="79"/>
  <c r="C12" i="79"/>
  <c r="U10" i="79"/>
  <c r="S10" i="79"/>
  <c r="Q10" i="79"/>
  <c r="O10" i="79"/>
  <c r="M10" i="79"/>
  <c r="K10" i="79"/>
  <c r="G10" i="79"/>
  <c r="E10" i="79"/>
  <c r="C10" i="79"/>
  <c r="B10" i="79" s="1"/>
  <c r="U9" i="79"/>
  <c r="S9" i="79"/>
  <c r="Q9" i="79"/>
  <c r="O9" i="79"/>
  <c r="M9" i="79"/>
  <c r="K9" i="79"/>
  <c r="G9" i="79"/>
  <c r="E9" i="79"/>
  <c r="C9" i="79"/>
  <c r="B9" i="79" s="1"/>
  <c r="U8" i="79"/>
  <c r="S8" i="79"/>
  <c r="Q8" i="79"/>
  <c r="O8" i="79"/>
  <c r="M8" i="79"/>
  <c r="K8" i="79"/>
  <c r="G8" i="79"/>
  <c r="E8" i="79"/>
  <c r="C8" i="79"/>
  <c r="B8" i="79"/>
  <c r="U7" i="79"/>
  <c r="S7" i="79"/>
  <c r="Q7" i="79"/>
  <c r="O7" i="79"/>
  <c r="M7" i="79"/>
  <c r="K7" i="79"/>
  <c r="G7" i="79"/>
  <c r="E7" i="79"/>
  <c r="C7" i="79"/>
  <c r="B7" i="79" s="1"/>
  <c r="U6" i="79"/>
  <c r="S6" i="79"/>
  <c r="Q6" i="79"/>
  <c r="O6" i="79"/>
  <c r="M6" i="79"/>
  <c r="K6" i="79"/>
  <c r="G6" i="79"/>
  <c r="E6" i="79"/>
  <c r="C6" i="79"/>
  <c r="B6" i="79" s="1"/>
  <c r="U5" i="79"/>
  <c r="S5" i="79"/>
  <c r="Q5" i="79"/>
  <c r="O5" i="79"/>
  <c r="M5" i="79"/>
  <c r="K5" i="79"/>
  <c r="G5" i="79"/>
  <c r="E5" i="79"/>
  <c r="C5" i="79"/>
  <c r="B5" i="79" s="1"/>
  <c r="U4" i="79"/>
  <c r="U12" i="79" s="1"/>
  <c r="S4" i="79"/>
  <c r="S12" i="79" s="1"/>
  <c r="S13" i="79" s="1"/>
  <c r="Q4" i="79"/>
  <c r="Q12" i="79" s="1"/>
  <c r="O4" i="79"/>
  <c r="O12" i="79" s="1"/>
  <c r="O13" i="79" s="1"/>
  <c r="M4" i="79"/>
  <c r="M12" i="79" s="1"/>
  <c r="M13" i="79" s="1"/>
  <c r="K4" i="79"/>
  <c r="K12" i="79" s="1"/>
  <c r="G4" i="79"/>
  <c r="B4" i="79" s="1"/>
  <c r="E4" i="79"/>
  <c r="I12" i="80"/>
  <c r="U10" i="80"/>
  <c r="S10" i="80"/>
  <c r="Q10" i="80"/>
  <c r="O10" i="80"/>
  <c r="M10" i="80"/>
  <c r="K10" i="80"/>
  <c r="G10" i="80"/>
  <c r="E10" i="80"/>
  <c r="C10" i="80"/>
  <c r="B10" i="80" s="1"/>
  <c r="U9" i="80"/>
  <c r="S9" i="80"/>
  <c r="Q9" i="80"/>
  <c r="O9" i="80"/>
  <c r="M9" i="80"/>
  <c r="K9" i="80"/>
  <c r="G9" i="80"/>
  <c r="E9" i="80"/>
  <c r="C9" i="80"/>
  <c r="B9" i="80" s="1"/>
  <c r="U8" i="80"/>
  <c r="S8" i="80"/>
  <c r="Q8" i="80"/>
  <c r="O8" i="80"/>
  <c r="M8" i="80"/>
  <c r="K8" i="80"/>
  <c r="G8" i="80"/>
  <c r="E8" i="80"/>
  <c r="C8" i="80"/>
  <c r="B8" i="80" s="1"/>
  <c r="U7" i="80"/>
  <c r="S7" i="80"/>
  <c r="Q7" i="80"/>
  <c r="O7" i="80"/>
  <c r="M7" i="80"/>
  <c r="K7" i="80"/>
  <c r="G7" i="80"/>
  <c r="E7" i="80"/>
  <c r="C7" i="80"/>
  <c r="B7" i="80" s="1"/>
  <c r="U6" i="80"/>
  <c r="S6" i="80"/>
  <c r="Q6" i="80"/>
  <c r="O6" i="80"/>
  <c r="M6" i="80"/>
  <c r="K6" i="80"/>
  <c r="G6" i="80"/>
  <c r="G12" i="80" s="1"/>
  <c r="E6" i="80"/>
  <c r="C6" i="80"/>
  <c r="B6" i="80" s="1"/>
  <c r="U5" i="80"/>
  <c r="S5" i="80"/>
  <c r="Q5" i="80"/>
  <c r="O5" i="80"/>
  <c r="M5" i="80"/>
  <c r="K5" i="80"/>
  <c r="G5" i="80"/>
  <c r="E5" i="80"/>
  <c r="C5" i="80"/>
  <c r="B5" i="80" s="1"/>
  <c r="U4" i="80"/>
  <c r="U12" i="80" s="1"/>
  <c r="S4" i="80"/>
  <c r="S12" i="80" s="1"/>
  <c r="S13" i="80" s="1"/>
  <c r="Q4" i="80"/>
  <c r="Q12" i="80" s="1"/>
  <c r="Q13" i="80" s="1"/>
  <c r="O4" i="80"/>
  <c r="O12" i="80" s="1"/>
  <c r="M4" i="80"/>
  <c r="M12" i="80" s="1"/>
  <c r="K4" i="80"/>
  <c r="K12" i="80" s="1"/>
  <c r="G4" i="80"/>
  <c r="E4" i="80"/>
  <c r="B4" i="80" s="1"/>
  <c r="I12" i="81"/>
  <c r="G12" i="81"/>
  <c r="U10" i="81"/>
  <c r="S10" i="81"/>
  <c r="Q10" i="81"/>
  <c r="O10" i="81"/>
  <c r="M10" i="81"/>
  <c r="K10" i="81"/>
  <c r="G10" i="81"/>
  <c r="E10" i="81"/>
  <c r="C10" i="81"/>
  <c r="B10" i="81" s="1"/>
  <c r="U9" i="81"/>
  <c r="S9" i="81"/>
  <c r="Q9" i="81"/>
  <c r="O9" i="81"/>
  <c r="M9" i="81"/>
  <c r="K9" i="81"/>
  <c r="G9" i="81"/>
  <c r="E9" i="81"/>
  <c r="C9" i="81"/>
  <c r="B9" i="81" s="1"/>
  <c r="U8" i="81"/>
  <c r="S8" i="81"/>
  <c r="Q8" i="81"/>
  <c r="O8" i="81"/>
  <c r="M8" i="81"/>
  <c r="K8" i="81"/>
  <c r="G8" i="81"/>
  <c r="E8" i="81"/>
  <c r="C8" i="81"/>
  <c r="B8" i="81" s="1"/>
  <c r="U7" i="81"/>
  <c r="S7" i="81"/>
  <c r="Q7" i="81"/>
  <c r="O7" i="81"/>
  <c r="M7" i="81"/>
  <c r="K7" i="81"/>
  <c r="G7" i="81"/>
  <c r="E7" i="81"/>
  <c r="C7" i="81"/>
  <c r="B7" i="81" s="1"/>
  <c r="U6" i="81"/>
  <c r="S6" i="81"/>
  <c r="Q6" i="81"/>
  <c r="O6" i="81"/>
  <c r="M6" i="81"/>
  <c r="K6" i="81"/>
  <c r="G6" i="81"/>
  <c r="E6" i="81"/>
  <c r="C6" i="81"/>
  <c r="B6" i="81" s="1"/>
  <c r="U5" i="81"/>
  <c r="S5" i="81"/>
  <c r="Q5" i="81"/>
  <c r="O5" i="81"/>
  <c r="M5" i="81"/>
  <c r="K5" i="81"/>
  <c r="G5" i="81"/>
  <c r="E5" i="81"/>
  <c r="C5" i="81"/>
  <c r="B5" i="81"/>
  <c r="U4" i="81"/>
  <c r="U12" i="81" s="1"/>
  <c r="S4" i="81"/>
  <c r="S12" i="81" s="1"/>
  <c r="S13" i="81" s="1"/>
  <c r="Q4" i="81"/>
  <c r="Q12" i="81" s="1"/>
  <c r="Q13" i="81" s="1"/>
  <c r="O4" i="81"/>
  <c r="O12" i="81" s="1"/>
  <c r="O13" i="81" s="1"/>
  <c r="M4" i="81"/>
  <c r="M12" i="81" s="1"/>
  <c r="K4" i="81"/>
  <c r="K12" i="81" s="1"/>
  <c r="G4" i="81"/>
  <c r="B4" i="81" s="1"/>
  <c r="B12" i="81" s="1"/>
  <c r="V13" i="81" s="1"/>
  <c r="E4" i="81"/>
  <c r="E12" i="81" s="1"/>
  <c r="I12" i="77"/>
  <c r="C12" i="77"/>
  <c r="U10" i="77"/>
  <c r="S10" i="77"/>
  <c r="Q10" i="77"/>
  <c r="O10" i="77"/>
  <c r="M10" i="77"/>
  <c r="K10" i="77"/>
  <c r="G10" i="77"/>
  <c r="E10" i="77"/>
  <c r="C10" i="77"/>
  <c r="B10" i="77" s="1"/>
  <c r="U9" i="77"/>
  <c r="S9" i="77"/>
  <c r="Q9" i="77"/>
  <c r="O9" i="77"/>
  <c r="M9" i="77"/>
  <c r="K9" i="77"/>
  <c r="G9" i="77"/>
  <c r="E9" i="77"/>
  <c r="C9" i="77"/>
  <c r="B9" i="77" s="1"/>
  <c r="U8" i="77"/>
  <c r="S8" i="77"/>
  <c r="Q8" i="77"/>
  <c r="O8" i="77"/>
  <c r="M8" i="77"/>
  <c r="K8" i="77"/>
  <c r="G8" i="77"/>
  <c r="E8" i="77"/>
  <c r="C8" i="77"/>
  <c r="B8" i="77" s="1"/>
  <c r="U7" i="77"/>
  <c r="S7" i="77"/>
  <c r="Q7" i="77"/>
  <c r="O7" i="77"/>
  <c r="M7" i="77"/>
  <c r="K7" i="77"/>
  <c r="G7" i="77"/>
  <c r="E7" i="77"/>
  <c r="C7" i="77"/>
  <c r="B7" i="77" s="1"/>
  <c r="U6" i="77"/>
  <c r="S6" i="77"/>
  <c r="Q6" i="77"/>
  <c r="O6" i="77"/>
  <c r="M6" i="77"/>
  <c r="K6" i="77"/>
  <c r="G6" i="77"/>
  <c r="B6" i="77" s="1"/>
  <c r="E6" i="77"/>
  <c r="C6" i="77"/>
  <c r="U5" i="77"/>
  <c r="S5" i="77"/>
  <c r="Q5" i="77"/>
  <c r="O5" i="77"/>
  <c r="M5" i="77"/>
  <c r="K5" i="77"/>
  <c r="G5" i="77"/>
  <c r="E5" i="77"/>
  <c r="C5" i="77"/>
  <c r="B5" i="77"/>
  <c r="U4" i="77"/>
  <c r="U12" i="77" s="1"/>
  <c r="S4" i="77"/>
  <c r="S12" i="77" s="1"/>
  <c r="S13" i="77" s="1"/>
  <c r="Q4" i="77"/>
  <c r="Q12" i="77" s="1"/>
  <c r="O4" i="77"/>
  <c r="O12" i="77" s="1"/>
  <c r="M4" i="77"/>
  <c r="M12" i="77" s="1"/>
  <c r="M13" i="77" s="1"/>
  <c r="K4" i="77"/>
  <c r="K12" i="77" s="1"/>
  <c r="G4" i="77"/>
  <c r="G12" i="77" s="1"/>
  <c r="E4" i="77"/>
  <c r="B4" i="77" s="1"/>
  <c r="I12" i="78"/>
  <c r="U10" i="78"/>
  <c r="S10" i="78"/>
  <c r="Q10" i="78"/>
  <c r="O10" i="78"/>
  <c r="M10" i="78"/>
  <c r="K10" i="78"/>
  <c r="G10" i="78"/>
  <c r="E10" i="78"/>
  <c r="C10" i="78"/>
  <c r="B10" i="78" s="1"/>
  <c r="U9" i="78"/>
  <c r="S9" i="78"/>
  <c r="Q9" i="78"/>
  <c r="O9" i="78"/>
  <c r="M9" i="78"/>
  <c r="K9" i="78"/>
  <c r="G9" i="78"/>
  <c r="E9" i="78"/>
  <c r="C9" i="78"/>
  <c r="B9" i="78" s="1"/>
  <c r="U8" i="78"/>
  <c r="S8" i="78"/>
  <c r="Q8" i="78"/>
  <c r="O8" i="78"/>
  <c r="M8" i="78"/>
  <c r="K8" i="78"/>
  <c r="G8" i="78"/>
  <c r="E8" i="78"/>
  <c r="C8" i="78"/>
  <c r="B8" i="78" s="1"/>
  <c r="U7" i="78"/>
  <c r="S7" i="78"/>
  <c r="Q7" i="78"/>
  <c r="O7" i="78"/>
  <c r="M7" i="78"/>
  <c r="K7" i="78"/>
  <c r="G7" i="78"/>
  <c r="E7" i="78"/>
  <c r="C7" i="78"/>
  <c r="B7" i="78" s="1"/>
  <c r="U6" i="78"/>
  <c r="S6" i="78"/>
  <c r="Q6" i="78"/>
  <c r="O6" i="78"/>
  <c r="M6" i="78"/>
  <c r="K6" i="78"/>
  <c r="G6" i="78"/>
  <c r="G12" i="78" s="1"/>
  <c r="E6" i="78"/>
  <c r="C6" i="78"/>
  <c r="B6" i="78" s="1"/>
  <c r="U5" i="78"/>
  <c r="S5" i="78"/>
  <c r="Q5" i="78"/>
  <c r="O5" i="78"/>
  <c r="M5" i="78"/>
  <c r="K5" i="78"/>
  <c r="G5" i="78"/>
  <c r="E5" i="78"/>
  <c r="C5" i="78"/>
  <c r="B5" i="78"/>
  <c r="U4" i="78"/>
  <c r="U12" i="78" s="1"/>
  <c r="S4" i="78"/>
  <c r="S12" i="78" s="1"/>
  <c r="S13" i="78" s="1"/>
  <c r="Q4" i="78"/>
  <c r="Q12" i="78" s="1"/>
  <c r="O4" i="78"/>
  <c r="O12" i="78" s="1"/>
  <c r="M4" i="78"/>
  <c r="M12" i="78" s="1"/>
  <c r="K4" i="78"/>
  <c r="K12" i="78" s="1"/>
  <c r="G4" i="78"/>
  <c r="E4" i="78"/>
  <c r="B4" i="78" s="1"/>
  <c r="B12" i="78" s="1"/>
  <c r="V13" i="78" s="1"/>
  <c r="I12" i="76"/>
  <c r="E12" i="76"/>
  <c r="C12" i="76"/>
  <c r="U10" i="76"/>
  <c r="S10" i="76"/>
  <c r="Q10" i="76"/>
  <c r="O10" i="76"/>
  <c r="M10" i="76"/>
  <c r="K10" i="76"/>
  <c r="G10" i="76"/>
  <c r="E10" i="76"/>
  <c r="C10" i="76"/>
  <c r="B10" i="76" s="1"/>
  <c r="U9" i="76"/>
  <c r="S9" i="76"/>
  <c r="Q9" i="76"/>
  <c r="O9" i="76"/>
  <c r="M9" i="76"/>
  <c r="K9" i="76"/>
  <c r="G9" i="76"/>
  <c r="E9" i="76"/>
  <c r="C9" i="76"/>
  <c r="B9" i="76" s="1"/>
  <c r="U8" i="76"/>
  <c r="S8" i="76"/>
  <c r="Q8" i="76"/>
  <c r="O8" i="76"/>
  <c r="M8" i="76"/>
  <c r="K8" i="76"/>
  <c r="G8" i="76"/>
  <c r="E8" i="76"/>
  <c r="C8" i="76"/>
  <c r="B8" i="76"/>
  <c r="U7" i="76"/>
  <c r="S7" i="76"/>
  <c r="Q7" i="76"/>
  <c r="O7" i="76"/>
  <c r="M7" i="76"/>
  <c r="K7" i="76"/>
  <c r="G7" i="76"/>
  <c r="E7" i="76"/>
  <c r="B7" i="76" s="1"/>
  <c r="C7" i="76"/>
  <c r="U6" i="76"/>
  <c r="S6" i="76"/>
  <c r="Q6" i="76"/>
  <c r="O6" i="76"/>
  <c r="M6" i="76"/>
  <c r="K6" i="76"/>
  <c r="G6" i="76"/>
  <c r="E6" i="76"/>
  <c r="C6" i="76"/>
  <c r="B6" i="76" s="1"/>
  <c r="U5" i="76"/>
  <c r="S5" i="76"/>
  <c r="Q5" i="76"/>
  <c r="O5" i="76"/>
  <c r="M5" i="76"/>
  <c r="K5" i="76"/>
  <c r="G5" i="76"/>
  <c r="E5" i="76"/>
  <c r="C5" i="76"/>
  <c r="B5" i="76" s="1"/>
  <c r="U4" i="76"/>
  <c r="U12" i="76" s="1"/>
  <c r="S4" i="76"/>
  <c r="S12" i="76" s="1"/>
  <c r="S13" i="76" s="1"/>
  <c r="Q4" i="76"/>
  <c r="Q12" i="76" s="1"/>
  <c r="O4" i="76"/>
  <c r="O12" i="76" s="1"/>
  <c r="O13" i="76" s="1"/>
  <c r="M4" i="76"/>
  <c r="M12" i="76" s="1"/>
  <c r="M13" i="76" s="1"/>
  <c r="K4" i="76"/>
  <c r="K12" i="76" s="1"/>
  <c r="G4" i="76"/>
  <c r="G12" i="76" s="1"/>
  <c r="E4" i="76"/>
  <c r="B4" i="76" s="1"/>
  <c r="B12" i="76" s="1"/>
  <c r="V13" i="76" s="1"/>
  <c r="I12" i="71"/>
  <c r="C12" i="71"/>
  <c r="U10" i="71"/>
  <c r="S10" i="71"/>
  <c r="Q10" i="71"/>
  <c r="O10" i="71"/>
  <c r="M10" i="71"/>
  <c r="K10" i="71"/>
  <c r="G10" i="71"/>
  <c r="E10" i="71"/>
  <c r="C10" i="71"/>
  <c r="B10" i="71" s="1"/>
  <c r="U9" i="71"/>
  <c r="S9" i="71"/>
  <c r="Q9" i="71"/>
  <c r="O9" i="71"/>
  <c r="M9" i="71"/>
  <c r="K9" i="71"/>
  <c r="G9" i="71"/>
  <c r="E9" i="71"/>
  <c r="C9" i="71"/>
  <c r="B9" i="71" s="1"/>
  <c r="U8" i="71"/>
  <c r="S8" i="71"/>
  <c r="Q8" i="71"/>
  <c r="O8" i="71"/>
  <c r="M8" i="71"/>
  <c r="K8" i="71"/>
  <c r="G8" i="71"/>
  <c r="E8" i="71"/>
  <c r="C8" i="71"/>
  <c r="B8" i="71" s="1"/>
  <c r="U7" i="71"/>
  <c r="S7" i="71"/>
  <c r="Q7" i="71"/>
  <c r="O7" i="71"/>
  <c r="M7" i="71"/>
  <c r="K7" i="71"/>
  <c r="G7" i="71"/>
  <c r="E7" i="71"/>
  <c r="C7" i="71"/>
  <c r="B7" i="71" s="1"/>
  <c r="U6" i="71"/>
  <c r="S6" i="71"/>
  <c r="Q6" i="71"/>
  <c r="O6" i="71"/>
  <c r="M6" i="71"/>
  <c r="K6" i="71"/>
  <c r="G6" i="71"/>
  <c r="E6" i="71"/>
  <c r="C6" i="71"/>
  <c r="B6" i="71" s="1"/>
  <c r="U5" i="71"/>
  <c r="S5" i="71"/>
  <c r="Q5" i="71"/>
  <c r="O5" i="71"/>
  <c r="M5" i="71"/>
  <c r="K5" i="71"/>
  <c r="G5" i="71"/>
  <c r="E5" i="71"/>
  <c r="C5" i="71"/>
  <c r="B5" i="71" s="1"/>
  <c r="U4" i="71"/>
  <c r="U12" i="71" s="1"/>
  <c r="U13" i="71" s="1"/>
  <c r="S4" i="71"/>
  <c r="S12" i="71" s="1"/>
  <c r="S13" i="71" s="1"/>
  <c r="Q4" i="71"/>
  <c r="Q12" i="71" s="1"/>
  <c r="O4" i="71"/>
  <c r="O12" i="71" s="1"/>
  <c r="M4" i="71"/>
  <c r="B4" i="71" s="1"/>
  <c r="K4" i="71"/>
  <c r="K12" i="71" s="1"/>
  <c r="G4" i="71"/>
  <c r="G12" i="71" s="1"/>
  <c r="E4" i="71"/>
  <c r="E12" i="71" s="1"/>
  <c r="I12" i="72"/>
  <c r="C12" i="72"/>
  <c r="U10" i="72"/>
  <c r="S10" i="72"/>
  <c r="Q10" i="72"/>
  <c r="O10" i="72"/>
  <c r="M10" i="72"/>
  <c r="K10" i="72"/>
  <c r="G10" i="72"/>
  <c r="E10" i="72"/>
  <c r="C10" i="72"/>
  <c r="B10" i="72" s="1"/>
  <c r="U9" i="72"/>
  <c r="S9" i="72"/>
  <c r="Q9" i="72"/>
  <c r="O9" i="72"/>
  <c r="M9" i="72"/>
  <c r="K9" i="72"/>
  <c r="G9" i="72"/>
  <c r="E9" i="72"/>
  <c r="C9" i="72"/>
  <c r="B9" i="72" s="1"/>
  <c r="U8" i="72"/>
  <c r="S8" i="72"/>
  <c r="Q8" i="72"/>
  <c r="O8" i="72"/>
  <c r="M8" i="72"/>
  <c r="K8" i="72"/>
  <c r="G8" i="72"/>
  <c r="E8" i="72"/>
  <c r="C8" i="72"/>
  <c r="B8" i="72" s="1"/>
  <c r="U7" i="72"/>
  <c r="S7" i="72"/>
  <c r="Q7" i="72"/>
  <c r="O7" i="72"/>
  <c r="M7" i="72"/>
  <c r="K7" i="72"/>
  <c r="G7" i="72"/>
  <c r="E7" i="72"/>
  <c r="B7" i="72" s="1"/>
  <c r="C7" i="72"/>
  <c r="U6" i="72"/>
  <c r="S6" i="72"/>
  <c r="Q6" i="72"/>
  <c r="O6" i="72"/>
  <c r="M6" i="72"/>
  <c r="K6" i="72"/>
  <c r="G6" i="72"/>
  <c r="E6" i="72"/>
  <c r="C6" i="72"/>
  <c r="B6" i="72" s="1"/>
  <c r="U5" i="72"/>
  <c r="S5" i="72"/>
  <c r="Q5" i="72"/>
  <c r="O5" i="72"/>
  <c r="M5" i="72"/>
  <c r="K5" i="72"/>
  <c r="G5" i="72"/>
  <c r="E5" i="72"/>
  <c r="C5" i="72"/>
  <c r="B5" i="72" s="1"/>
  <c r="U4" i="72"/>
  <c r="U12" i="72" s="1"/>
  <c r="U13" i="72" s="1"/>
  <c r="S4" i="72"/>
  <c r="S12" i="72" s="1"/>
  <c r="S13" i="72" s="1"/>
  <c r="Q4" i="72"/>
  <c r="Q12" i="72" s="1"/>
  <c r="O4" i="72"/>
  <c r="O12" i="72" s="1"/>
  <c r="M4" i="72"/>
  <c r="M12" i="72" s="1"/>
  <c r="M13" i="72" s="1"/>
  <c r="K4" i="72"/>
  <c r="K12" i="72" s="1"/>
  <c r="G4" i="72"/>
  <c r="B4" i="72" s="1"/>
  <c r="B12" i="72" s="1"/>
  <c r="V13" i="72" s="1"/>
  <c r="E4" i="72"/>
  <c r="E12" i="72" s="1"/>
  <c r="I12" i="73"/>
  <c r="C12" i="73"/>
  <c r="U10" i="73"/>
  <c r="S10" i="73"/>
  <c r="Q10" i="73"/>
  <c r="O10" i="73"/>
  <c r="M10" i="73"/>
  <c r="K10" i="73"/>
  <c r="G10" i="73"/>
  <c r="E10" i="73"/>
  <c r="C10" i="73"/>
  <c r="B10" i="73" s="1"/>
  <c r="U9" i="73"/>
  <c r="S9" i="73"/>
  <c r="Q9" i="73"/>
  <c r="O9" i="73"/>
  <c r="M9" i="73"/>
  <c r="K9" i="73"/>
  <c r="G9" i="73"/>
  <c r="E9" i="73"/>
  <c r="C9" i="73"/>
  <c r="B9" i="73" s="1"/>
  <c r="U8" i="73"/>
  <c r="S8" i="73"/>
  <c r="Q8" i="73"/>
  <c r="O8" i="73"/>
  <c r="M8" i="73"/>
  <c r="K8" i="73"/>
  <c r="G8" i="73"/>
  <c r="E8" i="73"/>
  <c r="C8" i="73"/>
  <c r="B8" i="73"/>
  <c r="U7" i="73"/>
  <c r="S7" i="73"/>
  <c r="Q7" i="73"/>
  <c r="O7" i="73"/>
  <c r="M7" i="73"/>
  <c r="K7" i="73"/>
  <c r="G7" i="73"/>
  <c r="E7" i="73"/>
  <c r="C7" i="73"/>
  <c r="B7" i="73" s="1"/>
  <c r="U6" i="73"/>
  <c r="S6" i="73"/>
  <c r="Q6" i="73"/>
  <c r="O6" i="73"/>
  <c r="M6" i="73"/>
  <c r="K6" i="73"/>
  <c r="G6" i="73"/>
  <c r="E6" i="73"/>
  <c r="C6" i="73"/>
  <c r="B6" i="73" s="1"/>
  <c r="U5" i="73"/>
  <c r="S5" i="73"/>
  <c r="Q5" i="73"/>
  <c r="O5" i="73"/>
  <c r="M5" i="73"/>
  <c r="K5" i="73"/>
  <c r="G5" i="73"/>
  <c r="E5" i="73"/>
  <c r="E12" i="73" s="1"/>
  <c r="C5" i="73"/>
  <c r="B5" i="73" s="1"/>
  <c r="U4" i="73"/>
  <c r="U12" i="73" s="1"/>
  <c r="U13" i="73" s="1"/>
  <c r="S4" i="73"/>
  <c r="S12" i="73" s="1"/>
  <c r="S13" i="73" s="1"/>
  <c r="Q4" i="73"/>
  <c r="Q12" i="73" s="1"/>
  <c r="O4" i="73"/>
  <c r="O12" i="73" s="1"/>
  <c r="O13" i="73" s="1"/>
  <c r="M4" i="73"/>
  <c r="M12" i="73" s="1"/>
  <c r="M13" i="73" s="1"/>
  <c r="K4" i="73"/>
  <c r="K12" i="73" s="1"/>
  <c r="G4" i="73"/>
  <c r="B4" i="73" s="1"/>
  <c r="E4" i="73"/>
  <c r="I12" i="74"/>
  <c r="U10" i="74"/>
  <c r="S10" i="74"/>
  <c r="Q10" i="74"/>
  <c r="O10" i="74"/>
  <c r="M10" i="74"/>
  <c r="K10" i="74"/>
  <c r="G10" i="74"/>
  <c r="E10" i="74"/>
  <c r="C10" i="74"/>
  <c r="B10" i="74" s="1"/>
  <c r="U9" i="74"/>
  <c r="S9" i="74"/>
  <c r="Q9" i="74"/>
  <c r="O9" i="74"/>
  <c r="M9" i="74"/>
  <c r="K9" i="74"/>
  <c r="G9" i="74"/>
  <c r="E9" i="74"/>
  <c r="C9" i="74"/>
  <c r="B9" i="74" s="1"/>
  <c r="U8" i="74"/>
  <c r="S8" i="74"/>
  <c r="Q8" i="74"/>
  <c r="O8" i="74"/>
  <c r="M8" i="74"/>
  <c r="K8" i="74"/>
  <c r="G8" i="74"/>
  <c r="E8" i="74"/>
  <c r="C8" i="74"/>
  <c r="B8" i="74" s="1"/>
  <c r="U7" i="74"/>
  <c r="S7" i="74"/>
  <c r="Q7" i="74"/>
  <c r="O7" i="74"/>
  <c r="M7" i="74"/>
  <c r="K7" i="74"/>
  <c r="G7" i="74"/>
  <c r="E7" i="74"/>
  <c r="B7" i="74" s="1"/>
  <c r="C7" i="74"/>
  <c r="U6" i="74"/>
  <c r="S6" i="74"/>
  <c r="Q6" i="74"/>
  <c r="O6" i="74"/>
  <c r="M6" i="74"/>
  <c r="K6" i="74"/>
  <c r="G6" i="74"/>
  <c r="E6" i="74"/>
  <c r="C6" i="74"/>
  <c r="B6" i="74" s="1"/>
  <c r="U5" i="74"/>
  <c r="S5" i="74"/>
  <c r="Q5" i="74"/>
  <c r="O5" i="74"/>
  <c r="M5" i="74"/>
  <c r="K5" i="74"/>
  <c r="G5" i="74"/>
  <c r="E5" i="74"/>
  <c r="C5" i="74"/>
  <c r="B5" i="74" s="1"/>
  <c r="U4" i="74"/>
  <c r="U12" i="74" s="1"/>
  <c r="S4" i="74"/>
  <c r="S12" i="74" s="1"/>
  <c r="S13" i="74" s="1"/>
  <c r="Q4" i="74"/>
  <c r="Q12" i="74" s="1"/>
  <c r="Q13" i="74" s="1"/>
  <c r="O4" i="74"/>
  <c r="O12" i="74" s="1"/>
  <c r="M4" i="74"/>
  <c r="M12" i="74" s="1"/>
  <c r="B4" i="74"/>
  <c r="G4" i="74"/>
  <c r="G12" i="74" s="1"/>
  <c r="E4" i="74"/>
  <c r="E12" i="74" s="1"/>
  <c r="I12" i="75"/>
  <c r="C12" i="75"/>
  <c r="U10" i="100"/>
  <c r="S10" i="100"/>
  <c r="Q10" i="100"/>
  <c r="O10" i="100"/>
  <c r="M10" i="100"/>
  <c r="K10" i="100"/>
  <c r="I10" i="100"/>
  <c r="G10" i="100"/>
  <c r="E10" i="100"/>
  <c r="C10" i="100"/>
  <c r="U9" i="100"/>
  <c r="S9" i="100"/>
  <c r="Q9" i="100"/>
  <c r="O9" i="100"/>
  <c r="M9" i="100"/>
  <c r="K9" i="100"/>
  <c r="I9" i="100"/>
  <c r="G9" i="100"/>
  <c r="E9" i="100"/>
  <c r="C9" i="100"/>
  <c r="U8" i="100"/>
  <c r="S8" i="100"/>
  <c r="Q8" i="100"/>
  <c r="O8" i="100"/>
  <c r="M8" i="100"/>
  <c r="K8" i="100"/>
  <c r="I8" i="100"/>
  <c r="G8" i="100"/>
  <c r="E8" i="100"/>
  <c r="C8" i="100"/>
  <c r="U7" i="100"/>
  <c r="S7" i="100"/>
  <c r="Q7" i="100"/>
  <c r="O7" i="100"/>
  <c r="M7" i="100"/>
  <c r="K7" i="100"/>
  <c r="I7" i="100"/>
  <c r="G7" i="100"/>
  <c r="E7" i="100"/>
  <c r="C7" i="100"/>
  <c r="U6" i="100"/>
  <c r="S6" i="100"/>
  <c r="Q6" i="100"/>
  <c r="O6" i="100"/>
  <c r="M6" i="100"/>
  <c r="K6" i="100"/>
  <c r="I6" i="100"/>
  <c r="G6" i="100"/>
  <c r="E6" i="100"/>
  <c r="B6" i="100" s="1"/>
  <c r="C6" i="100"/>
  <c r="U5" i="100"/>
  <c r="S5" i="100"/>
  <c r="Q5" i="100"/>
  <c r="O5" i="100"/>
  <c r="M5" i="100"/>
  <c r="K5" i="100"/>
  <c r="I5" i="100"/>
  <c r="G5" i="100"/>
  <c r="E5" i="100"/>
  <c r="C5" i="100"/>
  <c r="U4" i="100"/>
  <c r="S4" i="100"/>
  <c r="S12" i="100" s="1"/>
  <c r="Q4" i="100"/>
  <c r="O4" i="100"/>
  <c r="O12" i="100" s="1"/>
  <c r="M4" i="100"/>
  <c r="M12" i="100" s="1"/>
  <c r="K4" i="100"/>
  <c r="K12" i="100" s="1"/>
  <c r="I4" i="100"/>
  <c r="G4" i="100"/>
  <c r="E4" i="100"/>
  <c r="C4" i="100"/>
  <c r="U10" i="75"/>
  <c r="S10" i="75"/>
  <c r="Q10" i="75"/>
  <c r="O10" i="75"/>
  <c r="M10" i="75"/>
  <c r="K10" i="75"/>
  <c r="G10" i="75"/>
  <c r="E10" i="75"/>
  <c r="C10" i="75"/>
  <c r="U9" i="75"/>
  <c r="S9" i="75"/>
  <c r="Q9" i="75"/>
  <c r="O9" i="75"/>
  <c r="M9" i="75"/>
  <c r="K9" i="75"/>
  <c r="G9" i="75"/>
  <c r="E9" i="75"/>
  <c r="C9" i="75"/>
  <c r="U8" i="75"/>
  <c r="S8" i="75"/>
  <c r="Q8" i="75"/>
  <c r="O8" i="75"/>
  <c r="M8" i="75"/>
  <c r="K8" i="75"/>
  <c r="G8" i="75"/>
  <c r="E8" i="75"/>
  <c r="C8" i="75"/>
  <c r="U7" i="75"/>
  <c r="S7" i="75"/>
  <c r="Q7" i="75"/>
  <c r="O7" i="75"/>
  <c r="M7" i="75"/>
  <c r="K7" i="75"/>
  <c r="G7" i="75"/>
  <c r="E7" i="75"/>
  <c r="C7" i="75"/>
  <c r="U6" i="75"/>
  <c r="S6" i="75"/>
  <c r="Q6" i="75"/>
  <c r="O6" i="75"/>
  <c r="M6" i="75"/>
  <c r="K6" i="75"/>
  <c r="G6" i="75"/>
  <c r="E6" i="75"/>
  <c r="C6" i="75"/>
  <c r="U5" i="75"/>
  <c r="S5" i="75"/>
  <c r="Q5" i="75"/>
  <c r="O5" i="75"/>
  <c r="M5" i="75"/>
  <c r="K5" i="75"/>
  <c r="G5" i="75"/>
  <c r="E5" i="75"/>
  <c r="C5" i="75"/>
  <c r="U4" i="75"/>
  <c r="Q4" i="75"/>
  <c r="O4" i="75"/>
  <c r="M4" i="75"/>
  <c r="K4" i="75"/>
  <c r="G4" i="75"/>
  <c r="E4" i="75"/>
  <c r="U10" i="15"/>
  <c r="S10" i="15"/>
  <c r="Q10" i="15"/>
  <c r="O10" i="15"/>
  <c r="M10" i="15"/>
  <c r="K10" i="15"/>
  <c r="I10" i="15"/>
  <c r="G10" i="15"/>
  <c r="E10" i="15"/>
  <c r="C10" i="15"/>
  <c r="B10" i="15"/>
  <c r="U9" i="15"/>
  <c r="S9" i="15"/>
  <c r="Q9" i="15"/>
  <c r="O9" i="15"/>
  <c r="M9" i="15"/>
  <c r="K9" i="15"/>
  <c r="I9" i="15"/>
  <c r="G9" i="15"/>
  <c r="E9" i="15"/>
  <c r="C9" i="15"/>
  <c r="B9" i="15"/>
  <c r="U8" i="15"/>
  <c r="S8" i="15"/>
  <c r="Q8" i="15"/>
  <c r="O8" i="15"/>
  <c r="M8" i="15"/>
  <c r="K8" i="15"/>
  <c r="I8" i="15"/>
  <c r="G8" i="15"/>
  <c r="E8" i="15"/>
  <c r="C8" i="15"/>
  <c r="B8" i="15"/>
  <c r="U7" i="15"/>
  <c r="S7" i="15"/>
  <c r="Q7" i="15"/>
  <c r="O7" i="15"/>
  <c r="M7" i="15"/>
  <c r="K7" i="15"/>
  <c r="I7" i="15"/>
  <c r="G7" i="15"/>
  <c r="E7" i="15"/>
  <c r="C7" i="15"/>
  <c r="B7" i="15"/>
  <c r="U6" i="15"/>
  <c r="S6" i="15"/>
  <c r="Q6" i="15"/>
  <c r="O6" i="15"/>
  <c r="M6" i="15"/>
  <c r="K6" i="15"/>
  <c r="I6" i="15"/>
  <c r="G6" i="15"/>
  <c r="E6" i="15"/>
  <c r="C6" i="15"/>
  <c r="B6" i="15"/>
  <c r="U5" i="15"/>
  <c r="S5" i="15"/>
  <c r="Q5" i="15"/>
  <c r="O5" i="15"/>
  <c r="M5" i="15"/>
  <c r="K5" i="15"/>
  <c r="I5" i="15"/>
  <c r="G5" i="15"/>
  <c r="E5" i="15"/>
  <c r="C5" i="15"/>
  <c r="U4" i="15"/>
  <c r="U12" i="15" s="1"/>
  <c r="S4" i="15"/>
  <c r="S12" i="15" s="1"/>
  <c r="Q4" i="15"/>
  <c r="Q12" i="15" s="1"/>
  <c r="O4" i="15"/>
  <c r="O12" i="15" s="1"/>
  <c r="M4" i="15"/>
  <c r="M12" i="15" s="1"/>
  <c r="K4" i="15"/>
  <c r="K12" i="15" s="1"/>
  <c r="I4" i="15"/>
  <c r="I12" i="15" s="1"/>
  <c r="G4" i="15"/>
  <c r="G12" i="15" s="1"/>
  <c r="E4" i="15"/>
  <c r="E12" i="15" s="1"/>
  <c r="C4" i="15"/>
  <c r="C12" i="15" s="1"/>
  <c r="B4" i="15"/>
  <c r="U10" i="14"/>
  <c r="S10" i="14"/>
  <c r="Q10" i="14"/>
  <c r="O10" i="14"/>
  <c r="M10" i="14"/>
  <c r="K10" i="14"/>
  <c r="I10" i="14"/>
  <c r="G10" i="14"/>
  <c r="E10" i="14"/>
  <c r="C10" i="14"/>
  <c r="B10" i="14"/>
  <c r="U9" i="14"/>
  <c r="S9" i="14"/>
  <c r="Q9" i="14"/>
  <c r="O9" i="14"/>
  <c r="M9" i="14"/>
  <c r="K9" i="14"/>
  <c r="I9" i="14"/>
  <c r="G9" i="14"/>
  <c r="E9" i="14"/>
  <c r="C9" i="14"/>
  <c r="B9" i="14"/>
  <c r="U8" i="14"/>
  <c r="S8" i="14"/>
  <c r="Q8" i="14"/>
  <c r="O8" i="14"/>
  <c r="M8" i="14"/>
  <c r="K8" i="14"/>
  <c r="I8" i="14"/>
  <c r="G8" i="14"/>
  <c r="E8" i="14"/>
  <c r="C8" i="14"/>
  <c r="B8" i="14"/>
  <c r="U7" i="14"/>
  <c r="S7" i="14"/>
  <c r="Q7" i="14"/>
  <c r="O7" i="14"/>
  <c r="M7" i="14"/>
  <c r="K7" i="14"/>
  <c r="I7" i="14"/>
  <c r="G7" i="14"/>
  <c r="E7" i="14"/>
  <c r="C7" i="14"/>
  <c r="B7" i="14"/>
  <c r="U6" i="14"/>
  <c r="S6" i="14"/>
  <c r="Q6" i="14"/>
  <c r="O6" i="14"/>
  <c r="M6" i="14"/>
  <c r="K6" i="14"/>
  <c r="I6" i="14"/>
  <c r="G6" i="14"/>
  <c r="E6" i="14"/>
  <c r="C6" i="14"/>
  <c r="B6" i="14"/>
  <c r="U5" i="14"/>
  <c r="S5" i="14"/>
  <c r="Q5" i="14"/>
  <c r="O5" i="14"/>
  <c r="M5" i="14"/>
  <c r="K5" i="14"/>
  <c r="I5" i="14"/>
  <c r="G5" i="14"/>
  <c r="E5" i="14"/>
  <c r="C5" i="14"/>
  <c r="U4" i="14"/>
  <c r="U12" i="14" s="1"/>
  <c r="S4" i="14"/>
  <c r="S12" i="14" s="1"/>
  <c r="Q4" i="14"/>
  <c r="Q12" i="14" s="1"/>
  <c r="O4" i="14"/>
  <c r="O12" i="14" s="1"/>
  <c r="M4" i="14"/>
  <c r="M12" i="14" s="1"/>
  <c r="K4" i="14"/>
  <c r="K12" i="14" s="1"/>
  <c r="I4" i="14"/>
  <c r="I12" i="14" s="1"/>
  <c r="G4" i="14"/>
  <c r="G12" i="14" s="1"/>
  <c r="E4" i="14"/>
  <c r="E12" i="14" s="1"/>
  <c r="C4" i="14"/>
  <c r="C12" i="14" s="1"/>
  <c r="B4" i="14"/>
  <c r="U10" i="13"/>
  <c r="S10" i="13"/>
  <c r="Q10" i="13"/>
  <c r="O10" i="13"/>
  <c r="M10" i="13"/>
  <c r="K10" i="13"/>
  <c r="I10" i="13"/>
  <c r="G10" i="13"/>
  <c r="E10" i="13"/>
  <c r="C10" i="13"/>
  <c r="B10" i="13"/>
  <c r="U9" i="13"/>
  <c r="S9" i="13"/>
  <c r="Q9" i="13"/>
  <c r="O9" i="13"/>
  <c r="M9" i="13"/>
  <c r="K9" i="13"/>
  <c r="I9" i="13"/>
  <c r="G9" i="13"/>
  <c r="E9" i="13"/>
  <c r="C9" i="13"/>
  <c r="B9" i="13"/>
  <c r="U8" i="13"/>
  <c r="S8" i="13"/>
  <c r="Q8" i="13"/>
  <c r="O8" i="13"/>
  <c r="M8" i="13"/>
  <c r="K8" i="13"/>
  <c r="I8" i="13"/>
  <c r="G8" i="13"/>
  <c r="E8" i="13"/>
  <c r="C8" i="13"/>
  <c r="B8" i="13"/>
  <c r="U7" i="13"/>
  <c r="S7" i="13"/>
  <c r="Q7" i="13"/>
  <c r="O7" i="13"/>
  <c r="M7" i="13"/>
  <c r="K7" i="13"/>
  <c r="I7" i="13"/>
  <c r="G7" i="13"/>
  <c r="E7" i="13"/>
  <c r="C7" i="13"/>
  <c r="B7" i="13"/>
  <c r="U6" i="13"/>
  <c r="S6" i="13"/>
  <c r="Q6" i="13"/>
  <c r="O6" i="13"/>
  <c r="M6" i="13"/>
  <c r="K6" i="13"/>
  <c r="I6" i="13"/>
  <c r="G6" i="13"/>
  <c r="E6" i="13"/>
  <c r="C6" i="13"/>
  <c r="B6" i="13"/>
  <c r="U5" i="13"/>
  <c r="S5" i="13"/>
  <c r="Q5" i="13"/>
  <c r="O5" i="13"/>
  <c r="M5" i="13"/>
  <c r="K5" i="13"/>
  <c r="I5" i="13"/>
  <c r="G5" i="13"/>
  <c r="E5" i="13"/>
  <c r="C5" i="13"/>
  <c r="U4" i="13"/>
  <c r="U12" i="13" s="1"/>
  <c r="S4" i="13"/>
  <c r="S12" i="13" s="1"/>
  <c r="Q4" i="13"/>
  <c r="Q12" i="13" s="1"/>
  <c r="O4" i="13"/>
  <c r="O12" i="13" s="1"/>
  <c r="M4" i="13"/>
  <c r="M12" i="13" s="1"/>
  <c r="K4" i="13"/>
  <c r="K12" i="13" s="1"/>
  <c r="I4" i="13"/>
  <c r="I12" i="13" s="1"/>
  <c r="G4" i="13"/>
  <c r="G12" i="13" s="1"/>
  <c r="E4" i="13"/>
  <c r="E12" i="13" s="1"/>
  <c r="C4" i="13"/>
  <c r="C12" i="13" s="1"/>
  <c r="B4" i="13"/>
  <c r="U10" i="12"/>
  <c r="S10" i="12"/>
  <c r="Q10" i="12"/>
  <c r="O10" i="12"/>
  <c r="M10" i="12"/>
  <c r="K10" i="12"/>
  <c r="I10" i="12"/>
  <c r="G10" i="12"/>
  <c r="E10" i="12"/>
  <c r="C10" i="12"/>
  <c r="B10" i="12"/>
  <c r="U9" i="12"/>
  <c r="S9" i="12"/>
  <c r="Q9" i="12"/>
  <c r="O9" i="12"/>
  <c r="M9" i="12"/>
  <c r="K9" i="12"/>
  <c r="I9" i="12"/>
  <c r="G9" i="12"/>
  <c r="E9" i="12"/>
  <c r="C9" i="12"/>
  <c r="B9" i="12"/>
  <c r="U8" i="12"/>
  <c r="S8" i="12"/>
  <c r="Q8" i="12"/>
  <c r="O8" i="12"/>
  <c r="M8" i="12"/>
  <c r="K8" i="12"/>
  <c r="I8" i="12"/>
  <c r="G8" i="12"/>
  <c r="E8" i="12"/>
  <c r="C8" i="12"/>
  <c r="B8" i="12"/>
  <c r="U7" i="12"/>
  <c r="S7" i="12"/>
  <c r="Q7" i="12"/>
  <c r="O7" i="12"/>
  <c r="M7" i="12"/>
  <c r="K7" i="12"/>
  <c r="I7" i="12"/>
  <c r="G7" i="12"/>
  <c r="E7" i="12"/>
  <c r="C7" i="12"/>
  <c r="B7" i="12"/>
  <c r="U6" i="12"/>
  <c r="S6" i="12"/>
  <c r="Q6" i="12"/>
  <c r="O6" i="12"/>
  <c r="M6" i="12"/>
  <c r="K6" i="12"/>
  <c r="I6" i="12"/>
  <c r="G6" i="12"/>
  <c r="E6" i="12"/>
  <c r="C6" i="12"/>
  <c r="B6" i="12"/>
  <c r="U5" i="12"/>
  <c r="S5" i="12"/>
  <c r="Q5" i="12"/>
  <c r="O5" i="12"/>
  <c r="M5" i="12"/>
  <c r="K5" i="12"/>
  <c r="I5" i="12"/>
  <c r="G5" i="12"/>
  <c r="E5" i="12"/>
  <c r="C5" i="12"/>
  <c r="U4" i="12"/>
  <c r="U12" i="12" s="1"/>
  <c r="S4" i="12"/>
  <c r="S12" i="12" s="1"/>
  <c r="Q4" i="12"/>
  <c r="Q12" i="12" s="1"/>
  <c r="O4" i="12"/>
  <c r="O12" i="12" s="1"/>
  <c r="M4" i="12"/>
  <c r="M12" i="12" s="1"/>
  <c r="K4" i="12"/>
  <c r="K12" i="12" s="1"/>
  <c r="I4" i="12"/>
  <c r="I12" i="12" s="1"/>
  <c r="G4" i="12"/>
  <c r="G12" i="12" s="1"/>
  <c r="E4" i="12"/>
  <c r="E12" i="12" s="1"/>
  <c r="C4" i="12"/>
  <c r="C12" i="12" s="1"/>
  <c r="B4" i="12"/>
  <c r="U10" i="11"/>
  <c r="S10" i="11"/>
  <c r="Q10" i="11"/>
  <c r="O10" i="11"/>
  <c r="M10" i="11"/>
  <c r="K10" i="11"/>
  <c r="I10" i="11"/>
  <c r="G10" i="11"/>
  <c r="E10" i="11"/>
  <c r="C10" i="11"/>
  <c r="B10" i="11"/>
  <c r="U9" i="11"/>
  <c r="S9" i="11"/>
  <c r="Q9" i="11"/>
  <c r="O9" i="11"/>
  <c r="M9" i="11"/>
  <c r="K9" i="11"/>
  <c r="I9" i="11"/>
  <c r="G9" i="11"/>
  <c r="E9" i="11"/>
  <c r="C9" i="11"/>
  <c r="B9" i="11"/>
  <c r="U8" i="11"/>
  <c r="S8" i="11"/>
  <c r="Q8" i="11"/>
  <c r="O8" i="11"/>
  <c r="M8" i="11"/>
  <c r="K8" i="11"/>
  <c r="I8" i="11"/>
  <c r="G8" i="11"/>
  <c r="E8" i="11"/>
  <c r="C8" i="11"/>
  <c r="B8" i="11"/>
  <c r="U7" i="11"/>
  <c r="S7" i="11"/>
  <c r="Q7" i="11"/>
  <c r="O7" i="11"/>
  <c r="M7" i="11"/>
  <c r="K7" i="11"/>
  <c r="I7" i="11"/>
  <c r="G7" i="11"/>
  <c r="E7" i="11"/>
  <c r="C7" i="11"/>
  <c r="B7" i="11"/>
  <c r="U6" i="11"/>
  <c r="S6" i="11"/>
  <c r="Q6" i="11"/>
  <c r="O6" i="11"/>
  <c r="M6" i="11"/>
  <c r="K6" i="11"/>
  <c r="I6" i="11"/>
  <c r="G6" i="11"/>
  <c r="E6" i="11"/>
  <c r="C6" i="11"/>
  <c r="B6" i="11"/>
  <c r="U5" i="11"/>
  <c r="S5" i="11"/>
  <c r="Q5" i="11"/>
  <c r="O5" i="11"/>
  <c r="M5" i="11"/>
  <c r="K5" i="11"/>
  <c r="I5" i="11"/>
  <c r="G5" i="11"/>
  <c r="E5" i="11"/>
  <c r="C5" i="11"/>
  <c r="U4" i="11"/>
  <c r="U12" i="11" s="1"/>
  <c r="S4" i="11"/>
  <c r="S12" i="11" s="1"/>
  <c r="Q4" i="11"/>
  <c r="Q12" i="11" s="1"/>
  <c r="O4" i="11"/>
  <c r="O12" i="11" s="1"/>
  <c r="M4" i="11"/>
  <c r="M12" i="11" s="1"/>
  <c r="K4" i="11"/>
  <c r="K12" i="11" s="1"/>
  <c r="I4" i="11"/>
  <c r="I12" i="11" s="1"/>
  <c r="G4" i="11"/>
  <c r="G12" i="11" s="1"/>
  <c r="E4" i="11"/>
  <c r="E12" i="11" s="1"/>
  <c r="C4" i="11"/>
  <c r="C12" i="11" s="1"/>
  <c r="B4" i="11"/>
  <c r="U10" i="2"/>
  <c r="S10" i="2"/>
  <c r="Q10" i="2"/>
  <c r="O10" i="2"/>
  <c r="M10" i="2"/>
  <c r="K10" i="2"/>
  <c r="I10" i="2"/>
  <c r="G10" i="2"/>
  <c r="E10" i="2"/>
  <c r="C10" i="2"/>
  <c r="B10" i="2"/>
  <c r="U9" i="2"/>
  <c r="S9" i="2"/>
  <c r="Q9" i="2"/>
  <c r="O9" i="2"/>
  <c r="M9" i="2"/>
  <c r="K9" i="2"/>
  <c r="I9" i="2"/>
  <c r="G9" i="2"/>
  <c r="E9" i="2"/>
  <c r="C9" i="2"/>
  <c r="B9" i="2"/>
  <c r="U8" i="2"/>
  <c r="S8" i="2"/>
  <c r="Q8" i="2"/>
  <c r="O8" i="2"/>
  <c r="M8" i="2"/>
  <c r="K8" i="2"/>
  <c r="I8" i="2"/>
  <c r="G8" i="2"/>
  <c r="E8" i="2"/>
  <c r="C8" i="2"/>
  <c r="B8" i="2"/>
  <c r="U7" i="2"/>
  <c r="S7" i="2"/>
  <c r="Q7" i="2"/>
  <c r="O7" i="2"/>
  <c r="M7" i="2"/>
  <c r="K7" i="2"/>
  <c r="I7" i="2"/>
  <c r="G7" i="2"/>
  <c r="E7" i="2"/>
  <c r="C7" i="2"/>
  <c r="B7" i="2"/>
  <c r="U6" i="2"/>
  <c r="S6" i="2"/>
  <c r="Q6" i="2"/>
  <c r="O6" i="2"/>
  <c r="M6" i="2"/>
  <c r="K6" i="2"/>
  <c r="I6" i="2"/>
  <c r="G6" i="2"/>
  <c r="E6" i="2"/>
  <c r="C6" i="2"/>
  <c r="B6" i="2"/>
  <c r="U5" i="2"/>
  <c r="S5" i="2"/>
  <c r="Q5" i="2"/>
  <c r="O5" i="2"/>
  <c r="M5" i="2"/>
  <c r="K5" i="2"/>
  <c r="I5" i="2"/>
  <c r="G5" i="2"/>
  <c r="E5" i="2"/>
  <c r="C5" i="2"/>
  <c r="U4" i="2"/>
  <c r="U12" i="2" s="1"/>
  <c r="S4" i="2"/>
  <c r="S12" i="2" s="1"/>
  <c r="Q4" i="2"/>
  <c r="Q12" i="2" s="1"/>
  <c r="O4" i="2"/>
  <c r="O12" i="2" s="1"/>
  <c r="M4" i="2"/>
  <c r="M12" i="2" s="1"/>
  <c r="K4" i="2"/>
  <c r="K12" i="2" s="1"/>
  <c r="I4" i="2"/>
  <c r="I12" i="2" s="1"/>
  <c r="G4" i="2"/>
  <c r="G12" i="2" s="1"/>
  <c r="E4" i="2"/>
  <c r="E12" i="2" s="1"/>
  <c r="C4" i="2"/>
  <c r="C12" i="2" s="1"/>
  <c r="B4" i="2"/>
  <c r="U10" i="10"/>
  <c r="S10" i="10"/>
  <c r="Q10" i="10"/>
  <c r="O10" i="10"/>
  <c r="M10" i="10"/>
  <c r="K10" i="10"/>
  <c r="I10" i="10"/>
  <c r="G10" i="10"/>
  <c r="E10" i="10"/>
  <c r="C10" i="10"/>
  <c r="B10" i="10" s="1"/>
  <c r="U9" i="10"/>
  <c r="S9" i="10"/>
  <c r="Q9" i="10"/>
  <c r="O9" i="10"/>
  <c r="M9" i="10"/>
  <c r="K9" i="10"/>
  <c r="I9" i="10"/>
  <c r="G9" i="10"/>
  <c r="E9" i="10"/>
  <c r="C9" i="10"/>
  <c r="U8" i="10"/>
  <c r="S8" i="10"/>
  <c r="Q8" i="10"/>
  <c r="O8" i="10"/>
  <c r="M8" i="10"/>
  <c r="K8" i="10"/>
  <c r="I8" i="10"/>
  <c r="G8" i="10"/>
  <c r="E8" i="10"/>
  <c r="C8" i="10"/>
  <c r="U7" i="10"/>
  <c r="S7" i="10"/>
  <c r="Q7" i="10"/>
  <c r="O7" i="10"/>
  <c r="M7" i="10"/>
  <c r="K7" i="10"/>
  <c r="I7" i="10"/>
  <c r="G7" i="10"/>
  <c r="E7" i="10"/>
  <c r="C7" i="10"/>
  <c r="B7" i="10" s="1"/>
  <c r="U6" i="10"/>
  <c r="S6" i="10"/>
  <c r="Q6" i="10"/>
  <c r="O6" i="10"/>
  <c r="M6" i="10"/>
  <c r="K6" i="10"/>
  <c r="I6" i="10"/>
  <c r="G6" i="10"/>
  <c r="E6" i="10"/>
  <c r="C6" i="10"/>
  <c r="B6" i="10" s="1"/>
  <c r="U5" i="10"/>
  <c r="S5" i="10"/>
  <c r="Q5" i="10"/>
  <c r="O5" i="10"/>
  <c r="M5" i="10"/>
  <c r="K5" i="10"/>
  <c r="I5" i="10"/>
  <c r="G5" i="10"/>
  <c r="E5" i="10"/>
  <c r="C5" i="10"/>
  <c r="U4" i="10"/>
  <c r="U12" i="10" s="1"/>
  <c r="S4" i="10"/>
  <c r="S12" i="10" s="1"/>
  <c r="Q4" i="10"/>
  <c r="Q12" i="10" s="1"/>
  <c r="O4" i="10"/>
  <c r="O12" i="10" s="1"/>
  <c r="M4" i="10"/>
  <c r="M12" i="10" s="1"/>
  <c r="K4" i="10"/>
  <c r="K12" i="10" s="1"/>
  <c r="I4" i="10"/>
  <c r="I12" i="10" s="1"/>
  <c r="G4" i="10"/>
  <c r="G12" i="10" s="1"/>
  <c r="E4" i="10"/>
  <c r="E12" i="10" s="1"/>
  <c r="C4" i="10"/>
  <c r="B4" i="10" s="1"/>
  <c r="U10" i="9"/>
  <c r="S10" i="9"/>
  <c r="Q10" i="9"/>
  <c r="O10" i="9"/>
  <c r="M10" i="9"/>
  <c r="K10" i="9"/>
  <c r="I10" i="9"/>
  <c r="G10" i="9"/>
  <c r="E10" i="9"/>
  <c r="C10" i="9"/>
  <c r="U9" i="9"/>
  <c r="S9" i="9"/>
  <c r="Q9" i="9"/>
  <c r="O9" i="9"/>
  <c r="M9" i="9"/>
  <c r="K9" i="9"/>
  <c r="I9" i="9"/>
  <c r="G9" i="9"/>
  <c r="E9" i="9"/>
  <c r="C9" i="9"/>
  <c r="U8" i="9"/>
  <c r="S8" i="9"/>
  <c r="Q8" i="9"/>
  <c r="O8" i="9"/>
  <c r="M8" i="9"/>
  <c r="K8" i="9"/>
  <c r="I8" i="9"/>
  <c r="G8" i="9"/>
  <c r="E8" i="9"/>
  <c r="C8" i="9"/>
  <c r="U7" i="9"/>
  <c r="S7" i="9"/>
  <c r="Q7" i="9"/>
  <c r="O7" i="9"/>
  <c r="M7" i="9"/>
  <c r="K7" i="9"/>
  <c r="I7" i="9"/>
  <c r="G7" i="9"/>
  <c r="E7" i="9"/>
  <c r="C7" i="9"/>
  <c r="U6" i="9"/>
  <c r="S6" i="9"/>
  <c r="Q6" i="9"/>
  <c r="O6" i="9"/>
  <c r="M6" i="9"/>
  <c r="K6" i="9"/>
  <c r="I6" i="9"/>
  <c r="G6" i="9"/>
  <c r="E6" i="9"/>
  <c r="C6" i="9"/>
  <c r="U5" i="9"/>
  <c r="S5" i="9"/>
  <c r="Q5" i="9"/>
  <c r="O5" i="9"/>
  <c r="M5" i="9"/>
  <c r="K5" i="9"/>
  <c r="I5" i="9"/>
  <c r="G5" i="9"/>
  <c r="E5" i="9"/>
  <c r="C5" i="9"/>
  <c r="U4" i="9"/>
  <c r="U12" i="9" s="1"/>
  <c r="S4" i="9"/>
  <c r="S12" i="9" s="1"/>
  <c r="Q4" i="9"/>
  <c r="Q12" i="9" s="1"/>
  <c r="O4" i="9"/>
  <c r="O12" i="9" s="1"/>
  <c r="M4" i="9"/>
  <c r="K4" i="9"/>
  <c r="K12" i="9" s="1"/>
  <c r="I4" i="9"/>
  <c r="I12" i="9" s="1"/>
  <c r="G4" i="9"/>
  <c r="G12" i="9" s="1"/>
  <c r="E4" i="9"/>
  <c r="E12" i="9" s="1"/>
  <c r="C4" i="9"/>
  <c r="U10" i="8"/>
  <c r="S10" i="8"/>
  <c r="Q10" i="8"/>
  <c r="O10" i="8"/>
  <c r="M10" i="8"/>
  <c r="K10" i="8"/>
  <c r="I10" i="8"/>
  <c r="G10" i="8"/>
  <c r="E10" i="8"/>
  <c r="C10" i="8"/>
  <c r="B10" i="8" s="1"/>
  <c r="U9" i="8"/>
  <c r="S9" i="8"/>
  <c r="Q9" i="8"/>
  <c r="O9" i="8"/>
  <c r="M9" i="8"/>
  <c r="K9" i="8"/>
  <c r="I9" i="8"/>
  <c r="G9" i="8"/>
  <c r="E9" i="8"/>
  <c r="C9" i="8"/>
  <c r="B9" i="8" s="1"/>
  <c r="U8" i="8"/>
  <c r="S8" i="8"/>
  <c r="Q8" i="8"/>
  <c r="O8" i="8"/>
  <c r="M8" i="8"/>
  <c r="K8" i="8"/>
  <c r="I8" i="8"/>
  <c r="G8" i="8"/>
  <c r="E8" i="8"/>
  <c r="C8" i="8"/>
  <c r="U7" i="8"/>
  <c r="S7" i="8"/>
  <c r="Q7" i="8"/>
  <c r="O7" i="8"/>
  <c r="M7" i="8"/>
  <c r="K7" i="8"/>
  <c r="I7" i="8"/>
  <c r="G7" i="8"/>
  <c r="E7" i="8"/>
  <c r="C7" i="8"/>
  <c r="B7" i="8" s="1"/>
  <c r="U6" i="8"/>
  <c r="S6" i="8"/>
  <c r="Q6" i="8"/>
  <c r="O6" i="8"/>
  <c r="M6" i="8"/>
  <c r="K6" i="8"/>
  <c r="I6" i="8"/>
  <c r="G6" i="8"/>
  <c r="E6" i="8"/>
  <c r="C6" i="8"/>
  <c r="U5" i="8"/>
  <c r="S5" i="8"/>
  <c r="Q5" i="8"/>
  <c r="O5" i="8"/>
  <c r="M5" i="8"/>
  <c r="K5" i="8"/>
  <c r="I5" i="8"/>
  <c r="G5" i="8"/>
  <c r="E5" i="8"/>
  <c r="C5" i="8"/>
  <c r="U4" i="8"/>
  <c r="U12" i="8" s="1"/>
  <c r="S4" i="8"/>
  <c r="S12" i="8" s="1"/>
  <c r="Q4" i="8"/>
  <c r="Q12" i="8" s="1"/>
  <c r="O4" i="8"/>
  <c r="O12" i="8" s="1"/>
  <c r="M4" i="8"/>
  <c r="M12" i="8" s="1"/>
  <c r="K4" i="8"/>
  <c r="K12" i="8" s="1"/>
  <c r="I4" i="8"/>
  <c r="I12" i="8" s="1"/>
  <c r="G4" i="8"/>
  <c r="G12" i="8" s="1"/>
  <c r="E4" i="8"/>
  <c r="C4" i="8"/>
  <c r="C12" i="8" s="1"/>
  <c r="U10" i="7"/>
  <c r="S10" i="7"/>
  <c r="Q10" i="7"/>
  <c r="O10" i="7"/>
  <c r="M10" i="7"/>
  <c r="K10" i="7"/>
  <c r="I10" i="7"/>
  <c r="G10" i="7"/>
  <c r="E10" i="7"/>
  <c r="C10" i="7"/>
  <c r="B10" i="7" s="1"/>
  <c r="U9" i="7"/>
  <c r="S9" i="7"/>
  <c r="Q9" i="7"/>
  <c r="O9" i="7"/>
  <c r="M9" i="7"/>
  <c r="K9" i="7"/>
  <c r="I9" i="7"/>
  <c r="G9" i="7"/>
  <c r="E9" i="7"/>
  <c r="C9" i="7"/>
  <c r="B9" i="7" s="1"/>
  <c r="U8" i="7"/>
  <c r="S8" i="7"/>
  <c r="Q8" i="7"/>
  <c r="O8" i="7"/>
  <c r="M8" i="7"/>
  <c r="K8" i="7"/>
  <c r="I8" i="7"/>
  <c r="G8" i="7"/>
  <c r="E8" i="7"/>
  <c r="C8" i="7"/>
  <c r="U7" i="7"/>
  <c r="S7" i="7"/>
  <c r="Q7" i="7"/>
  <c r="O7" i="7"/>
  <c r="M7" i="7"/>
  <c r="K7" i="7"/>
  <c r="I7" i="7"/>
  <c r="G7" i="7"/>
  <c r="E7" i="7"/>
  <c r="C7" i="7"/>
  <c r="B7" i="7" s="1"/>
  <c r="U6" i="7"/>
  <c r="S6" i="7"/>
  <c r="Q6" i="7"/>
  <c r="O6" i="7"/>
  <c r="M6" i="7"/>
  <c r="K6" i="7"/>
  <c r="I6" i="7"/>
  <c r="G6" i="7"/>
  <c r="E6" i="7"/>
  <c r="C6" i="7"/>
  <c r="U5" i="7"/>
  <c r="S5" i="7"/>
  <c r="Q5" i="7"/>
  <c r="O5" i="7"/>
  <c r="M5" i="7"/>
  <c r="K5" i="7"/>
  <c r="I5" i="7"/>
  <c r="G5" i="7"/>
  <c r="E5" i="7"/>
  <c r="C5" i="7"/>
  <c r="U4" i="7"/>
  <c r="U12" i="7" s="1"/>
  <c r="S4" i="7"/>
  <c r="S12" i="7" s="1"/>
  <c r="Q4" i="7"/>
  <c r="Q12" i="7" s="1"/>
  <c r="O4" i="7"/>
  <c r="O12" i="7" s="1"/>
  <c r="M4" i="7"/>
  <c r="M12" i="7" s="1"/>
  <c r="K4" i="7"/>
  <c r="K12" i="7" s="1"/>
  <c r="I4" i="7"/>
  <c r="I12" i="7" s="1"/>
  <c r="G4" i="7"/>
  <c r="G12" i="7" s="1"/>
  <c r="E4" i="7"/>
  <c r="E12" i="7" s="1"/>
  <c r="C4" i="7"/>
  <c r="U10" i="6"/>
  <c r="S10" i="6"/>
  <c r="Q10" i="6"/>
  <c r="O10" i="6"/>
  <c r="M10" i="6"/>
  <c r="K10" i="6"/>
  <c r="I10" i="6"/>
  <c r="G10" i="6"/>
  <c r="E10" i="6"/>
  <c r="C10" i="6"/>
  <c r="B10" i="6" s="1"/>
  <c r="U9" i="6"/>
  <c r="S9" i="6"/>
  <c r="Q9" i="6"/>
  <c r="O9" i="6"/>
  <c r="M9" i="6"/>
  <c r="K9" i="6"/>
  <c r="I9" i="6"/>
  <c r="G9" i="6"/>
  <c r="E9" i="6"/>
  <c r="C9" i="6"/>
  <c r="B9" i="6" s="1"/>
  <c r="U8" i="6"/>
  <c r="S8" i="6"/>
  <c r="Q8" i="6"/>
  <c r="O8" i="6"/>
  <c r="M8" i="6"/>
  <c r="K8" i="6"/>
  <c r="I8" i="6"/>
  <c r="G8" i="6"/>
  <c r="E8" i="6"/>
  <c r="C8" i="6"/>
  <c r="U7" i="6"/>
  <c r="S7" i="6"/>
  <c r="Q7" i="6"/>
  <c r="O7" i="6"/>
  <c r="M7" i="6"/>
  <c r="K7" i="6"/>
  <c r="I7" i="6"/>
  <c r="G7" i="6"/>
  <c r="E7" i="6"/>
  <c r="C7" i="6"/>
  <c r="B7" i="6" s="1"/>
  <c r="U6" i="6"/>
  <c r="S6" i="6"/>
  <c r="Q6" i="6"/>
  <c r="O6" i="6"/>
  <c r="M6" i="6"/>
  <c r="K6" i="6"/>
  <c r="I6" i="6"/>
  <c r="G6" i="6"/>
  <c r="E6" i="6"/>
  <c r="C6" i="6"/>
  <c r="U5" i="6"/>
  <c r="S5" i="6"/>
  <c r="Q5" i="6"/>
  <c r="O5" i="6"/>
  <c r="M5" i="6"/>
  <c r="K5" i="6"/>
  <c r="I5" i="6"/>
  <c r="G5" i="6"/>
  <c r="E5" i="6"/>
  <c r="C5" i="6"/>
  <c r="U4" i="6"/>
  <c r="U12" i="6" s="1"/>
  <c r="S4" i="6"/>
  <c r="S12" i="6" s="1"/>
  <c r="Q4" i="6"/>
  <c r="Q12" i="6" s="1"/>
  <c r="O4" i="6"/>
  <c r="O12" i="6" s="1"/>
  <c r="M4" i="6"/>
  <c r="M12" i="6" s="1"/>
  <c r="K4" i="6"/>
  <c r="K12" i="6" s="1"/>
  <c r="I4" i="6"/>
  <c r="I12" i="6" s="1"/>
  <c r="G4" i="6"/>
  <c r="G12" i="6" s="1"/>
  <c r="E4" i="6"/>
  <c r="C4" i="6"/>
  <c r="C12" i="6" s="1"/>
  <c r="U10" i="5"/>
  <c r="S10" i="5"/>
  <c r="Q10" i="5"/>
  <c r="O10" i="5"/>
  <c r="M10" i="5"/>
  <c r="K10" i="5"/>
  <c r="I10" i="5"/>
  <c r="G10" i="5"/>
  <c r="E10" i="5"/>
  <c r="C10" i="5"/>
  <c r="B10" i="5" s="1"/>
  <c r="U9" i="5"/>
  <c r="S9" i="5"/>
  <c r="Q9" i="5"/>
  <c r="O9" i="5"/>
  <c r="M9" i="5"/>
  <c r="K9" i="5"/>
  <c r="I9" i="5"/>
  <c r="G9" i="5"/>
  <c r="E9" i="5"/>
  <c r="C9" i="5"/>
  <c r="B9" i="5" s="1"/>
  <c r="U8" i="5"/>
  <c r="S8" i="5"/>
  <c r="Q8" i="5"/>
  <c r="O8" i="5"/>
  <c r="M8" i="5"/>
  <c r="K8" i="5"/>
  <c r="I8" i="5"/>
  <c r="G8" i="5"/>
  <c r="E8" i="5"/>
  <c r="C8" i="5"/>
  <c r="U7" i="5"/>
  <c r="S7" i="5"/>
  <c r="Q7" i="5"/>
  <c r="O7" i="5"/>
  <c r="M7" i="5"/>
  <c r="K7" i="5"/>
  <c r="I7" i="5"/>
  <c r="G7" i="5"/>
  <c r="E7" i="5"/>
  <c r="C7" i="5"/>
  <c r="B7" i="5" s="1"/>
  <c r="U6" i="5"/>
  <c r="S6" i="5"/>
  <c r="Q6" i="5"/>
  <c r="O6" i="5"/>
  <c r="M6" i="5"/>
  <c r="K6" i="5"/>
  <c r="I6" i="5"/>
  <c r="G6" i="5"/>
  <c r="E6" i="5"/>
  <c r="C6" i="5"/>
  <c r="U5" i="5"/>
  <c r="S5" i="5"/>
  <c r="Q5" i="5"/>
  <c r="O5" i="5"/>
  <c r="M5" i="5"/>
  <c r="K5" i="5"/>
  <c r="I5" i="5"/>
  <c r="G5" i="5"/>
  <c r="E5" i="5"/>
  <c r="C5" i="5"/>
  <c r="U4" i="5"/>
  <c r="U12" i="5" s="1"/>
  <c r="S4" i="5"/>
  <c r="S12" i="5" s="1"/>
  <c r="Q4" i="5"/>
  <c r="Q12" i="5" s="1"/>
  <c r="O4" i="5"/>
  <c r="O12" i="5" s="1"/>
  <c r="M4" i="5"/>
  <c r="M12" i="5" s="1"/>
  <c r="K4" i="5"/>
  <c r="K12" i="5" s="1"/>
  <c r="I4" i="5"/>
  <c r="I12" i="5" s="1"/>
  <c r="G4" i="5"/>
  <c r="G12" i="5" s="1"/>
  <c r="E4" i="5"/>
  <c r="C4" i="5"/>
  <c r="C12" i="5" s="1"/>
  <c r="B12" i="132" l="1"/>
  <c r="V13" i="132" s="1"/>
  <c r="O13" i="132"/>
  <c r="S13" i="131"/>
  <c r="B12" i="131"/>
  <c r="V13" i="131" s="1"/>
  <c r="G12" i="131"/>
  <c r="Q13" i="131" s="1"/>
  <c r="B12" i="130"/>
  <c r="V13" i="130" s="1"/>
  <c r="E12" i="130"/>
  <c r="O13" i="130" s="1"/>
  <c r="B12" i="129"/>
  <c r="V13" i="129" s="1"/>
  <c r="O13" i="129"/>
  <c r="E12" i="129"/>
  <c r="B12" i="128"/>
  <c r="V13" i="128" s="1"/>
  <c r="O13" i="128"/>
  <c r="E12" i="128"/>
  <c r="U13" i="127"/>
  <c r="B12" i="127"/>
  <c r="V13" i="127" s="1"/>
  <c r="Q13" i="127"/>
  <c r="C12" i="127"/>
  <c r="M13" i="127" s="1"/>
  <c r="B12" i="126"/>
  <c r="V13" i="126" s="1"/>
  <c r="M13" i="126"/>
  <c r="B12" i="125"/>
  <c r="V13" i="125" s="1"/>
  <c r="S13" i="124"/>
  <c r="B12" i="124"/>
  <c r="V13" i="124" s="1"/>
  <c r="O13" i="124"/>
  <c r="S13" i="123"/>
  <c r="B12" i="123"/>
  <c r="V13" i="123" s="1"/>
  <c r="E12" i="123"/>
  <c r="O13" i="123" s="1"/>
  <c r="B12" i="122"/>
  <c r="V13" i="122" s="1"/>
  <c r="M13" i="122"/>
  <c r="O13" i="122"/>
  <c r="S13" i="121"/>
  <c r="B12" i="121"/>
  <c r="V13" i="121" s="1"/>
  <c r="E12" i="121"/>
  <c r="O13" i="121" s="1"/>
  <c r="U13" i="119"/>
  <c r="O13" i="119"/>
  <c r="B4" i="119"/>
  <c r="B12" i="119" s="1"/>
  <c r="V13" i="119" s="1"/>
  <c r="Q13" i="118"/>
  <c r="O13" i="118"/>
  <c r="B4" i="118"/>
  <c r="B12" i="118" s="1"/>
  <c r="V13" i="118" s="1"/>
  <c r="S13" i="117"/>
  <c r="O13" i="117"/>
  <c r="B4" i="117"/>
  <c r="B12" i="117" s="1"/>
  <c r="V13" i="117" s="1"/>
  <c r="B12" i="116"/>
  <c r="V13" i="116" s="1"/>
  <c r="B4" i="115"/>
  <c r="B12" i="115" s="1"/>
  <c r="V13" i="115" s="1"/>
  <c r="S13" i="114"/>
  <c r="B12" i="114"/>
  <c r="V13" i="114" s="1"/>
  <c r="O13" i="114"/>
  <c r="B12" i="113"/>
  <c r="V13" i="113" s="1"/>
  <c r="Q13" i="113"/>
  <c r="C12" i="113"/>
  <c r="M13" i="113" s="1"/>
  <c r="B12" i="112"/>
  <c r="V13" i="112" s="1"/>
  <c r="E12" i="112"/>
  <c r="O13" i="112" s="1"/>
  <c r="B4" i="111"/>
  <c r="B12" i="111" s="1"/>
  <c r="V13" i="111" s="1"/>
  <c r="B12" i="110"/>
  <c r="V13" i="110" s="1"/>
  <c r="Q13" i="110"/>
  <c r="E12" i="110"/>
  <c r="O13" i="110" s="1"/>
  <c r="U13" i="107"/>
  <c r="B12" i="107"/>
  <c r="V13" i="107" s="1"/>
  <c r="Q13" i="107"/>
  <c r="E12" i="107"/>
  <c r="O13" i="107" s="1"/>
  <c r="V13" i="106"/>
  <c r="E12" i="106"/>
  <c r="O13" i="106" s="1"/>
  <c r="B12" i="105"/>
  <c r="V13" i="105" s="1"/>
  <c r="B12" i="104"/>
  <c r="V13" i="104" s="1"/>
  <c r="E12" i="104"/>
  <c r="O13" i="104" s="1"/>
  <c r="U13" i="103"/>
  <c r="B12" i="103"/>
  <c r="V13" i="103" s="1"/>
  <c r="E12" i="103"/>
  <c r="O13" i="103" s="1"/>
  <c r="S13" i="99"/>
  <c r="M13" i="99"/>
  <c r="U13" i="99"/>
  <c r="B12" i="99"/>
  <c r="V13" i="99" s="1"/>
  <c r="C12" i="99"/>
  <c r="E12" i="99"/>
  <c r="O13" i="99" s="1"/>
  <c r="B12" i="98"/>
  <c r="V13" i="98" s="1"/>
  <c r="O13" i="98"/>
  <c r="U13" i="98"/>
  <c r="G12" i="98"/>
  <c r="Q13" i="98" s="1"/>
  <c r="Q13" i="97"/>
  <c r="U13" i="97"/>
  <c r="B12" i="97"/>
  <c r="V13" i="97" s="1"/>
  <c r="Q13" i="88"/>
  <c r="U13" i="88"/>
  <c r="B12" i="88"/>
  <c r="V13" i="88" s="1"/>
  <c r="G12" i="88"/>
  <c r="Q13" i="89"/>
  <c r="U13" i="89"/>
  <c r="V13" i="89"/>
  <c r="O13" i="90"/>
  <c r="Q13" i="90"/>
  <c r="U13" i="90"/>
  <c r="E12" i="90"/>
  <c r="O13" i="91"/>
  <c r="Q13" i="91"/>
  <c r="U13" i="91"/>
  <c r="E12" i="91"/>
  <c r="Q13" i="87"/>
  <c r="U13" i="87"/>
  <c r="B12" i="87"/>
  <c r="V13" i="87" s="1"/>
  <c r="O13" i="86"/>
  <c r="Q13" i="86"/>
  <c r="U13" i="86"/>
  <c r="K12" i="86"/>
  <c r="B12" i="85"/>
  <c r="V13" i="85" s="1"/>
  <c r="O13" i="85"/>
  <c r="G12" i="85"/>
  <c r="Q13" i="85" s="1"/>
  <c r="U13" i="84"/>
  <c r="B12" i="84"/>
  <c r="V13" i="84" s="1"/>
  <c r="O13" i="83"/>
  <c r="Q13" i="83"/>
  <c r="U13" i="83"/>
  <c r="B12" i="83"/>
  <c r="V13" i="83" s="1"/>
  <c r="C12" i="83"/>
  <c r="M13" i="83" s="1"/>
  <c r="Q13" i="82"/>
  <c r="B12" i="82"/>
  <c r="V13" i="82" s="1"/>
  <c r="U13" i="79"/>
  <c r="Q13" i="79"/>
  <c r="B12" i="79"/>
  <c r="V13" i="79" s="1"/>
  <c r="G12" i="79"/>
  <c r="B12" i="80"/>
  <c r="V13" i="80" s="1"/>
  <c r="M13" i="80"/>
  <c r="U13" i="80"/>
  <c r="C12" i="80"/>
  <c r="E12" i="80"/>
  <c r="O13" i="80" s="1"/>
  <c r="U13" i="81"/>
  <c r="C12" i="81"/>
  <c r="M13" i="81" s="1"/>
  <c r="Q13" i="77"/>
  <c r="U13" i="77"/>
  <c r="B12" i="77"/>
  <c r="V13" i="77" s="1"/>
  <c r="E12" i="77"/>
  <c r="O13" i="77" s="1"/>
  <c r="Q13" i="78"/>
  <c r="U13" i="78"/>
  <c r="C12" i="78"/>
  <c r="M13" i="78" s="1"/>
  <c r="E12" i="78"/>
  <c r="O13" i="78" s="1"/>
  <c r="Q13" i="76"/>
  <c r="U13" i="76"/>
  <c r="B12" i="71"/>
  <c r="V13" i="71" s="1"/>
  <c r="O13" i="71"/>
  <c r="Q13" i="71"/>
  <c r="M12" i="71"/>
  <c r="M13" i="71" s="1"/>
  <c r="O13" i="72"/>
  <c r="G12" i="72"/>
  <c r="Q13" i="72" s="1"/>
  <c r="Q13" i="73"/>
  <c r="B12" i="73"/>
  <c r="V13" i="73" s="1"/>
  <c r="G12" i="73"/>
  <c r="B12" i="74"/>
  <c r="V13" i="74" s="1"/>
  <c r="M13" i="74"/>
  <c r="O13" i="74"/>
  <c r="C12" i="74"/>
  <c r="K12" i="74"/>
  <c r="U13" i="74" s="1"/>
  <c r="C12" i="100"/>
  <c r="G12" i="100"/>
  <c r="Q12" i="100"/>
  <c r="Q13" i="100" s="1"/>
  <c r="B8" i="100"/>
  <c r="M13" i="100"/>
  <c r="U12" i="100"/>
  <c r="U13" i="100" s="1"/>
  <c r="E12" i="100"/>
  <c r="O13" i="100" s="1"/>
  <c r="B5" i="100"/>
  <c r="B10" i="100"/>
  <c r="B7" i="100"/>
  <c r="B4" i="100"/>
  <c r="B9" i="100"/>
  <c r="I12" i="100"/>
  <c r="S13" i="100" s="1"/>
  <c r="M12" i="75"/>
  <c r="M13" i="75" s="1"/>
  <c r="O12" i="75"/>
  <c r="O13" i="75" s="1"/>
  <c r="Q12" i="75"/>
  <c r="S12" i="75"/>
  <c r="U12" i="75"/>
  <c r="B9" i="75"/>
  <c r="B6" i="75"/>
  <c r="B8" i="75"/>
  <c r="B10" i="75"/>
  <c r="B5" i="75"/>
  <c r="B7" i="75"/>
  <c r="E12" i="75"/>
  <c r="G12" i="75"/>
  <c r="K12" i="75"/>
  <c r="S13" i="10"/>
  <c r="O13" i="10"/>
  <c r="B8" i="10"/>
  <c r="B9" i="10"/>
  <c r="U13" i="9"/>
  <c r="S13" i="9"/>
  <c r="Q13" i="9"/>
  <c r="M12" i="9"/>
  <c r="B10" i="9"/>
  <c r="B9" i="9"/>
  <c r="C12" i="9"/>
  <c r="B6" i="9"/>
  <c r="B8" i="9"/>
  <c r="B7" i="9"/>
  <c r="U13" i="8"/>
  <c r="S13" i="8"/>
  <c r="Q13" i="8"/>
  <c r="B5" i="15"/>
  <c r="B12" i="15" s="1"/>
  <c r="M13" i="15"/>
  <c r="O13" i="15"/>
  <c r="Q13" i="15"/>
  <c r="S13" i="15"/>
  <c r="U13" i="15"/>
  <c r="B5" i="14"/>
  <c r="B12" i="14" s="1"/>
  <c r="M13" i="14"/>
  <c r="O13" i="14"/>
  <c r="Q13" i="14"/>
  <c r="S13" i="14"/>
  <c r="U13" i="14"/>
  <c r="B5" i="13"/>
  <c r="B12" i="13" s="1"/>
  <c r="M13" i="13"/>
  <c r="O13" i="13"/>
  <c r="Q13" i="13"/>
  <c r="S13" i="13"/>
  <c r="U13" i="13"/>
  <c r="B5" i="12"/>
  <c r="B12" i="12" s="1"/>
  <c r="M13" i="12"/>
  <c r="O13" i="12"/>
  <c r="Q13" i="12"/>
  <c r="S13" i="12"/>
  <c r="U13" i="12"/>
  <c r="B5" i="11"/>
  <c r="B12" i="11" s="1"/>
  <c r="M13" i="11"/>
  <c r="O13" i="11"/>
  <c r="Q13" i="11"/>
  <c r="S13" i="11"/>
  <c r="U13" i="11"/>
  <c r="B5" i="2"/>
  <c r="B12" i="2" s="1"/>
  <c r="M13" i="2"/>
  <c r="O13" i="2"/>
  <c r="Q13" i="2"/>
  <c r="S13" i="2"/>
  <c r="U13" i="2"/>
  <c r="B4" i="8"/>
  <c r="M13" i="8"/>
  <c r="B6" i="8"/>
  <c r="B8" i="8"/>
  <c r="U13" i="7"/>
  <c r="B4" i="7"/>
  <c r="C12" i="7"/>
  <c r="M13" i="7"/>
  <c r="B6" i="7"/>
  <c r="B8" i="7"/>
  <c r="U13" i="6"/>
  <c r="B4" i="6"/>
  <c r="M13" i="6"/>
  <c r="B6" i="6"/>
  <c r="B8" i="6"/>
  <c r="Q13" i="5"/>
  <c r="S13" i="5"/>
  <c r="U13" i="5"/>
  <c r="B4" i="5"/>
  <c r="M13" i="5"/>
  <c r="B6" i="5"/>
  <c r="B8" i="5"/>
  <c r="B5" i="10"/>
  <c r="B12" i="10" s="1"/>
  <c r="Q13" i="10"/>
  <c r="U13" i="10"/>
  <c r="C12" i="10"/>
  <c r="M13" i="10" s="1"/>
  <c r="V13" i="10" s="1"/>
  <c r="O13" i="9"/>
  <c r="B4" i="9"/>
  <c r="B5" i="8"/>
  <c r="B12" i="8" s="1"/>
  <c r="E12" i="8"/>
  <c r="O13" i="8" s="1"/>
  <c r="B5" i="7"/>
  <c r="B12" i="7" s="1"/>
  <c r="O13" i="7"/>
  <c r="Q13" i="7"/>
  <c r="S13" i="7"/>
  <c r="B5" i="6"/>
  <c r="B12" i="6" s="1"/>
  <c r="Q13" i="6"/>
  <c r="S13" i="6"/>
  <c r="E12" i="6"/>
  <c r="O13" i="6" s="1"/>
  <c r="B5" i="5"/>
  <c r="B12" i="5" s="1"/>
  <c r="E12" i="5"/>
  <c r="O13" i="5" s="1"/>
  <c r="B12" i="100" l="1"/>
  <c r="V13" i="100" s="1"/>
  <c r="D3" i="136"/>
  <c r="L3" i="136"/>
  <c r="J3" i="136"/>
  <c r="H3" i="136"/>
  <c r="E3" i="136"/>
  <c r="B3" i="136"/>
  <c r="B12" i="75"/>
  <c r="A3" i="136" s="1"/>
  <c r="Q13" i="75"/>
  <c r="S13" i="75"/>
  <c r="U13" i="75"/>
  <c r="V13" i="15"/>
  <c r="V13" i="14"/>
  <c r="V13" i="13"/>
  <c r="V13" i="12"/>
  <c r="V13" i="11"/>
  <c r="V13" i="2"/>
  <c r="M13" i="9"/>
  <c r="V13" i="9" s="1"/>
  <c r="V13" i="8"/>
  <c r="V13" i="7"/>
  <c r="V13" i="6"/>
  <c r="V13" i="5"/>
  <c r="B5" i="9"/>
  <c r="B12" i="9" s="1"/>
  <c r="G3" i="136" l="1"/>
  <c r="C3" i="136"/>
  <c r="K3" i="136"/>
  <c r="F3" i="136"/>
  <c r="V13" i="75"/>
  <c r="I3" i="136" l="1"/>
  <c r="M3" i="136" s="1"/>
</calcChain>
</file>

<file path=xl/sharedStrings.xml><?xml version="1.0" encoding="utf-8"?>
<sst xmlns="http://schemas.openxmlformats.org/spreadsheetml/2006/main" count="11046" uniqueCount="895">
  <si>
    <t>4:00pm-5:00pm</t>
  </si>
  <si>
    <t>Reasons</t>
  </si>
  <si>
    <t>WEEKLY TOTALS</t>
  </si>
  <si>
    <t>MONDAY</t>
  </si>
  <si>
    <t>TUESDAY</t>
  </si>
  <si>
    <t>WEDNESDAY</t>
  </si>
  <si>
    <t>THURSDAY</t>
  </si>
  <si>
    <t>FRIDAY</t>
  </si>
  <si>
    <t>MON&gt;4P</t>
  </si>
  <si>
    <t>TUES&gt;4P</t>
  </si>
  <si>
    <t>WED&gt;4P</t>
  </si>
  <si>
    <t>THUR&gt;4P</t>
  </si>
  <si>
    <t>FRI&gt;4P</t>
  </si>
  <si>
    <t>Holds</t>
  </si>
  <si>
    <t>Proof of Enrollment</t>
  </si>
  <si>
    <t>Refer to*</t>
  </si>
  <si>
    <t>Residency</t>
  </si>
  <si>
    <t>Senior Audit</t>
  </si>
  <si>
    <t>Transcript</t>
  </si>
  <si>
    <t>Other**</t>
  </si>
  <si>
    <t>TOTALS</t>
  </si>
  <si>
    <t>Total Weekly %</t>
  </si>
  <si>
    <t xml:space="preserve">* Add dept in notes </t>
  </si>
  <si>
    <t>**Add reason in notes</t>
  </si>
  <si>
    <t>9:00am-4:00pm</t>
  </si>
  <si>
    <t>Notes</t>
  </si>
  <si>
    <t>Pickup</t>
  </si>
  <si>
    <t>Admissions Tour</t>
  </si>
  <si>
    <t>requesting</t>
  </si>
  <si>
    <t xml:space="preserve">Admissions </t>
  </si>
  <si>
    <t>SFS</t>
  </si>
  <si>
    <t>Other **</t>
  </si>
  <si>
    <t>Registration questions</t>
  </si>
  <si>
    <t xml:space="preserve">questions </t>
  </si>
  <si>
    <t>investigator</t>
  </si>
  <si>
    <t>questions</t>
  </si>
  <si>
    <t>Office of Admissions</t>
  </si>
  <si>
    <t>pickup</t>
  </si>
  <si>
    <t>non degree question</t>
  </si>
  <si>
    <t>Advising</t>
  </si>
  <si>
    <t xml:space="preserve">pickup </t>
  </si>
  <si>
    <t>sfs</t>
  </si>
  <si>
    <t xml:space="preserve">diploma pickup </t>
  </si>
  <si>
    <t>grade forgiveness</t>
  </si>
  <si>
    <t>Graduation Questions</t>
  </si>
  <si>
    <t xml:space="preserve">requesting </t>
  </si>
  <si>
    <t>Fee adjustment</t>
  </si>
  <si>
    <t>HR</t>
  </si>
  <si>
    <t xml:space="preserve">admissions </t>
  </si>
  <si>
    <t>Admissions questions</t>
  </si>
  <si>
    <t xml:space="preserve">registration questions </t>
  </si>
  <si>
    <t xml:space="preserve">Advising </t>
  </si>
  <si>
    <t>request/pickup</t>
  </si>
  <si>
    <t xml:space="preserve">Admissions - residency </t>
  </si>
  <si>
    <t>Diploma</t>
  </si>
  <si>
    <t>Questions</t>
  </si>
  <si>
    <t>request</t>
  </si>
  <si>
    <t xml:space="preserve">advising </t>
  </si>
  <si>
    <t>Financial aid</t>
  </si>
  <si>
    <t>Diploma pickup</t>
  </si>
  <si>
    <t xml:space="preserve">Diploma Pickup </t>
  </si>
  <si>
    <t>International Office</t>
  </si>
  <si>
    <t>Marshall Center</t>
  </si>
  <si>
    <t xml:space="preserve">SHS </t>
  </si>
  <si>
    <t xml:space="preserve">mail person </t>
  </si>
  <si>
    <t>Financial Aid</t>
  </si>
  <si>
    <t>Counseling Center</t>
  </si>
  <si>
    <t>housing</t>
  </si>
  <si>
    <t>Graduation</t>
  </si>
  <si>
    <t>international services</t>
  </si>
  <si>
    <t>Admissions</t>
  </si>
  <si>
    <t xml:space="preserve">mail guy </t>
  </si>
  <si>
    <t>Directions</t>
  </si>
  <si>
    <t xml:space="preserve">directions - admissions </t>
  </si>
  <si>
    <t>Grade Forgiveness</t>
  </si>
  <si>
    <t>Directions - FA</t>
  </si>
  <si>
    <t>Non-degree</t>
  </si>
  <si>
    <t xml:space="preserve">privacy </t>
  </si>
  <si>
    <t>SHS</t>
  </si>
  <si>
    <t xml:space="preserve">instructor </t>
  </si>
  <si>
    <t xml:space="preserve">Orientation </t>
  </si>
  <si>
    <t xml:space="preserve">ID Card </t>
  </si>
  <si>
    <t>Career Resources</t>
  </si>
  <si>
    <t>Investigator</t>
  </si>
  <si>
    <t>Graduation questions</t>
  </si>
  <si>
    <t xml:space="preserve">Academic Advisor </t>
  </si>
  <si>
    <t xml:space="preserve">Name Change </t>
  </si>
  <si>
    <t xml:space="preserve">change of name </t>
  </si>
  <si>
    <t xml:space="preserve">Department - permits </t>
  </si>
  <si>
    <t xml:space="preserve">ARC questions </t>
  </si>
  <si>
    <t>certifying officer</t>
  </si>
  <si>
    <t>academic advisor</t>
  </si>
  <si>
    <t xml:space="preserve">graduation </t>
  </si>
  <si>
    <t xml:space="preserve">pick up </t>
  </si>
  <si>
    <t>Directions - Financial Aid</t>
  </si>
  <si>
    <t xml:space="preserve">Housing </t>
  </si>
  <si>
    <t xml:space="preserve">Pick up </t>
  </si>
  <si>
    <t xml:space="preserve">outgoing transient </t>
  </si>
  <si>
    <t xml:space="preserve">commencement </t>
  </si>
  <si>
    <t xml:space="preserve">SFS </t>
  </si>
  <si>
    <t xml:space="preserve">privacy form </t>
  </si>
  <si>
    <t xml:space="preserve">Academic Advising </t>
  </si>
  <si>
    <t>Housing</t>
  </si>
  <si>
    <t>ID</t>
  </si>
  <si>
    <t>admissions</t>
  </si>
  <si>
    <t>Registration Questions</t>
  </si>
  <si>
    <t xml:space="preserve">how to request </t>
  </si>
  <si>
    <t>Admissions-Residency</t>
  </si>
  <si>
    <t xml:space="preserve">ID Card center </t>
  </si>
  <si>
    <t xml:space="preserve">Diploma </t>
  </si>
  <si>
    <t xml:space="preserve">permits </t>
  </si>
  <si>
    <t xml:space="preserve">ND questions </t>
  </si>
  <si>
    <t xml:space="preserve">Financial Aid </t>
  </si>
  <si>
    <t>Veterans Success</t>
  </si>
  <si>
    <t xml:space="preserve">Directions - Admissions </t>
  </si>
  <si>
    <t>question</t>
  </si>
  <si>
    <t xml:space="preserve">transient </t>
  </si>
  <si>
    <t>diploma pickup</t>
  </si>
  <si>
    <t>Certifying Officer</t>
  </si>
  <si>
    <t xml:space="preserve">investigator </t>
  </si>
  <si>
    <t>IT</t>
  </si>
  <si>
    <t xml:space="preserve">reg questions </t>
  </si>
  <si>
    <t>ARC Rep.</t>
  </si>
  <si>
    <t xml:space="preserve">grade forgiveness </t>
  </si>
  <si>
    <t xml:space="preserve">ND application </t>
  </si>
  <si>
    <t xml:space="preserve">submitting </t>
  </si>
  <si>
    <t xml:space="preserve">fee adjustment </t>
  </si>
  <si>
    <t>non-degree questions</t>
  </si>
  <si>
    <t>Orientation</t>
  </si>
  <si>
    <t xml:space="preserve">ARC </t>
  </si>
  <si>
    <t xml:space="preserve">Fee Adjustment </t>
  </si>
  <si>
    <t xml:space="preserve">Admissions - Residency </t>
  </si>
  <si>
    <t>Bookstore</t>
  </si>
  <si>
    <t>Week of Apr 25</t>
  </si>
  <si>
    <t>FERPA info</t>
  </si>
  <si>
    <t>student checking on</t>
  </si>
  <si>
    <t>SAS Office</t>
  </si>
  <si>
    <t xml:space="preserve">Fee adjustment </t>
  </si>
  <si>
    <t>Pick up</t>
  </si>
  <si>
    <t>Fee adjustment submited</t>
  </si>
  <si>
    <t>pickup diploma</t>
  </si>
  <si>
    <t>computer</t>
  </si>
  <si>
    <t>directions -SVC 2002</t>
  </si>
  <si>
    <t>submitted forms</t>
  </si>
  <si>
    <t>Bookstore- honors M,</t>
  </si>
  <si>
    <t>Suit-a-bull</t>
  </si>
  <si>
    <t>ARC questions</t>
  </si>
  <si>
    <t xml:space="preserve">IT </t>
  </si>
  <si>
    <t>ARC Info</t>
  </si>
  <si>
    <t>submitted  Docs.</t>
  </si>
  <si>
    <t>Study abroad</t>
  </si>
  <si>
    <t xml:space="preserve"> request</t>
  </si>
  <si>
    <t>excess credit hours</t>
  </si>
  <si>
    <t>FA</t>
  </si>
  <si>
    <t>Admissions- ?'s</t>
  </si>
  <si>
    <t>GI Bill</t>
  </si>
  <si>
    <t>ID Card Center</t>
  </si>
  <si>
    <t>Admissions- Residency</t>
  </si>
  <si>
    <t xml:space="preserve">directions - chic fil a </t>
  </si>
  <si>
    <t>counseling center</t>
  </si>
  <si>
    <t>Bright Futures</t>
  </si>
  <si>
    <t>Admissions-?'s</t>
  </si>
  <si>
    <t>Reclass</t>
  </si>
  <si>
    <t>FAO</t>
  </si>
  <si>
    <t>Non-degree ?'s</t>
  </si>
  <si>
    <t xml:space="preserve">registratin questions </t>
  </si>
  <si>
    <t>Graduation Honors?</t>
  </si>
  <si>
    <t>AS-Cert. Officers</t>
  </si>
  <si>
    <t xml:space="preserve">marshall center - notary </t>
  </si>
  <si>
    <t xml:space="preserve">graduate withdrawal </t>
  </si>
  <si>
    <t>As-Cert.. Officers</t>
  </si>
  <si>
    <t xml:space="preserve">international services </t>
  </si>
  <si>
    <t>Reinstatement Process</t>
  </si>
  <si>
    <t>Cert. Officer -AS</t>
  </si>
  <si>
    <t xml:space="preserve">department </t>
  </si>
  <si>
    <t>ARC Med Form</t>
  </si>
  <si>
    <t xml:space="preserve"> Admissions-applicantion</t>
  </si>
  <si>
    <t>SSN Correction</t>
  </si>
  <si>
    <t>Petition questions</t>
  </si>
  <si>
    <t>Form</t>
  </si>
  <si>
    <t>Outgoing Transient</t>
  </si>
  <si>
    <t>Admissions- questions</t>
  </si>
  <si>
    <t>excess credit hour</t>
  </si>
  <si>
    <t>Student health Serv.</t>
  </si>
  <si>
    <t>2nd floor</t>
  </si>
  <si>
    <t>update term of entry</t>
  </si>
  <si>
    <t>SFS- hold</t>
  </si>
  <si>
    <t>ND Admission</t>
  </si>
  <si>
    <t xml:space="preserve">Graduation - Honors </t>
  </si>
  <si>
    <t>non-degree</t>
  </si>
  <si>
    <t>Net ID issue</t>
  </si>
  <si>
    <t>pre-req.</t>
  </si>
  <si>
    <t xml:space="preserve">UGS </t>
  </si>
  <si>
    <t>Submitted Acess Auth.</t>
  </si>
  <si>
    <t>Refer to Biology Dept.</t>
  </si>
  <si>
    <t>ARC petition questions</t>
  </si>
  <si>
    <t>sfs-hold</t>
  </si>
  <si>
    <t>Mail Services</t>
  </si>
  <si>
    <t>Grad &amp; Commencement</t>
  </si>
  <si>
    <t>Lost id</t>
  </si>
  <si>
    <t xml:space="preserve">bookstore </t>
  </si>
  <si>
    <t>Colleg of business question</t>
  </si>
  <si>
    <t>Map</t>
  </si>
  <si>
    <t>Colleg of the Arts</t>
  </si>
  <si>
    <t>University Withdraw</t>
  </si>
  <si>
    <t xml:space="preserve">Grade forgiveness </t>
  </si>
  <si>
    <t xml:space="preserve">HR form </t>
  </si>
  <si>
    <t>registration</t>
  </si>
  <si>
    <t>how to order</t>
  </si>
  <si>
    <t>forms</t>
  </si>
  <si>
    <t xml:space="preserve">asking for louis </t>
  </si>
  <si>
    <t xml:space="preserve">diploma questions </t>
  </si>
  <si>
    <t xml:space="preserve">registrationn questions </t>
  </si>
  <si>
    <t>Psych Dept.</t>
  </si>
  <si>
    <t>need to use computer</t>
  </si>
  <si>
    <t xml:space="preserve">diploma </t>
  </si>
  <si>
    <t>ND Res</t>
  </si>
  <si>
    <t>Graduation app</t>
  </si>
  <si>
    <t>directions - feed a bull</t>
  </si>
  <si>
    <t>tranisent questions</t>
  </si>
  <si>
    <t>Honor Req.</t>
  </si>
  <si>
    <t>study aborad</t>
  </si>
  <si>
    <t xml:space="preserve">UG studies </t>
  </si>
  <si>
    <t>transient question</t>
  </si>
  <si>
    <t>certifying Officer/BA</t>
  </si>
  <si>
    <t xml:space="preserve">unofficial question </t>
  </si>
  <si>
    <t xml:space="preserve"> Diploma address change</t>
  </si>
  <si>
    <t>non degree questions</t>
  </si>
  <si>
    <t>Diploma address change</t>
  </si>
  <si>
    <t xml:space="preserve">diploma pick up </t>
  </si>
  <si>
    <t>Tutoring</t>
  </si>
  <si>
    <t>Mail drop off</t>
  </si>
  <si>
    <t xml:space="preserve">Transient </t>
  </si>
  <si>
    <t>Week of May 2</t>
  </si>
  <si>
    <t>how to request</t>
  </si>
  <si>
    <t xml:space="preserve">department - permits </t>
  </si>
  <si>
    <t xml:space="preserve">how to reclass </t>
  </si>
  <si>
    <t>FL shines Info</t>
  </si>
  <si>
    <t>commencement</t>
  </si>
  <si>
    <t xml:space="preserve">how to reclassify </t>
  </si>
  <si>
    <t>UGS</t>
  </si>
  <si>
    <t>ARC</t>
  </si>
  <si>
    <t xml:space="preserve">advisor </t>
  </si>
  <si>
    <t>directions SOC</t>
  </si>
  <si>
    <t>holds</t>
  </si>
  <si>
    <t>ARC withdrawal</t>
  </si>
  <si>
    <t xml:space="preserve">International </t>
  </si>
  <si>
    <t>Carribean scholarship</t>
  </si>
  <si>
    <t>Registration</t>
  </si>
  <si>
    <t xml:space="preserve">academic renewal </t>
  </si>
  <si>
    <t>reclass</t>
  </si>
  <si>
    <t xml:space="preserve">directions - OPM </t>
  </si>
  <si>
    <t xml:space="preserve">advisor &amp; parking services </t>
  </si>
  <si>
    <t xml:space="preserve">parking services </t>
  </si>
  <si>
    <t xml:space="preserve">graduation questions </t>
  </si>
  <si>
    <t>letter of completion PPL</t>
  </si>
  <si>
    <t>Suit-A-Bull</t>
  </si>
  <si>
    <t xml:space="preserve">transfer credits </t>
  </si>
  <si>
    <t xml:space="preserve">honors medallion </t>
  </si>
  <si>
    <t>Excess Credit Hr</t>
  </si>
  <si>
    <t xml:space="preserve">directions - BEH </t>
  </si>
  <si>
    <t xml:space="preserve">directions - restroom </t>
  </si>
  <si>
    <t xml:space="preserve">honors </t>
  </si>
  <si>
    <t>directions SFS drop box</t>
  </si>
  <si>
    <t xml:space="preserve">INTO USF </t>
  </si>
  <si>
    <t xml:space="preserve">certifying officer </t>
  </si>
  <si>
    <t xml:space="preserve">SFS &amp; Parking - holds </t>
  </si>
  <si>
    <t>parking services</t>
  </si>
  <si>
    <t xml:space="preserve">ARC / registration / grade forgiveness </t>
  </si>
  <si>
    <t xml:space="preserve">directions - bookstore </t>
  </si>
  <si>
    <t xml:space="preserve">transferring </t>
  </si>
  <si>
    <t xml:space="preserve">instructor - I grade </t>
  </si>
  <si>
    <t>Testing Services</t>
  </si>
  <si>
    <t xml:space="preserve">requesting ? </t>
  </si>
  <si>
    <t xml:space="preserve">late reg fee waiver questions </t>
  </si>
  <si>
    <t xml:space="preserve">Incoming Mail </t>
  </si>
  <si>
    <t>Office hours</t>
  </si>
  <si>
    <t xml:space="preserve">economics </t>
  </si>
  <si>
    <t>Grade change</t>
  </si>
  <si>
    <t>SSN update</t>
  </si>
  <si>
    <t xml:space="preserve">financial aid </t>
  </si>
  <si>
    <t>Honors inquiry</t>
  </si>
  <si>
    <t xml:space="preserve">incoming mail </t>
  </si>
  <si>
    <t>fee adjustment info</t>
  </si>
  <si>
    <t>controllers office</t>
  </si>
  <si>
    <t>honorary degrees</t>
  </si>
  <si>
    <t xml:space="preserve">directions - feed a bull </t>
  </si>
  <si>
    <t>Diploma status</t>
  </si>
  <si>
    <t>admisions</t>
  </si>
  <si>
    <t>shs</t>
  </si>
  <si>
    <t>ND Residency</t>
  </si>
  <si>
    <t>Registration query</t>
  </si>
  <si>
    <t xml:space="preserve">instructor grade issue </t>
  </si>
  <si>
    <t>Non-Degree</t>
  </si>
  <si>
    <t>Week of May 9</t>
  </si>
  <si>
    <t>Undergrad Studies</t>
  </si>
  <si>
    <t>pickup Diploma</t>
  </si>
  <si>
    <t xml:space="preserve"> ARC Advising</t>
  </si>
  <si>
    <t xml:space="preserve">ARC Representative </t>
  </si>
  <si>
    <t>USF Id card</t>
  </si>
  <si>
    <t>Commencement</t>
  </si>
  <si>
    <t xml:space="preserve">Directions - SHS </t>
  </si>
  <si>
    <t>USF World</t>
  </si>
  <si>
    <t>Admissions  hold</t>
  </si>
  <si>
    <t xml:space="preserve">transient questions </t>
  </si>
  <si>
    <t>Submitted Forms</t>
  </si>
  <si>
    <t>Admisions</t>
  </si>
  <si>
    <t>Instructor -Grades</t>
  </si>
  <si>
    <t>Request/pickup</t>
  </si>
  <si>
    <t>Fee adjustment questions</t>
  </si>
  <si>
    <t>how to set up NetID</t>
  </si>
  <si>
    <t>ARC  questions</t>
  </si>
  <si>
    <t>Marshall Center-Infor.</t>
  </si>
  <si>
    <t>Admissions Residency</t>
  </si>
  <si>
    <t>English dept.</t>
  </si>
  <si>
    <t>Veternas Services</t>
  </si>
  <si>
    <t>Employment query</t>
  </si>
  <si>
    <t>Student Financial Serv.</t>
  </si>
  <si>
    <t xml:space="preserve">diploma address </t>
  </si>
  <si>
    <t>Registration Query</t>
  </si>
  <si>
    <t>College of Edu</t>
  </si>
  <si>
    <t>Marshall center</t>
  </si>
  <si>
    <t xml:space="preserve">FERPA </t>
  </si>
  <si>
    <t>Transient questions</t>
  </si>
  <si>
    <t>Into</t>
  </si>
  <si>
    <t xml:space="preserve">Pickup &amp; Transcript </t>
  </si>
  <si>
    <t>Fee adjustment submitted</t>
  </si>
  <si>
    <t xml:space="preserve">lost diploma </t>
  </si>
  <si>
    <t>Housing qestions</t>
  </si>
  <si>
    <t>Diploma Pickup</t>
  </si>
  <si>
    <t>form</t>
  </si>
  <si>
    <t xml:space="preserve">mail man </t>
  </si>
  <si>
    <t>Excess credit hrs.</t>
  </si>
  <si>
    <t xml:space="preserve">notarize diploma </t>
  </si>
  <si>
    <t xml:space="preserve">Athletics </t>
  </si>
  <si>
    <t xml:space="preserve">International Services </t>
  </si>
  <si>
    <t>College of Engineer</t>
  </si>
  <si>
    <t>Print out Scheule</t>
  </si>
  <si>
    <t>Physics Dept</t>
  </si>
  <si>
    <t>ND Questions</t>
  </si>
  <si>
    <t>Grade Forgiveness Drop Offi</t>
  </si>
  <si>
    <t>Psychology Dept</t>
  </si>
  <si>
    <t>name Change</t>
  </si>
  <si>
    <t>Pick Up</t>
  </si>
  <si>
    <t>registration questions</t>
  </si>
  <si>
    <t>direction to Univ. Police</t>
  </si>
  <si>
    <t>schedule print out</t>
  </si>
  <si>
    <t xml:space="preserve">Pickup </t>
  </si>
  <si>
    <t>Physics dept.</t>
  </si>
  <si>
    <t xml:space="preserve">Residency </t>
  </si>
  <si>
    <t>email</t>
  </si>
  <si>
    <t xml:space="preserve">directions - international services </t>
  </si>
  <si>
    <t xml:space="preserve">sfs </t>
  </si>
  <si>
    <t>Registraton help</t>
  </si>
  <si>
    <t>how to reclass</t>
  </si>
  <si>
    <t>Replacement Diploma</t>
  </si>
  <si>
    <t>ARC question</t>
  </si>
  <si>
    <t>College of Engineering</t>
  </si>
  <si>
    <t>nondegree</t>
  </si>
  <si>
    <t>Week of May 16</t>
  </si>
  <si>
    <t>direction to C.O. Eng.</t>
  </si>
  <si>
    <t xml:space="preserve">registration question </t>
  </si>
  <si>
    <t xml:space="preserve">enrollment questions </t>
  </si>
  <si>
    <t>Grad. Cert. Questions</t>
  </si>
  <si>
    <t>FedEx</t>
  </si>
  <si>
    <t xml:space="preserve">excess credit hours questions </t>
  </si>
  <si>
    <t>Alt. calendar</t>
  </si>
  <si>
    <t xml:space="preserve">staff bringing extra parts for the new furniture </t>
  </si>
  <si>
    <t>citizenship</t>
  </si>
  <si>
    <t>ND</t>
  </si>
  <si>
    <t xml:space="preserve">SHS  </t>
  </si>
  <si>
    <t xml:space="preserve">professor - grade changes </t>
  </si>
  <si>
    <t xml:space="preserve">parking and transportation </t>
  </si>
  <si>
    <t>submitted form</t>
  </si>
  <si>
    <t>directions - bookstore</t>
  </si>
  <si>
    <t xml:space="preserve">someone looking for Ms. Gainey </t>
  </si>
  <si>
    <t xml:space="preserve">directions - basement </t>
  </si>
  <si>
    <t>Direction</t>
  </si>
  <si>
    <t xml:space="preserve">ND Reg Questions </t>
  </si>
  <si>
    <t>Registration print out</t>
  </si>
  <si>
    <t xml:space="preserve">SFS and Advisor - hold </t>
  </si>
  <si>
    <t>ARC petition</t>
  </si>
  <si>
    <t>Certified Officer -AS</t>
  </si>
  <si>
    <t>SHS staff dropping off form that was misdelivered to them</t>
  </si>
  <si>
    <t>Registration question</t>
  </si>
  <si>
    <t xml:space="preserve">ND - submitting </t>
  </si>
  <si>
    <t xml:space="preserve">food delivery guy </t>
  </si>
  <si>
    <t>paper shredder guys</t>
  </si>
  <si>
    <t>directions - fin aid</t>
  </si>
  <si>
    <t xml:space="preserve">late reg fee waiver </t>
  </si>
  <si>
    <t>SFS-payment</t>
  </si>
  <si>
    <t>International office</t>
  </si>
  <si>
    <t xml:space="preserve">visitor for Robyn </t>
  </si>
  <si>
    <t>college of nursing form drop off</t>
  </si>
  <si>
    <t>Visting student</t>
  </si>
  <si>
    <t>FERPA Form</t>
  </si>
  <si>
    <t xml:space="preserve">INTO USF and ombuds </t>
  </si>
  <si>
    <t xml:space="preserve"> grade forgiveness forms</t>
  </si>
  <si>
    <t>financial aid</t>
  </si>
  <si>
    <t>directions - SFS</t>
  </si>
  <si>
    <t>id card center</t>
  </si>
  <si>
    <t>Enrollment question</t>
  </si>
  <si>
    <t xml:space="preserve">Admissions and International Services </t>
  </si>
  <si>
    <t xml:space="preserve">UPS delivery </t>
  </si>
  <si>
    <t xml:space="preserve">SFS - hold </t>
  </si>
  <si>
    <t xml:space="preserve">academic dismissal questions </t>
  </si>
  <si>
    <t xml:space="preserve">registration holds </t>
  </si>
  <si>
    <t xml:space="preserve">directions - advising </t>
  </si>
  <si>
    <t xml:space="preserve">repeat course questions </t>
  </si>
  <si>
    <t>Withdrawing questions</t>
  </si>
  <si>
    <t>SFS-paymnent</t>
  </si>
  <si>
    <t>repeat course</t>
  </si>
  <si>
    <t>request submitted</t>
  </si>
  <si>
    <t>sfs-question</t>
  </si>
  <si>
    <t>COB advising office</t>
  </si>
  <si>
    <t xml:space="preserve">Financil aid </t>
  </si>
  <si>
    <t>SFS question</t>
  </si>
  <si>
    <t>mailnig address question</t>
  </si>
  <si>
    <t>Certying officer</t>
  </si>
  <si>
    <t>transient questions</t>
  </si>
  <si>
    <t xml:space="preserve">ARC Petition </t>
  </si>
  <si>
    <t>Repeat surcharge ?</t>
  </si>
  <si>
    <t>instructor-first day drop</t>
  </si>
  <si>
    <t>Marchall Center</t>
  </si>
  <si>
    <t>instructor-incorrect grade</t>
  </si>
  <si>
    <t>WC question</t>
  </si>
  <si>
    <t>Chemistry</t>
  </si>
  <si>
    <t>Instructor</t>
  </si>
  <si>
    <t>Visiting Student</t>
  </si>
  <si>
    <t>Math dept.</t>
  </si>
  <si>
    <t>name change form</t>
  </si>
  <si>
    <t>LAC scholarship</t>
  </si>
  <si>
    <t>Grade forgiveness forms</t>
  </si>
  <si>
    <t>Time conflict question</t>
  </si>
  <si>
    <t>Week of June 6</t>
  </si>
  <si>
    <t>ARC Petition</t>
  </si>
  <si>
    <t>diploma</t>
  </si>
  <si>
    <t>Admissions - tour</t>
  </si>
  <si>
    <t>Student Authorization Form</t>
  </si>
  <si>
    <t>maps</t>
  </si>
  <si>
    <t xml:space="preserve">grade forgivess </t>
  </si>
  <si>
    <t>Directions - FAO</t>
  </si>
  <si>
    <t>Student Authorization</t>
  </si>
  <si>
    <t>arc petition</t>
  </si>
  <si>
    <t>ID card</t>
  </si>
  <si>
    <t>ID card center</t>
  </si>
  <si>
    <t>Tuition question</t>
  </si>
  <si>
    <t>veterans</t>
  </si>
  <si>
    <t>Criminology Advise</t>
  </si>
  <si>
    <t>pick up</t>
  </si>
  <si>
    <t>order error</t>
  </si>
  <si>
    <t xml:space="preserve">department - research questions </t>
  </si>
  <si>
    <t>business advising</t>
  </si>
  <si>
    <t>Admissions - Residency</t>
  </si>
  <si>
    <t xml:space="preserve">Study Abroad pickup </t>
  </si>
  <si>
    <t>advising</t>
  </si>
  <si>
    <t>Admissions - Transcripts</t>
  </si>
  <si>
    <t>questions on self tour</t>
  </si>
  <si>
    <t>Parking Citation</t>
  </si>
  <si>
    <t xml:space="preserve">Career services </t>
  </si>
  <si>
    <t xml:space="preserve">diploma question </t>
  </si>
  <si>
    <t>order/pickup</t>
  </si>
  <si>
    <t>Directions - Procurement Services</t>
  </si>
  <si>
    <t>ID pick up</t>
  </si>
  <si>
    <t>Pick-up</t>
  </si>
  <si>
    <t>privacy</t>
  </si>
  <si>
    <t>SFS/admissions</t>
  </si>
  <si>
    <t xml:space="preserve">bookstore - needs change for a 5 </t>
  </si>
  <si>
    <t>nondegree residency</t>
  </si>
  <si>
    <t>Registration Status</t>
  </si>
  <si>
    <t>address change</t>
  </si>
  <si>
    <t>international office</t>
  </si>
  <si>
    <t>Invesitgator</t>
  </si>
  <si>
    <t xml:space="preserve">Wes stopped by </t>
  </si>
  <si>
    <t>Fee Adjustment</t>
  </si>
  <si>
    <t>Student Access Authorization</t>
  </si>
  <si>
    <t>mail</t>
  </si>
  <si>
    <t>INTO</t>
  </si>
  <si>
    <t xml:space="preserve">Privacy Form </t>
  </si>
  <si>
    <t>Advior inquiry</t>
  </si>
  <si>
    <t>orienation</t>
  </si>
  <si>
    <t xml:space="preserve">FA and Admissions </t>
  </si>
  <si>
    <t>arc petititon</t>
  </si>
  <si>
    <t>Interdisciplinary Building</t>
  </si>
  <si>
    <t>career services</t>
  </si>
  <si>
    <t>BEH Building</t>
  </si>
  <si>
    <t>Week of May 23</t>
  </si>
  <si>
    <t>offical</t>
  </si>
  <si>
    <t>dining/questions</t>
  </si>
  <si>
    <t>Veterans Services</t>
  </si>
  <si>
    <t xml:space="preserve">someone from admissions </t>
  </si>
  <si>
    <t>bookstore</t>
  </si>
  <si>
    <t>directions to dept</t>
  </si>
  <si>
    <t>unofficial</t>
  </si>
  <si>
    <t>official</t>
  </si>
  <si>
    <t>fee adjustment</t>
  </si>
  <si>
    <t>Questions Registation</t>
  </si>
  <si>
    <t>cashier's office</t>
  </si>
  <si>
    <t>public health</t>
  </si>
  <si>
    <t xml:space="preserve">readd questions </t>
  </si>
  <si>
    <t>permit/history dept</t>
  </si>
  <si>
    <t>directions - HR</t>
  </si>
  <si>
    <t>multi issues</t>
  </si>
  <si>
    <t>verterans services</t>
  </si>
  <si>
    <t>Registration Question</t>
  </si>
  <si>
    <t>Graduation Seal</t>
  </si>
  <si>
    <t>questions hold</t>
  </si>
  <si>
    <t>directions - SHS</t>
  </si>
  <si>
    <t>late registration</t>
  </si>
  <si>
    <t>Diploma questions</t>
  </si>
  <si>
    <t xml:space="preserve">submitting app </t>
  </si>
  <si>
    <t>college of arts</t>
  </si>
  <si>
    <t xml:space="preserve">directions - ID Card </t>
  </si>
  <si>
    <t>employment</t>
  </si>
  <si>
    <t>sfs -Readd process</t>
  </si>
  <si>
    <t>Marshal Center</t>
  </si>
  <si>
    <t>submitted request</t>
  </si>
  <si>
    <t>College of Eng.</t>
  </si>
  <si>
    <t>P3 hold questions</t>
  </si>
  <si>
    <t>graduation</t>
  </si>
  <si>
    <t>Letter of Completion</t>
  </si>
  <si>
    <t>transient</t>
  </si>
  <si>
    <t>mailman</t>
  </si>
  <si>
    <t>request/processed</t>
  </si>
  <si>
    <t>Readd process</t>
  </si>
  <si>
    <t>college code questions</t>
  </si>
  <si>
    <t>canvas</t>
  </si>
  <si>
    <t>Readd rocess</t>
  </si>
  <si>
    <t>mask</t>
  </si>
  <si>
    <t>Information</t>
  </si>
  <si>
    <t>status</t>
  </si>
  <si>
    <t>Checking for reinstatement</t>
  </si>
  <si>
    <t>Repeat surcharge</t>
  </si>
  <si>
    <t>Question</t>
  </si>
  <si>
    <t>SFS office</t>
  </si>
  <si>
    <t>Week of May 30</t>
  </si>
  <si>
    <t xml:space="preserve">Privacy form </t>
  </si>
  <si>
    <t xml:space="preserve">Directions - ID Card </t>
  </si>
  <si>
    <t xml:space="preserve">graduate petition </t>
  </si>
  <si>
    <t xml:space="preserve">ARC petition </t>
  </si>
  <si>
    <t>Registration Assistance</t>
  </si>
  <si>
    <t xml:space="preserve">questions and privacy form </t>
  </si>
  <si>
    <t xml:space="preserve">holds questions </t>
  </si>
  <si>
    <t xml:space="preserve">degree certification questions </t>
  </si>
  <si>
    <t xml:space="preserve">SFS and admissions </t>
  </si>
  <si>
    <t>nondegree question</t>
  </si>
  <si>
    <t xml:space="preserve">housing </t>
  </si>
  <si>
    <t xml:space="preserve">How to reclass </t>
  </si>
  <si>
    <t xml:space="preserve">Diploma Questions </t>
  </si>
  <si>
    <t xml:space="preserve">Directions - graduate studies </t>
  </si>
  <si>
    <t xml:space="preserve">Admissions - submitting transcripts </t>
  </si>
  <si>
    <t>submitting</t>
  </si>
  <si>
    <t>ARC late add</t>
  </si>
  <si>
    <t xml:space="preserve">Housing and FA </t>
  </si>
  <si>
    <t xml:space="preserve">degreeworks question </t>
  </si>
  <si>
    <t xml:space="preserve">Advisors </t>
  </si>
  <si>
    <t>NetID and Password Reset</t>
  </si>
  <si>
    <t xml:space="preserve">Directions - FA </t>
  </si>
  <si>
    <t>Admissions-residency</t>
  </si>
  <si>
    <t>Permit question</t>
  </si>
  <si>
    <t>sfs questions</t>
  </si>
  <si>
    <t xml:space="preserve">incoming mail guy </t>
  </si>
  <si>
    <t>Drop off</t>
  </si>
  <si>
    <t>pick-up</t>
  </si>
  <si>
    <t>Registration Inquiry</t>
  </si>
  <si>
    <t xml:space="preserve">citizenship </t>
  </si>
  <si>
    <t>Week of June 13</t>
  </si>
  <si>
    <t>name change</t>
  </si>
  <si>
    <t xml:space="preserve">Admissions - Transcripts </t>
  </si>
  <si>
    <t>student status</t>
  </si>
  <si>
    <t>print +Pick up</t>
  </si>
  <si>
    <t xml:space="preserve">Admissions  Residency </t>
  </si>
  <si>
    <t>USF IT</t>
  </si>
  <si>
    <t xml:space="preserve"> </t>
  </si>
  <si>
    <t xml:space="preserve">transcient student </t>
  </si>
  <si>
    <t>Graduations query</t>
  </si>
  <si>
    <t>Marshal Center/SHS</t>
  </si>
  <si>
    <t>Financail Aid/ w/d questions</t>
  </si>
  <si>
    <t>Feed-A-Bull</t>
  </si>
  <si>
    <t xml:space="preserve">Department Advising </t>
  </si>
  <si>
    <t>w/d questions</t>
  </si>
  <si>
    <t xml:space="preserve">Requesting </t>
  </si>
  <si>
    <t>Admissions/SHS</t>
  </si>
  <si>
    <t xml:space="preserve">Registration </t>
  </si>
  <si>
    <t xml:space="preserve">NetID questions </t>
  </si>
  <si>
    <t xml:space="preserve">instructor questions </t>
  </si>
  <si>
    <t xml:space="preserve">ARC and Fee Adjustment </t>
  </si>
  <si>
    <t>Record Review</t>
  </si>
  <si>
    <t xml:space="preserve">SHS and orientation </t>
  </si>
  <si>
    <t>FERPA form</t>
  </si>
  <si>
    <t>drop off</t>
  </si>
  <si>
    <t>directions FA</t>
  </si>
  <si>
    <t>Directions- housing</t>
  </si>
  <si>
    <t xml:space="preserve">grade forgivenes </t>
  </si>
  <si>
    <t>Gen Student Inactive</t>
  </si>
  <si>
    <t>Print + Pickup</t>
  </si>
  <si>
    <t>Degree inquiry</t>
  </si>
  <si>
    <t xml:space="preserve">department - permit </t>
  </si>
  <si>
    <t>Dimploma status</t>
  </si>
  <si>
    <t>directions World Languages</t>
  </si>
  <si>
    <t xml:space="preserve">graduation app </t>
  </si>
  <si>
    <t>Housing - directions</t>
  </si>
  <si>
    <t>directions Campus Tours</t>
  </si>
  <si>
    <t xml:space="preserve">doug needing transcripts </t>
  </si>
  <si>
    <t>Engineering ARC</t>
  </si>
  <si>
    <t>ID Card</t>
  </si>
  <si>
    <t>residency questions</t>
  </si>
  <si>
    <t>Mail</t>
  </si>
  <si>
    <t>mail guy</t>
  </si>
  <si>
    <t>dates for fall reg</t>
  </si>
  <si>
    <t>Admissions/Fin Aid</t>
  </si>
  <si>
    <t>Notarized diploma</t>
  </si>
  <si>
    <t>Printing</t>
  </si>
  <si>
    <t>Admissions/other</t>
  </si>
  <si>
    <t>Reclass Inquiry</t>
  </si>
  <si>
    <t>nondegree questions</t>
  </si>
  <si>
    <t>Record Update</t>
  </si>
  <si>
    <t>Order + Pick up</t>
  </si>
  <si>
    <t>Tour</t>
  </si>
  <si>
    <t>Initial Res Info</t>
  </si>
  <si>
    <t xml:space="preserve">order update </t>
  </si>
  <si>
    <t>Alternative Calendar Reg</t>
  </si>
  <si>
    <t>Relcass Info</t>
  </si>
  <si>
    <t>Admissions - SFS</t>
  </si>
  <si>
    <t>Print + Pick Up</t>
  </si>
  <si>
    <t>Week of June 20</t>
  </si>
  <si>
    <t>Registration Check</t>
  </si>
  <si>
    <t>Diploma/Transcript</t>
  </si>
  <si>
    <t>acadmic advising</t>
  </si>
  <si>
    <t>Expected Graduation Date</t>
  </si>
  <si>
    <t xml:space="preserve">Admissions - resy </t>
  </si>
  <si>
    <t>Directions- Parking Services</t>
  </si>
  <si>
    <t xml:space="preserve">how to change major </t>
  </si>
  <si>
    <t>Financ</t>
  </si>
  <si>
    <t xml:space="preserve">Fire Extinguisher Check </t>
  </si>
  <si>
    <t>Directions- Holly J</t>
  </si>
  <si>
    <t xml:space="preserve">Registration Questions </t>
  </si>
  <si>
    <t>St.Pete Housing Info</t>
  </si>
  <si>
    <t>permit questions</t>
  </si>
  <si>
    <t>FedEx delivery</t>
  </si>
  <si>
    <t>Admissions - Resy</t>
  </si>
  <si>
    <t xml:space="preserve">directions - bulls statue </t>
  </si>
  <si>
    <t>SS# request</t>
  </si>
  <si>
    <t>needed the wall to take an ID picture</t>
  </si>
  <si>
    <t xml:space="preserve">directions - int services </t>
  </si>
  <si>
    <t xml:space="preserve">ID Card + Orientation </t>
  </si>
  <si>
    <t xml:space="preserve">Parking and Transportation </t>
  </si>
  <si>
    <t>student access form</t>
  </si>
  <si>
    <t xml:space="preserve">changing major questions </t>
  </si>
  <si>
    <t xml:space="preserve">student status inactive </t>
  </si>
  <si>
    <t>Refer to SFS</t>
  </si>
  <si>
    <t>Orientation/Admissions</t>
  </si>
  <si>
    <t xml:space="preserve">dept - permit </t>
  </si>
  <si>
    <t>Student Health Services</t>
  </si>
  <si>
    <t xml:space="preserve">SSN update </t>
  </si>
  <si>
    <t>arc questions</t>
  </si>
  <si>
    <t xml:space="preserve">SFS - Hold </t>
  </si>
  <si>
    <t xml:space="preserve">Disploma/transcript questions </t>
  </si>
  <si>
    <t xml:space="preserve">registration </t>
  </si>
  <si>
    <t>Residency Reclass</t>
  </si>
  <si>
    <t>Admissions- Major Change</t>
  </si>
  <si>
    <t>Admissions - Major Change</t>
  </si>
  <si>
    <t xml:space="preserve">hold questions </t>
  </si>
  <si>
    <t xml:space="preserve">ROTC Request </t>
  </si>
  <si>
    <t>Admissions - Applicatiion Status</t>
  </si>
  <si>
    <t>Privacy Form</t>
  </si>
  <si>
    <t>Proof of enrollment</t>
  </si>
  <si>
    <t>Financial Aid/USF IT</t>
  </si>
  <si>
    <t xml:space="preserve">Study Abroad Pickup </t>
  </si>
  <si>
    <t>Finacial Aid</t>
  </si>
  <si>
    <t>academic advising</t>
  </si>
  <si>
    <t xml:space="preserve">Grade Forgiveness </t>
  </si>
  <si>
    <t>status inactive ?</t>
  </si>
  <si>
    <t>SFS/Housing</t>
  </si>
  <si>
    <t xml:space="preserve">submitting app + questions </t>
  </si>
  <si>
    <t>reg hold</t>
  </si>
  <si>
    <t xml:space="preserve">student record access </t>
  </si>
  <si>
    <t>registrar</t>
  </si>
  <si>
    <t xml:space="preserve">checking if they left something </t>
  </si>
  <si>
    <t xml:space="preserve">diploma hold </t>
  </si>
  <si>
    <t xml:space="preserve">Privacy </t>
  </si>
  <si>
    <t>N</t>
  </si>
  <si>
    <t>ediploma questions</t>
  </si>
  <si>
    <t>Week of June 27</t>
  </si>
  <si>
    <t>order questions</t>
  </si>
  <si>
    <t>diploma question</t>
  </si>
  <si>
    <t>SSN correction</t>
  </si>
  <si>
    <t>Transfer Student</t>
  </si>
  <si>
    <t>directions</t>
  </si>
  <si>
    <t>Appeal</t>
  </si>
  <si>
    <t>verify ss#</t>
  </si>
  <si>
    <t>professor</t>
  </si>
  <si>
    <t>privacy question</t>
  </si>
  <si>
    <t>SFS and FA</t>
  </si>
  <si>
    <t>grades post</t>
  </si>
  <si>
    <t>Instructor Droped DA</t>
  </si>
  <si>
    <t xml:space="preserve">IE Pickup </t>
  </si>
  <si>
    <t>Directions - Bookstore</t>
  </si>
  <si>
    <t xml:space="preserve">SSN Update </t>
  </si>
  <si>
    <t>Parking Permit questiosn</t>
  </si>
  <si>
    <t>Meal Plan</t>
  </si>
  <si>
    <t>lost and found - MSC</t>
  </si>
  <si>
    <t>SSN Update</t>
  </si>
  <si>
    <t>Wifi issues</t>
  </si>
  <si>
    <t xml:space="preserve">ND info </t>
  </si>
  <si>
    <t>arc/fee adjustment</t>
  </si>
  <si>
    <t>LAAC Scholarship</t>
  </si>
  <si>
    <t>Public Health Directions</t>
  </si>
  <si>
    <t>Payroll info</t>
  </si>
  <si>
    <t>and Diploma</t>
  </si>
  <si>
    <t>Final Grade Inquiry</t>
  </si>
  <si>
    <t>ss# update</t>
  </si>
  <si>
    <t>Residency Inquiry</t>
  </si>
  <si>
    <t>SFS/transcript question</t>
  </si>
  <si>
    <t xml:space="preserve">Withdrawal </t>
  </si>
  <si>
    <t>Directions - Admissions</t>
  </si>
  <si>
    <t>Dual Enrollment</t>
  </si>
  <si>
    <t>professor question</t>
  </si>
  <si>
    <t>Previous Enrollment</t>
  </si>
  <si>
    <t xml:space="preserve">SFS Hold </t>
  </si>
  <si>
    <t>Registration/Tuition Questions</t>
  </si>
  <si>
    <t>directions - SCA</t>
  </si>
  <si>
    <t>Mechanical Advising</t>
  </si>
  <si>
    <t>Diploma/transcripts</t>
  </si>
  <si>
    <t>Privacy</t>
  </si>
  <si>
    <t xml:space="preserve">Excess Hours </t>
  </si>
  <si>
    <t>ACE program</t>
  </si>
  <si>
    <t>Reinstatement</t>
  </si>
  <si>
    <t>orientation</t>
  </si>
  <si>
    <t>SSN Confirmation</t>
  </si>
  <si>
    <t>College of Arts</t>
  </si>
  <si>
    <t>graduation questions</t>
  </si>
  <si>
    <t>gradution questions</t>
  </si>
  <si>
    <t>academic advisor/financial aid</t>
  </si>
  <si>
    <t>Parking services</t>
  </si>
  <si>
    <t>Week of July 4</t>
  </si>
  <si>
    <t>SS# question</t>
  </si>
  <si>
    <t xml:space="preserve">ID Card Center </t>
  </si>
  <si>
    <t>dropped for non payment</t>
  </si>
  <si>
    <t>Career Services</t>
  </si>
  <si>
    <t>Admissions - acceptance error</t>
  </si>
  <si>
    <t>Student Record Acess</t>
  </si>
  <si>
    <t>Name Change</t>
  </si>
  <si>
    <t>p/u diploma</t>
  </si>
  <si>
    <t xml:space="preserve">Student Conduct </t>
  </si>
  <si>
    <t>How to Reclass</t>
  </si>
  <si>
    <t>Directions - HR</t>
  </si>
  <si>
    <t xml:space="preserve">Admissions + Orientation </t>
  </si>
  <si>
    <t xml:space="preserve">Directions </t>
  </si>
  <si>
    <t>Student Record Access</t>
  </si>
  <si>
    <t xml:space="preserve">Picking up </t>
  </si>
  <si>
    <t>SS#</t>
  </si>
  <si>
    <t xml:space="preserve">Diploma pickup </t>
  </si>
  <si>
    <t xml:space="preserve">SFS - readd </t>
  </si>
  <si>
    <t xml:space="preserve">Investigator </t>
  </si>
  <si>
    <t xml:space="preserve">Submitting </t>
  </si>
  <si>
    <t>Directions - SFS</t>
  </si>
  <si>
    <t>SS# update</t>
  </si>
  <si>
    <t xml:space="preserve">Major reselection </t>
  </si>
  <si>
    <t xml:space="preserve">Diploma pick up </t>
  </si>
  <si>
    <t xml:space="preserve">How to request </t>
  </si>
  <si>
    <t xml:space="preserve">Florida Prepaid </t>
  </si>
  <si>
    <t>Alternative Calendar Question</t>
  </si>
  <si>
    <t xml:space="preserve">SHS + Housing </t>
  </si>
  <si>
    <t xml:space="preserve">Grad Studies Peition </t>
  </si>
  <si>
    <t>looking for someone</t>
  </si>
  <si>
    <t xml:space="preserve">Center for Student Involvement </t>
  </si>
  <si>
    <t>Admissions -Resy</t>
  </si>
  <si>
    <t xml:space="preserve">Fee Adjustment questions </t>
  </si>
  <si>
    <t>DA registration status</t>
  </si>
  <si>
    <t>ARC Petition Inquiry</t>
  </si>
  <si>
    <t>Bio Med Advising Info</t>
  </si>
  <si>
    <t xml:space="preserve">Fee adjustment questions </t>
  </si>
  <si>
    <t>Reclass - Information</t>
  </si>
  <si>
    <t xml:space="preserve">Student Government </t>
  </si>
  <si>
    <t>Online Order Info</t>
  </si>
  <si>
    <t>Damaged Diploma</t>
  </si>
  <si>
    <t>p/u computer</t>
  </si>
  <si>
    <t>fee waiver</t>
  </si>
  <si>
    <t xml:space="preserve">Hold inquiry </t>
  </si>
  <si>
    <t>order</t>
  </si>
  <si>
    <t xml:space="preserve">unofficial </t>
  </si>
  <si>
    <t>Week of July 11</t>
  </si>
  <si>
    <t xml:space="preserve">Directions - Advisors office </t>
  </si>
  <si>
    <t xml:space="preserve">how to find course catalogue </t>
  </si>
  <si>
    <t>privacy form</t>
  </si>
  <si>
    <t>Inquiry</t>
  </si>
  <si>
    <t>Tuition inquiry</t>
  </si>
  <si>
    <t>AA Degree questions</t>
  </si>
  <si>
    <t>Order + Pickup</t>
  </si>
  <si>
    <t xml:space="preserve">other campus rep </t>
  </si>
  <si>
    <t>International student services</t>
  </si>
  <si>
    <t>directions - housing</t>
  </si>
  <si>
    <t>SFS,academic advisor</t>
  </si>
  <si>
    <t>Diploma Order</t>
  </si>
  <si>
    <t>question excess hrs</t>
  </si>
  <si>
    <t>Fee Adj questions</t>
  </si>
  <si>
    <t xml:space="preserve">came in but left ? </t>
  </si>
  <si>
    <t xml:space="preserve">Advisor </t>
  </si>
  <si>
    <t>questions about DA</t>
  </si>
  <si>
    <t>appt with Margaret</t>
  </si>
  <si>
    <t xml:space="preserve">Athletics + Advisor </t>
  </si>
  <si>
    <t>Professor</t>
  </si>
  <si>
    <t xml:space="preserve">Requsting </t>
  </si>
  <si>
    <t>waitlist question</t>
  </si>
  <si>
    <t xml:space="preserve">Excess Credit Hours </t>
  </si>
  <si>
    <t xml:space="preserve">Doug needed to see if an instructor had a UID </t>
  </si>
  <si>
    <t>nondegree questions/arc</t>
  </si>
  <si>
    <t xml:space="preserve">using our wall for ID photo </t>
  </si>
  <si>
    <t>picture</t>
  </si>
  <si>
    <t xml:space="preserve">Admissions - Resy </t>
  </si>
  <si>
    <t>Directions - Transfer Success</t>
  </si>
  <si>
    <t>registration questios</t>
  </si>
  <si>
    <t xml:space="preserve">lunch drop off for Marquisha </t>
  </si>
  <si>
    <t>SFS/Admissions</t>
  </si>
  <si>
    <t xml:space="preserve">ID Card Center staff came to ask questions </t>
  </si>
  <si>
    <t xml:space="preserve">tuition and fees question </t>
  </si>
  <si>
    <t>questions/housng/Financial Aid</t>
  </si>
  <si>
    <t>OVS</t>
  </si>
  <si>
    <t>Reclass Submission</t>
  </si>
  <si>
    <t>Mail Person</t>
  </si>
  <si>
    <t>Directions - Advising</t>
  </si>
  <si>
    <t>Registration time</t>
  </si>
  <si>
    <t>Non-Degree Registration</t>
  </si>
  <si>
    <t>tour</t>
  </si>
  <si>
    <t>Reclass Info</t>
  </si>
  <si>
    <t xml:space="preserve">Had to walk a student to Admissions </t>
  </si>
  <si>
    <t>registration question</t>
  </si>
  <si>
    <t> </t>
  </si>
  <si>
    <t>August</t>
  </si>
  <si>
    <t>September</t>
  </si>
  <si>
    <t>October</t>
  </si>
  <si>
    <t>November</t>
  </si>
  <si>
    <t>December</t>
  </si>
  <si>
    <t>January</t>
  </si>
  <si>
    <t>February</t>
  </si>
  <si>
    <t>March</t>
  </si>
  <si>
    <t>April</t>
  </si>
  <si>
    <t>May</t>
  </si>
  <si>
    <t>June</t>
  </si>
  <si>
    <t>July</t>
  </si>
  <si>
    <t>Overall</t>
  </si>
  <si>
    <t>Week of August 7</t>
  </si>
  <si>
    <t>Week of August 14</t>
  </si>
  <si>
    <t>Week of August 21</t>
  </si>
  <si>
    <t>Week of August 28</t>
  </si>
  <si>
    <t>Week of Sept 4</t>
  </si>
  <si>
    <t>Week of Sept 11</t>
  </si>
  <si>
    <t>Week of Sept 18</t>
  </si>
  <si>
    <t>Week of Sept 25</t>
  </si>
  <si>
    <t>Week of Oct 2</t>
  </si>
  <si>
    <t xml:space="preserve">Week of Oct 9 </t>
  </si>
  <si>
    <t>Week of Oct 16</t>
  </si>
  <si>
    <t>Week of Oct 23</t>
  </si>
  <si>
    <t>Week of Oct 30</t>
  </si>
  <si>
    <t>Week of Nov 6</t>
  </si>
  <si>
    <t>Week of Nov 13</t>
  </si>
  <si>
    <t>Week of Nov 20</t>
  </si>
  <si>
    <t>Week of Nov 27</t>
  </si>
  <si>
    <t>Week of Dec 4</t>
  </si>
  <si>
    <t>Week of Dec 11</t>
  </si>
  <si>
    <t>Week of Dec 18</t>
  </si>
  <si>
    <t>Week of Dec 25</t>
  </si>
  <si>
    <t>Week of Jan 1</t>
  </si>
  <si>
    <t>Week of Jan 8</t>
  </si>
  <si>
    <t>Week of Jan 15</t>
  </si>
  <si>
    <t>Week of Jan 22</t>
  </si>
  <si>
    <t>Week of Jan 29</t>
  </si>
  <si>
    <t>Week of Feb 5</t>
  </si>
  <si>
    <t>Week of Feb 12</t>
  </si>
  <si>
    <t>Week of Feb 19</t>
  </si>
  <si>
    <t>Week of Feb 26</t>
  </si>
  <si>
    <t>Week of Mar 4</t>
  </si>
  <si>
    <t>Week of Mar 11</t>
  </si>
  <si>
    <t>Week of Mar 18</t>
  </si>
  <si>
    <t>Week of Mar 25</t>
  </si>
  <si>
    <t>Week of Apr 1</t>
  </si>
  <si>
    <t>Week of Apr 8</t>
  </si>
  <si>
    <t>Week of Apr 15</t>
  </si>
  <si>
    <t>Week of Apr 22</t>
  </si>
  <si>
    <t>Week of Apr 29</t>
  </si>
  <si>
    <t>Week of May 6</t>
  </si>
  <si>
    <t>Week of May 13</t>
  </si>
  <si>
    <t>Week of May 20</t>
  </si>
  <si>
    <t>Week of May 27</t>
  </si>
  <si>
    <t>Week of June 3</t>
  </si>
  <si>
    <t>Week of June 10</t>
  </si>
  <si>
    <t>Week of June 17</t>
  </si>
  <si>
    <t>Week of June 24</t>
  </si>
  <si>
    <t>Week of July 1</t>
  </si>
  <si>
    <t>Week of July 8</t>
  </si>
  <si>
    <t>Week of July 15</t>
  </si>
  <si>
    <t>Week of July 22</t>
  </si>
  <si>
    <t>Week of July 29</t>
  </si>
  <si>
    <t>Total Visits 2023-2024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</si>
</sst>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%"/>
  </numFmts>
  <fonts count="2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rgb="FFFF0000"/>
      <name val="Calibri"/>
      <family val="2"/>
    </font>
    <font>
      <b/>
      <sz val="11"/>
      <color rgb="FFFFFFFF"/>
      <name val="Calibri"/>
      <family val="2"/>
    </font>
    <font>
      <sz val="11"/>
      <color rgb="FFFFFFFF"/>
      <name val="Calibri"/>
      <family val="2"/>
    </font>
    <font>
      <sz val="11"/>
      <name val="Calibri"/>
      <family val="2"/>
    </font>
    <font>
      <b/>
      <sz val="11"/>
      <color rgb="FF000000"/>
      <name val="Calibri"/>
      <family val="2"/>
    </font>
    <font>
      <i/>
      <sz val="11"/>
      <color rgb="FF000000"/>
      <name val="Calibri"/>
      <family val="2"/>
    </font>
    <font>
      <b/>
      <sz val="16"/>
      <name val="Calibri"/>
      <family val="2"/>
    </font>
    <font>
      <sz val="36"/>
      <color rgb="FF000000"/>
      <name val="Calibri"/>
      <family val="2"/>
    </font>
    <font>
      <sz val="28"/>
      <color rgb="FF000000"/>
      <name val="Calibri"/>
      <family val="2"/>
    </font>
    <font>
      <b/>
      <sz val="28"/>
      <color rgb="FF000000"/>
      <name val="Calibri"/>
      <family val="2"/>
    </font>
  </fonts>
  <fills count="42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63A9E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EA68B2"/>
        <bgColor indexed="64"/>
      </patternFill>
    </fill>
    <fill>
      <patternFill patternType="solid">
        <fgColor rgb="FF67EB74"/>
        <bgColor indexed="64"/>
      </patternFill>
    </fill>
    <fill>
      <patternFill patternType="solid">
        <fgColor rgb="FFE88B2E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B977E6"/>
        <bgColor indexed="64"/>
      </patternFill>
    </fill>
    <fill>
      <patternFill patternType="solid">
        <fgColor rgb="FFE89090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8EA9DB"/>
        <bgColor indexed="64"/>
      </patternFill>
    </fill>
    <fill>
      <patternFill patternType="solid">
        <fgColor rgb="FF305496"/>
        <bgColor rgb="FF000000"/>
      </patternFill>
    </fill>
    <fill>
      <patternFill patternType="solid">
        <fgColor rgb="FF000000"/>
        <bgColor rgb="FF000000"/>
      </patternFill>
    </fill>
    <fill>
      <patternFill patternType="solid">
        <fgColor rgb="FF70AD47"/>
        <bgColor rgb="FF000000"/>
      </patternFill>
    </fill>
    <fill>
      <patternFill patternType="solid">
        <fgColor rgb="FFB4C6E7"/>
        <bgColor rgb="FF000000"/>
      </patternFill>
    </fill>
    <fill>
      <patternFill patternType="solid">
        <fgColor rgb="FFD0CECE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ECD4FA"/>
        <bgColor indexed="64"/>
      </patternFill>
    </fill>
    <fill>
      <patternFill patternType="solid">
        <fgColor rgb="FFC65911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A61616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2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19">
    <xf numFmtId="0" fontId="0" fillId="0" borderId="0" xfId="0"/>
    <xf numFmtId="0" fontId="4" fillId="2" borderId="0" xfId="0" applyFont="1" applyFill="1"/>
    <xf numFmtId="0" fontId="2" fillId="0" borderId="0" xfId="0" applyFont="1"/>
    <xf numFmtId="0" fontId="1" fillId="4" borderId="0" xfId="0" applyFont="1" applyFill="1"/>
    <xf numFmtId="0" fontId="0" fillId="3" borderId="0" xfId="0" applyFill="1"/>
    <xf numFmtId="0" fontId="5" fillId="0" borderId="0" xfId="0" applyFont="1" applyAlignment="1">
      <alignment horizontal="left"/>
    </xf>
    <xf numFmtId="0" fontId="1" fillId="5" borderId="0" xfId="0" applyFont="1" applyFill="1"/>
    <xf numFmtId="0" fontId="1" fillId="5" borderId="3" xfId="0" applyFont="1" applyFill="1" applyBorder="1"/>
    <xf numFmtId="0" fontId="1" fillId="5" borderId="4" xfId="0" applyFont="1" applyFill="1" applyBorder="1"/>
    <xf numFmtId="0" fontId="0" fillId="3" borderId="5" xfId="0" applyFill="1" applyBorder="1"/>
    <xf numFmtId="0" fontId="0" fillId="0" borderId="0" xfId="0" applyBorder="1"/>
    <xf numFmtId="0" fontId="0" fillId="0" borderId="5" xfId="0" applyBorder="1"/>
    <xf numFmtId="0" fontId="1" fillId="6" borderId="0" xfId="0" applyFont="1" applyFill="1"/>
    <xf numFmtId="0" fontId="0" fillId="7" borderId="0" xfId="0" applyFill="1"/>
    <xf numFmtId="0" fontId="0" fillId="7" borderId="5" xfId="0" applyFill="1" applyBorder="1"/>
    <xf numFmtId="0" fontId="0" fillId="7" borderId="10" xfId="0" applyFill="1" applyBorder="1"/>
    <xf numFmtId="0" fontId="0" fillId="0" borderId="10" xfId="0" applyBorder="1"/>
    <xf numFmtId="0" fontId="1" fillId="4" borderId="3" xfId="0" applyFont="1" applyFill="1" applyBorder="1"/>
    <xf numFmtId="0" fontId="1" fillId="6" borderId="3" xfId="0" applyFont="1" applyFill="1" applyBorder="1"/>
    <xf numFmtId="0" fontId="1" fillId="6" borderId="11" xfId="0" applyFont="1" applyFill="1" applyBorder="1"/>
    <xf numFmtId="0" fontId="1" fillId="6" borderId="2" xfId="0" applyFont="1" applyFill="1" applyBorder="1"/>
    <xf numFmtId="0" fontId="6" fillId="0" borderId="0" xfId="0" applyFont="1"/>
    <xf numFmtId="0" fontId="2" fillId="7" borderId="0" xfId="0" applyFont="1" applyFill="1"/>
    <xf numFmtId="0" fontId="7" fillId="3" borderId="0" xfId="0" applyFont="1" applyFill="1"/>
    <xf numFmtId="0" fontId="7" fillId="0" borderId="0" xfId="0" applyFont="1" applyFill="1"/>
    <xf numFmtId="0" fontId="0" fillId="8" borderId="5" xfId="0" applyFill="1" applyBorder="1"/>
    <xf numFmtId="0" fontId="0" fillId="9" borderId="0" xfId="0" applyFill="1" applyBorder="1"/>
    <xf numFmtId="0" fontId="0" fillId="9" borderId="6" xfId="0" applyFill="1" applyBorder="1"/>
    <xf numFmtId="0" fontId="0" fillId="0" borderId="0" xfId="0" applyFont="1"/>
    <xf numFmtId="0" fontId="3" fillId="5" borderId="2" xfId="0" applyFont="1" applyFill="1" applyBorder="1"/>
    <xf numFmtId="0" fontId="0" fillId="3" borderId="5" xfId="0" applyFont="1" applyFill="1" applyBorder="1"/>
    <xf numFmtId="0" fontId="0" fillId="8" borderId="5" xfId="0" applyFont="1" applyFill="1" applyBorder="1"/>
    <xf numFmtId="0" fontId="0" fillId="0" borderId="5" xfId="0" applyFont="1" applyBorder="1"/>
    <xf numFmtId="0" fontId="0" fillId="0" borderId="0" xfId="0" applyFont="1" applyBorder="1"/>
    <xf numFmtId="0" fontId="1" fillId="5" borderId="5" xfId="0" applyFont="1" applyFill="1" applyBorder="1"/>
    <xf numFmtId="0" fontId="1" fillId="5" borderId="0" xfId="0" applyFont="1" applyFill="1" applyBorder="1"/>
    <xf numFmtId="0" fontId="1" fillId="5" borderId="6" xfId="0" applyFont="1" applyFill="1" applyBorder="1"/>
    <xf numFmtId="0" fontId="0" fillId="8" borderId="10" xfId="0" applyFill="1" applyBorder="1"/>
    <xf numFmtId="0" fontId="1" fillId="5" borderId="7" xfId="0" applyFont="1" applyFill="1" applyBorder="1"/>
    <xf numFmtId="0" fontId="1" fillId="5" borderId="9" xfId="0" applyFont="1" applyFill="1" applyBorder="1"/>
    <xf numFmtId="0" fontId="1" fillId="5" borderId="8" xfId="0" applyFont="1" applyFill="1" applyBorder="1"/>
    <xf numFmtId="0" fontId="4" fillId="11" borderId="0" xfId="0" applyFont="1" applyFill="1"/>
    <xf numFmtId="0" fontId="4" fillId="3" borderId="0" xfId="0" applyFont="1" applyFill="1"/>
    <xf numFmtId="0" fontId="4" fillId="12" borderId="0" xfId="0" applyFont="1" applyFill="1"/>
    <xf numFmtId="0" fontId="4" fillId="13" borderId="0" xfId="0" applyFont="1" applyFill="1"/>
    <xf numFmtId="0" fontId="4" fillId="14" borderId="0" xfId="0" applyFont="1" applyFill="1"/>
    <xf numFmtId="0" fontId="9" fillId="0" borderId="0" xfId="0" applyFont="1"/>
    <xf numFmtId="10" fontId="2" fillId="10" borderId="1" xfId="0" applyNumberFormat="1" applyFont="1" applyFill="1" applyBorder="1"/>
    <xf numFmtId="10" fontId="2" fillId="10" borderId="7" xfId="0" applyNumberFormat="1" applyFont="1" applyFill="1" applyBorder="1"/>
    <xf numFmtId="10" fontId="0" fillId="0" borderId="12" xfId="0" applyNumberFormat="1" applyBorder="1"/>
    <xf numFmtId="0" fontId="0" fillId="0" borderId="0" xfId="0" applyAlignment="1">
      <alignment wrapText="1"/>
    </xf>
    <xf numFmtId="0" fontId="1" fillId="5" borderId="3" xfId="0" applyFont="1" applyFill="1" applyBorder="1" applyAlignment="1">
      <alignment wrapText="1"/>
    </xf>
    <xf numFmtId="0" fontId="0" fillId="9" borderId="0" xfId="0" applyFill="1" applyBorder="1" applyAlignment="1">
      <alignment wrapText="1"/>
    </xf>
    <xf numFmtId="0" fontId="1" fillId="5" borderId="0" xfId="0" applyFont="1" applyFill="1" applyBorder="1" applyAlignment="1">
      <alignment wrapText="1"/>
    </xf>
    <xf numFmtId="0" fontId="0" fillId="0" borderId="0" xfId="0" applyBorder="1" applyAlignment="1">
      <alignment wrapText="1"/>
    </xf>
    <xf numFmtId="0" fontId="1" fillId="5" borderId="0" xfId="0" applyFont="1" applyFill="1" applyAlignment="1">
      <alignment wrapText="1"/>
    </xf>
    <xf numFmtId="0" fontId="4" fillId="15" borderId="0" xfId="0" applyFont="1" applyFill="1"/>
    <xf numFmtId="164" fontId="2" fillId="10" borderId="1" xfId="0" applyNumberFormat="1" applyFont="1" applyFill="1" applyBorder="1"/>
    <xf numFmtId="164" fontId="2" fillId="10" borderId="7" xfId="0" applyNumberFormat="1" applyFont="1" applyFill="1" applyBorder="1"/>
    <xf numFmtId="164" fontId="0" fillId="0" borderId="12" xfId="0" applyNumberFormat="1" applyBorder="1"/>
    <xf numFmtId="10" fontId="2" fillId="7" borderId="0" xfId="0" applyNumberFormat="1" applyFont="1" applyFill="1"/>
    <xf numFmtId="0" fontId="1" fillId="5" borderId="9" xfId="0" applyNumberFormat="1" applyFont="1" applyFill="1" applyBorder="1"/>
    <xf numFmtId="0" fontId="1" fillId="5" borderId="7" xfId="0" applyNumberFormat="1" applyFont="1" applyFill="1" applyBorder="1"/>
    <xf numFmtId="0" fontId="1" fillId="5" borderId="0" xfId="0" applyNumberFormat="1" applyFont="1" applyFill="1" applyBorder="1"/>
    <xf numFmtId="0" fontId="1" fillId="5" borderId="5" xfId="0" applyNumberFormat="1" applyFont="1" applyFill="1" applyBorder="1"/>
    <xf numFmtId="0" fontId="1" fillId="4" borderId="0" xfId="0" applyNumberFormat="1" applyFont="1" applyFill="1"/>
    <xf numFmtId="0" fontId="4" fillId="16" borderId="0" xfId="0" applyFont="1" applyFill="1"/>
    <xf numFmtId="0" fontId="4" fillId="17" borderId="0" xfId="0" applyFont="1" applyFill="1"/>
    <xf numFmtId="0" fontId="4" fillId="18" borderId="0" xfId="0" applyFont="1" applyFill="1"/>
    <xf numFmtId="0" fontId="4" fillId="19" borderId="0" xfId="0" applyFont="1" applyFill="1"/>
    <xf numFmtId="0" fontId="4" fillId="20" borderId="0" xfId="0" applyFont="1" applyFill="1"/>
    <xf numFmtId="0" fontId="8" fillId="0" borderId="0" xfId="0" applyFont="1" applyFill="1" applyBorder="1" applyAlignment="1"/>
    <xf numFmtId="0" fontId="10" fillId="0" borderId="0" xfId="0" applyFont="1" applyFill="1" applyBorder="1" applyAlignment="1"/>
    <xf numFmtId="0" fontId="11" fillId="22" borderId="3" xfId="0" applyFont="1" applyFill="1" applyBorder="1" applyAlignment="1"/>
    <xf numFmtId="0" fontId="12" fillId="23" borderId="2" xfId="0" applyFont="1" applyFill="1" applyBorder="1" applyAlignment="1"/>
    <xf numFmtId="0" fontId="11" fillId="23" borderId="3" xfId="0" applyFont="1" applyFill="1" applyBorder="1" applyAlignment="1"/>
    <xf numFmtId="0" fontId="11" fillId="23" borderId="4" xfId="0" applyFont="1" applyFill="1" applyBorder="1" applyAlignment="1"/>
    <xf numFmtId="0" fontId="11" fillId="24" borderId="3" xfId="0" applyFont="1" applyFill="1" applyBorder="1" applyAlignment="1"/>
    <xf numFmtId="0" fontId="11" fillId="24" borderId="2" xfId="0" applyFont="1" applyFill="1" applyBorder="1" applyAlignment="1"/>
    <xf numFmtId="0" fontId="11" fillId="24" borderId="11" xfId="0" applyFont="1" applyFill="1" applyBorder="1" applyAlignment="1"/>
    <xf numFmtId="0" fontId="8" fillId="25" borderId="0" xfId="0" applyFont="1" applyFill="1" applyBorder="1" applyAlignment="1"/>
    <xf numFmtId="0" fontId="13" fillId="25" borderId="0" xfId="0" applyFont="1" applyFill="1" applyBorder="1" applyAlignment="1"/>
    <xf numFmtId="0" fontId="8" fillId="25" borderId="5" xfId="0" applyFont="1" applyFill="1" applyBorder="1" applyAlignment="1"/>
    <xf numFmtId="0" fontId="8" fillId="26" borderId="0" xfId="0" applyFont="1" applyFill="1" applyBorder="1" applyAlignment="1"/>
    <xf numFmtId="0" fontId="8" fillId="26" borderId="6" xfId="0" applyFont="1" applyFill="1" applyBorder="1" applyAlignment="1"/>
    <xf numFmtId="0" fontId="8" fillId="27" borderId="0" xfId="0" applyFont="1" applyFill="1" applyBorder="1" applyAlignment="1"/>
    <xf numFmtId="0" fontId="13" fillId="0" borderId="0" xfId="0" applyFont="1" applyFill="1" applyBorder="1" applyAlignment="1"/>
    <xf numFmtId="0" fontId="8" fillId="0" borderId="5" xfId="0" applyFont="1" applyFill="1" applyBorder="1" applyAlignment="1"/>
    <xf numFmtId="0" fontId="8" fillId="0" borderId="10" xfId="0" applyFont="1" applyFill="1" applyBorder="1" applyAlignment="1"/>
    <xf numFmtId="0" fontId="11" fillId="22" borderId="0" xfId="0" applyFont="1" applyFill="1" applyBorder="1" applyAlignment="1"/>
    <xf numFmtId="0" fontId="11" fillId="23" borderId="5" xfId="0" applyFont="1" applyFill="1" applyBorder="1" applyAlignment="1"/>
    <xf numFmtId="0" fontId="11" fillId="23" borderId="0" xfId="0" applyFont="1" applyFill="1" applyBorder="1" applyAlignment="1"/>
    <xf numFmtId="0" fontId="11" fillId="23" borderId="6" xfId="0" applyFont="1" applyFill="1" applyBorder="1" applyAlignment="1"/>
    <xf numFmtId="0" fontId="11" fillId="23" borderId="8" xfId="0" applyFont="1" applyFill="1" applyBorder="1" applyAlignment="1"/>
    <xf numFmtId="0" fontId="14" fillId="27" borderId="0" xfId="0" applyFont="1" applyFill="1" applyBorder="1" applyAlignment="1"/>
    <xf numFmtId="0" fontId="15" fillId="0" borderId="0" xfId="0" applyFont="1" applyFill="1" applyBorder="1" applyAlignment="1"/>
    <xf numFmtId="0" fontId="14" fillId="0" borderId="0" xfId="0" applyFont="1" applyFill="1" applyBorder="1" applyAlignment="1"/>
    <xf numFmtId="9" fontId="8" fillId="10" borderId="12" xfId="0" applyNumberFormat="1" applyFont="1" applyFill="1" applyBorder="1" applyAlignment="1"/>
    <xf numFmtId="0" fontId="8" fillId="30" borderId="5" xfId="0" applyFont="1" applyFill="1" applyBorder="1" applyAlignment="1"/>
    <xf numFmtId="0" fontId="8" fillId="30" borderId="0" xfId="0" applyFont="1" applyFill="1" applyBorder="1" applyAlignment="1"/>
    <xf numFmtId="0" fontId="16" fillId="19" borderId="0" xfId="0" applyFont="1" applyFill="1" applyBorder="1" applyAlignment="1"/>
    <xf numFmtId="0" fontId="8" fillId="19" borderId="0" xfId="0" applyFont="1" applyFill="1" applyBorder="1" applyAlignment="1"/>
    <xf numFmtId="0" fontId="0" fillId="32" borderId="0" xfId="0" applyFill="1"/>
    <xf numFmtId="0" fontId="0" fillId="34" borderId="0" xfId="0" applyFill="1"/>
    <xf numFmtId="0" fontId="0" fillId="28" borderId="0" xfId="0" applyFill="1"/>
    <xf numFmtId="0" fontId="0" fillId="21" borderId="0" xfId="0" applyFill="1"/>
    <xf numFmtId="0" fontId="0" fillId="17" borderId="0" xfId="0" applyFill="1"/>
    <xf numFmtId="0" fontId="0" fillId="35" borderId="0" xfId="0" applyFill="1"/>
    <xf numFmtId="0" fontId="0" fillId="36" borderId="0" xfId="0" applyFill="1"/>
    <xf numFmtId="0" fontId="0" fillId="29" borderId="0" xfId="0" applyFill="1"/>
    <xf numFmtId="0" fontId="0" fillId="37" borderId="0" xfId="0" applyFill="1"/>
    <xf numFmtId="0" fontId="0" fillId="38" borderId="0" xfId="0" applyFill="1"/>
    <xf numFmtId="0" fontId="0" fillId="31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11" fillId="0" borderId="0" xfId="0" applyFont="1" applyFill="1" applyBorder="1" applyAlignment="1"/>
    <xf numFmtId="0" fontId="0" fillId="0" borderId="0" xfId="0" applyFill="1" applyBorder="1"/>
    <xf numFmtId="0" fontId="0" fillId="33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89090"/>
      <color rgb="FFF25E5E"/>
      <color rgb="FFEA68B2"/>
      <color rgb="FFECD4FA"/>
      <color rgb="FFA61616"/>
      <color rgb="FF1FAFBF"/>
      <color rgb="FF67EB74"/>
      <color rgb="FF990FF5"/>
      <color rgb="FFB977E6"/>
      <color rgb="FFC63A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Visits 2023-2024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'Recap 2023-2024'!$A$2:$L$2</c:f>
              <c:strCache>
                <c:ptCount val="12"/>
                <c:pt idx="0">
                  <c:v>August</c:v>
                </c:pt>
                <c:pt idx="1">
                  <c:v>September</c:v>
                </c:pt>
                <c:pt idx="2">
                  <c:v>October</c:v>
                </c:pt>
                <c:pt idx="3">
                  <c:v>November</c:v>
                </c:pt>
                <c:pt idx="4">
                  <c:v>December</c:v>
                </c:pt>
                <c:pt idx="5">
                  <c:v>January</c:v>
                </c:pt>
                <c:pt idx="6">
                  <c:v>February</c:v>
                </c:pt>
                <c:pt idx="7">
                  <c:v>March</c:v>
                </c:pt>
                <c:pt idx="8">
                  <c:v>April</c:v>
                </c:pt>
                <c:pt idx="9">
                  <c:v>May</c:v>
                </c:pt>
                <c:pt idx="10">
                  <c:v>June</c:v>
                </c:pt>
                <c:pt idx="11">
                  <c:v>July</c:v>
                </c:pt>
              </c:strCache>
            </c:strRef>
          </c:cat>
          <c:val>
            <c:numRef>
              <c:f>'Recap 2023-2024'!$A$3:$L$3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73-497B-9DF9-D5CC474926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0863415"/>
        <c:axId val="2133074967"/>
      </c:lineChart>
      <c:catAx>
        <c:axId val="2090863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074967"/>
        <c:crosses val="autoZero"/>
        <c:auto val="1"/>
        <c:lblAlgn val="ctr"/>
        <c:lblOffset val="100"/>
        <c:noMultiLvlLbl val="0"/>
      </c:catAx>
      <c:valAx>
        <c:axId val="2133074967"/>
        <c:scaling>
          <c:orientation val="minMax"/>
          <c:max val="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08634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17</xdr:row>
          <xdr:rowOff>76200</xdr:rowOff>
        </xdr:from>
        <xdr:to>
          <xdr:col>4</xdr:col>
          <xdr:colOff>428625</xdr:colOff>
          <xdr:row>26</xdr:row>
          <xdr:rowOff>19050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C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17</xdr:row>
          <xdr:rowOff>76200</xdr:rowOff>
        </xdr:from>
        <xdr:to>
          <xdr:col>6</xdr:col>
          <xdr:colOff>447675</xdr:colOff>
          <xdr:row>26</xdr:row>
          <xdr:rowOff>19050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C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Proof of Enrollment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17</xdr:row>
          <xdr:rowOff>85725</xdr:rowOff>
        </xdr:from>
        <xdr:to>
          <xdr:col>8</xdr:col>
          <xdr:colOff>1028700</xdr:colOff>
          <xdr:row>26</xdr:row>
          <xdr:rowOff>28575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00000000-0008-0000-0C00-00000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 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17</xdr:row>
          <xdr:rowOff>85725</xdr:rowOff>
        </xdr:from>
        <xdr:to>
          <xdr:col>11</xdr:col>
          <xdr:colOff>276225</xdr:colOff>
          <xdr:row>26</xdr:row>
          <xdr:rowOff>28575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00000000-0008-0000-0C00-00000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Residency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27</xdr:row>
          <xdr:rowOff>76200</xdr:rowOff>
        </xdr:from>
        <xdr:to>
          <xdr:col>4</xdr:col>
          <xdr:colOff>428625</xdr:colOff>
          <xdr:row>36</xdr:row>
          <xdr:rowOff>19050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C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Senior Audit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27</xdr:row>
          <xdr:rowOff>76200</xdr:rowOff>
        </xdr:from>
        <xdr:to>
          <xdr:col>6</xdr:col>
          <xdr:colOff>447675</xdr:colOff>
          <xdr:row>36</xdr:row>
          <xdr:rowOff>19050</xdr:rowOff>
        </xdr:to>
        <xdr:sp macro="" textlink="">
          <xdr:nvSpPr>
            <xdr:cNvPr id="73741" name="Button 13" hidden="1">
              <a:extLst>
                <a:ext uri="{63B3BB69-23CF-44E3-9099-C40C66FF867C}">
                  <a14:compatExt spid="_x0000_s73741"/>
                </a:ext>
                <a:ext uri="{FF2B5EF4-FFF2-40B4-BE49-F238E27FC236}">
                  <a16:creationId xmlns:a16="http://schemas.microsoft.com/office/drawing/2014/main" id="{00000000-0008-0000-0C00-00000D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27</xdr:row>
          <xdr:rowOff>85725</xdr:rowOff>
        </xdr:from>
        <xdr:to>
          <xdr:col>8</xdr:col>
          <xdr:colOff>1028700</xdr:colOff>
          <xdr:row>36</xdr:row>
          <xdr:rowOff>28575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  <a:ext uri="{FF2B5EF4-FFF2-40B4-BE49-F238E27FC236}">
                  <a16:creationId xmlns:a16="http://schemas.microsoft.com/office/drawing/2014/main" id="{00000000-0008-0000-0C00-00000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Other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17</xdr:row>
          <xdr:rowOff>76200</xdr:rowOff>
        </xdr:from>
        <xdr:to>
          <xdr:col>4</xdr:col>
          <xdr:colOff>428625</xdr:colOff>
          <xdr:row>26</xdr:row>
          <xdr:rowOff>19050</xdr:rowOff>
        </xdr:to>
        <xdr:sp macro="" textlink="">
          <xdr:nvSpPr>
            <xdr:cNvPr id="74782" name="Button 30" hidden="1">
              <a:extLst>
                <a:ext uri="{63B3BB69-23CF-44E3-9099-C40C66FF867C}">
                  <a14:compatExt spid="_x0000_s74782"/>
                </a:ext>
                <a:ext uri="{FF2B5EF4-FFF2-40B4-BE49-F238E27FC236}">
                  <a16:creationId xmlns:a16="http://schemas.microsoft.com/office/drawing/2014/main" id="{00000000-0008-0000-0D00-00001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17</xdr:row>
          <xdr:rowOff>76200</xdr:rowOff>
        </xdr:from>
        <xdr:to>
          <xdr:col>6</xdr:col>
          <xdr:colOff>447675</xdr:colOff>
          <xdr:row>26</xdr:row>
          <xdr:rowOff>19050</xdr:rowOff>
        </xdr:to>
        <xdr:sp macro="" textlink="">
          <xdr:nvSpPr>
            <xdr:cNvPr id="74783" name="Button 31" hidden="1">
              <a:extLst>
                <a:ext uri="{63B3BB69-23CF-44E3-9099-C40C66FF867C}">
                  <a14:compatExt spid="_x0000_s74783"/>
                </a:ext>
                <a:ext uri="{FF2B5EF4-FFF2-40B4-BE49-F238E27FC236}">
                  <a16:creationId xmlns:a16="http://schemas.microsoft.com/office/drawing/2014/main" id="{00000000-0008-0000-0D00-00001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Proof of Enrollment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17</xdr:row>
          <xdr:rowOff>85725</xdr:rowOff>
        </xdr:from>
        <xdr:to>
          <xdr:col>8</xdr:col>
          <xdr:colOff>1028700</xdr:colOff>
          <xdr:row>26</xdr:row>
          <xdr:rowOff>28575</xdr:rowOff>
        </xdr:to>
        <xdr:sp macro="" textlink="">
          <xdr:nvSpPr>
            <xdr:cNvPr id="74784" name="Button 32" hidden="1">
              <a:extLst>
                <a:ext uri="{63B3BB69-23CF-44E3-9099-C40C66FF867C}">
                  <a14:compatExt spid="_x0000_s74784"/>
                </a:ext>
                <a:ext uri="{FF2B5EF4-FFF2-40B4-BE49-F238E27FC236}">
                  <a16:creationId xmlns:a16="http://schemas.microsoft.com/office/drawing/2014/main" id="{00000000-0008-0000-0D00-00002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 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17</xdr:row>
          <xdr:rowOff>85725</xdr:rowOff>
        </xdr:from>
        <xdr:to>
          <xdr:col>11</xdr:col>
          <xdr:colOff>276225</xdr:colOff>
          <xdr:row>26</xdr:row>
          <xdr:rowOff>28575</xdr:rowOff>
        </xdr:to>
        <xdr:sp macro="" textlink="">
          <xdr:nvSpPr>
            <xdr:cNvPr id="74785" name="Button 33" hidden="1">
              <a:extLst>
                <a:ext uri="{63B3BB69-23CF-44E3-9099-C40C66FF867C}">
                  <a14:compatExt spid="_x0000_s74785"/>
                </a:ext>
                <a:ext uri="{FF2B5EF4-FFF2-40B4-BE49-F238E27FC236}">
                  <a16:creationId xmlns:a16="http://schemas.microsoft.com/office/drawing/2014/main" id="{00000000-0008-0000-0D00-00002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Residency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27</xdr:row>
          <xdr:rowOff>76200</xdr:rowOff>
        </xdr:from>
        <xdr:to>
          <xdr:col>4</xdr:col>
          <xdr:colOff>428625</xdr:colOff>
          <xdr:row>36</xdr:row>
          <xdr:rowOff>19050</xdr:rowOff>
        </xdr:to>
        <xdr:sp macro="" textlink="">
          <xdr:nvSpPr>
            <xdr:cNvPr id="74786" name="Button 34" hidden="1">
              <a:extLst>
                <a:ext uri="{63B3BB69-23CF-44E3-9099-C40C66FF867C}">
                  <a14:compatExt spid="_x0000_s74786"/>
                </a:ext>
                <a:ext uri="{FF2B5EF4-FFF2-40B4-BE49-F238E27FC236}">
                  <a16:creationId xmlns:a16="http://schemas.microsoft.com/office/drawing/2014/main" id="{00000000-0008-0000-0D00-00002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Senior Audit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27</xdr:row>
          <xdr:rowOff>76200</xdr:rowOff>
        </xdr:from>
        <xdr:to>
          <xdr:col>6</xdr:col>
          <xdr:colOff>447675</xdr:colOff>
          <xdr:row>36</xdr:row>
          <xdr:rowOff>19050</xdr:rowOff>
        </xdr:to>
        <xdr:sp macro="" textlink="">
          <xdr:nvSpPr>
            <xdr:cNvPr id="74787" name="Button 35" hidden="1">
              <a:extLst>
                <a:ext uri="{63B3BB69-23CF-44E3-9099-C40C66FF867C}">
                  <a14:compatExt spid="_x0000_s74787"/>
                </a:ext>
                <a:ext uri="{FF2B5EF4-FFF2-40B4-BE49-F238E27FC236}">
                  <a16:creationId xmlns:a16="http://schemas.microsoft.com/office/drawing/2014/main" id="{00000000-0008-0000-0D00-00002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27</xdr:row>
          <xdr:rowOff>85725</xdr:rowOff>
        </xdr:from>
        <xdr:to>
          <xdr:col>8</xdr:col>
          <xdr:colOff>1028700</xdr:colOff>
          <xdr:row>36</xdr:row>
          <xdr:rowOff>28575</xdr:rowOff>
        </xdr:to>
        <xdr:sp macro="" textlink="">
          <xdr:nvSpPr>
            <xdr:cNvPr id="74788" name="Button 36" hidden="1">
              <a:extLst>
                <a:ext uri="{63B3BB69-23CF-44E3-9099-C40C66FF867C}">
                  <a14:compatExt spid="_x0000_s74788"/>
                </a:ext>
                <a:ext uri="{FF2B5EF4-FFF2-40B4-BE49-F238E27FC236}">
                  <a16:creationId xmlns:a16="http://schemas.microsoft.com/office/drawing/2014/main" id="{00000000-0008-0000-0D00-00002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17</xdr:row>
          <xdr:rowOff>76200</xdr:rowOff>
        </xdr:from>
        <xdr:to>
          <xdr:col>4</xdr:col>
          <xdr:colOff>428625</xdr:colOff>
          <xdr:row>26</xdr:row>
          <xdr:rowOff>19050</xdr:rowOff>
        </xdr:to>
        <xdr:sp macro="" textlink="">
          <xdr:nvSpPr>
            <xdr:cNvPr id="74789" name="Button 37" hidden="1">
              <a:extLst>
                <a:ext uri="{63B3BB69-23CF-44E3-9099-C40C66FF867C}">
                  <a14:compatExt spid="_x0000_s74789"/>
                </a:ext>
                <a:ext uri="{FF2B5EF4-FFF2-40B4-BE49-F238E27FC236}">
                  <a16:creationId xmlns:a16="http://schemas.microsoft.com/office/drawing/2014/main" id="{00000000-0008-0000-0D00-00002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17</xdr:row>
          <xdr:rowOff>76200</xdr:rowOff>
        </xdr:from>
        <xdr:to>
          <xdr:col>6</xdr:col>
          <xdr:colOff>447675</xdr:colOff>
          <xdr:row>26</xdr:row>
          <xdr:rowOff>19050</xdr:rowOff>
        </xdr:to>
        <xdr:sp macro="" textlink="">
          <xdr:nvSpPr>
            <xdr:cNvPr id="74790" name="Button 38" hidden="1">
              <a:extLst>
                <a:ext uri="{63B3BB69-23CF-44E3-9099-C40C66FF867C}">
                  <a14:compatExt spid="_x0000_s74790"/>
                </a:ext>
                <a:ext uri="{FF2B5EF4-FFF2-40B4-BE49-F238E27FC236}">
                  <a16:creationId xmlns:a16="http://schemas.microsoft.com/office/drawing/2014/main" id="{00000000-0008-0000-0D00-00002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Proof of Enrollment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17</xdr:row>
          <xdr:rowOff>85725</xdr:rowOff>
        </xdr:from>
        <xdr:to>
          <xdr:col>8</xdr:col>
          <xdr:colOff>1028700</xdr:colOff>
          <xdr:row>26</xdr:row>
          <xdr:rowOff>28575</xdr:rowOff>
        </xdr:to>
        <xdr:sp macro="" textlink="">
          <xdr:nvSpPr>
            <xdr:cNvPr id="74791" name="Button 39" hidden="1">
              <a:extLst>
                <a:ext uri="{63B3BB69-23CF-44E3-9099-C40C66FF867C}">
                  <a14:compatExt spid="_x0000_s74791"/>
                </a:ext>
                <a:ext uri="{FF2B5EF4-FFF2-40B4-BE49-F238E27FC236}">
                  <a16:creationId xmlns:a16="http://schemas.microsoft.com/office/drawing/2014/main" id="{00000000-0008-0000-0D00-00002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 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17</xdr:row>
          <xdr:rowOff>85725</xdr:rowOff>
        </xdr:from>
        <xdr:to>
          <xdr:col>11</xdr:col>
          <xdr:colOff>276225</xdr:colOff>
          <xdr:row>26</xdr:row>
          <xdr:rowOff>28575</xdr:rowOff>
        </xdr:to>
        <xdr:sp macro="" textlink="">
          <xdr:nvSpPr>
            <xdr:cNvPr id="74792" name="Button 40" hidden="1">
              <a:extLst>
                <a:ext uri="{63B3BB69-23CF-44E3-9099-C40C66FF867C}">
                  <a14:compatExt spid="_x0000_s74792"/>
                </a:ext>
                <a:ext uri="{FF2B5EF4-FFF2-40B4-BE49-F238E27FC236}">
                  <a16:creationId xmlns:a16="http://schemas.microsoft.com/office/drawing/2014/main" id="{00000000-0008-0000-0D00-00002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Residency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27</xdr:row>
          <xdr:rowOff>76200</xdr:rowOff>
        </xdr:from>
        <xdr:to>
          <xdr:col>4</xdr:col>
          <xdr:colOff>428625</xdr:colOff>
          <xdr:row>36</xdr:row>
          <xdr:rowOff>19050</xdr:rowOff>
        </xdr:to>
        <xdr:sp macro="" textlink="">
          <xdr:nvSpPr>
            <xdr:cNvPr id="74793" name="Button 41" hidden="1">
              <a:extLst>
                <a:ext uri="{63B3BB69-23CF-44E3-9099-C40C66FF867C}">
                  <a14:compatExt spid="_x0000_s74793"/>
                </a:ext>
                <a:ext uri="{FF2B5EF4-FFF2-40B4-BE49-F238E27FC236}">
                  <a16:creationId xmlns:a16="http://schemas.microsoft.com/office/drawing/2014/main" id="{00000000-0008-0000-0D00-00002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Senior Audit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27</xdr:row>
          <xdr:rowOff>76200</xdr:rowOff>
        </xdr:from>
        <xdr:to>
          <xdr:col>6</xdr:col>
          <xdr:colOff>447675</xdr:colOff>
          <xdr:row>36</xdr:row>
          <xdr:rowOff>19050</xdr:rowOff>
        </xdr:to>
        <xdr:sp macro="" textlink="">
          <xdr:nvSpPr>
            <xdr:cNvPr id="74794" name="Button 42" hidden="1">
              <a:extLst>
                <a:ext uri="{63B3BB69-23CF-44E3-9099-C40C66FF867C}">
                  <a14:compatExt spid="_x0000_s74794"/>
                </a:ext>
                <a:ext uri="{FF2B5EF4-FFF2-40B4-BE49-F238E27FC236}">
                  <a16:creationId xmlns:a16="http://schemas.microsoft.com/office/drawing/2014/main" id="{00000000-0008-0000-0D00-00002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27</xdr:row>
          <xdr:rowOff>85725</xdr:rowOff>
        </xdr:from>
        <xdr:to>
          <xdr:col>8</xdr:col>
          <xdr:colOff>1028700</xdr:colOff>
          <xdr:row>36</xdr:row>
          <xdr:rowOff>28575</xdr:rowOff>
        </xdr:to>
        <xdr:sp macro="" textlink="">
          <xdr:nvSpPr>
            <xdr:cNvPr id="74795" name="Button 43" hidden="1">
              <a:extLst>
                <a:ext uri="{63B3BB69-23CF-44E3-9099-C40C66FF867C}">
                  <a14:compatExt spid="_x0000_s74795"/>
                </a:ext>
                <a:ext uri="{FF2B5EF4-FFF2-40B4-BE49-F238E27FC236}">
                  <a16:creationId xmlns:a16="http://schemas.microsoft.com/office/drawing/2014/main" id="{00000000-0008-0000-0D00-00002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Other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17</xdr:row>
          <xdr:rowOff>76200</xdr:rowOff>
        </xdr:from>
        <xdr:to>
          <xdr:col>4</xdr:col>
          <xdr:colOff>428625</xdr:colOff>
          <xdr:row>26</xdr:row>
          <xdr:rowOff>19050</xdr:rowOff>
        </xdr:to>
        <xdr:sp macro="" textlink="">
          <xdr:nvSpPr>
            <xdr:cNvPr id="75786" name="Button 10" hidden="1">
              <a:extLst>
                <a:ext uri="{63B3BB69-23CF-44E3-9099-C40C66FF867C}">
                  <a14:compatExt spid="_x0000_s75786"/>
                </a:ext>
                <a:ext uri="{FF2B5EF4-FFF2-40B4-BE49-F238E27FC236}">
                  <a16:creationId xmlns:a16="http://schemas.microsoft.com/office/drawing/2014/main" id="{00000000-0008-0000-0E00-00000A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17</xdr:row>
          <xdr:rowOff>76200</xdr:rowOff>
        </xdr:from>
        <xdr:to>
          <xdr:col>6</xdr:col>
          <xdr:colOff>447675</xdr:colOff>
          <xdr:row>26</xdr:row>
          <xdr:rowOff>19050</xdr:rowOff>
        </xdr:to>
        <xdr:sp macro="" textlink="">
          <xdr:nvSpPr>
            <xdr:cNvPr id="75787" name="Button 11" hidden="1">
              <a:extLst>
                <a:ext uri="{63B3BB69-23CF-44E3-9099-C40C66FF867C}">
                  <a14:compatExt spid="_x0000_s75787"/>
                </a:ext>
                <a:ext uri="{FF2B5EF4-FFF2-40B4-BE49-F238E27FC236}">
                  <a16:creationId xmlns:a16="http://schemas.microsoft.com/office/drawing/2014/main" id="{00000000-0008-0000-0E00-00000B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Proof of Enrollment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17</xdr:row>
          <xdr:rowOff>85725</xdr:rowOff>
        </xdr:from>
        <xdr:to>
          <xdr:col>8</xdr:col>
          <xdr:colOff>1028700</xdr:colOff>
          <xdr:row>26</xdr:row>
          <xdr:rowOff>28575</xdr:rowOff>
        </xdr:to>
        <xdr:sp macro="" textlink="">
          <xdr:nvSpPr>
            <xdr:cNvPr id="75788" name="Button 12" hidden="1">
              <a:extLst>
                <a:ext uri="{63B3BB69-23CF-44E3-9099-C40C66FF867C}">
                  <a14:compatExt spid="_x0000_s75788"/>
                </a:ext>
                <a:ext uri="{FF2B5EF4-FFF2-40B4-BE49-F238E27FC236}">
                  <a16:creationId xmlns:a16="http://schemas.microsoft.com/office/drawing/2014/main" id="{00000000-0008-0000-0E00-00000C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 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17</xdr:row>
          <xdr:rowOff>85725</xdr:rowOff>
        </xdr:from>
        <xdr:to>
          <xdr:col>11</xdr:col>
          <xdr:colOff>276225</xdr:colOff>
          <xdr:row>26</xdr:row>
          <xdr:rowOff>28575</xdr:rowOff>
        </xdr:to>
        <xdr:sp macro="" textlink="">
          <xdr:nvSpPr>
            <xdr:cNvPr id="75789" name="Button 13" hidden="1">
              <a:extLst>
                <a:ext uri="{63B3BB69-23CF-44E3-9099-C40C66FF867C}">
                  <a14:compatExt spid="_x0000_s75789"/>
                </a:ext>
                <a:ext uri="{FF2B5EF4-FFF2-40B4-BE49-F238E27FC236}">
                  <a16:creationId xmlns:a16="http://schemas.microsoft.com/office/drawing/2014/main" id="{00000000-0008-0000-0E00-00000D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Residency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27</xdr:row>
          <xdr:rowOff>76200</xdr:rowOff>
        </xdr:from>
        <xdr:to>
          <xdr:col>4</xdr:col>
          <xdr:colOff>428625</xdr:colOff>
          <xdr:row>36</xdr:row>
          <xdr:rowOff>19050</xdr:rowOff>
        </xdr:to>
        <xdr:sp macro="" textlink="">
          <xdr:nvSpPr>
            <xdr:cNvPr id="75790" name="Button 14" hidden="1">
              <a:extLst>
                <a:ext uri="{63B3BB69-23CF-44E3-9099-C40C66FF867C}">
                  <a14:compatExt spid="_x0000_s75790"/>
                </a:ext>
                <a:ext uri="{FF2B5EF4-FFF2-40B4-BE49-F238E27FC236}">
                  <a16:creationId xmlns:a16="http://schemas.microsoft.com/office/drawing/2014/main" id="{00000000-0008-0000-0E00-00000E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Senior Audit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27</xdr:row>
          <xdr:rowOff>76200</xdr:rowOff>
        </xdr:from>
        <xdr:to>
          <xdr:col>6</xdr:col>
          <xdr:colOff>447675</xdr:colOff>
          <xdr:row>36</xdr:row>
          <xdr:rowOff>19050</xdr:rowOff>
        </xdr:to>
        <xdr:sp macro="" textlink="">
          <xdr:nvSpPr>
            <xdr:cNvPr id="75791" name="Button 15" hidden="1">
              <a:extLst>
                <a:ext uri="{63B3BB69-23CF-44E3-9099-C40C66FF867C}">
                  <a14:compatExt spid="_x0000_s75791"/>
                </a:ext>
                <a:ext uri="{FF2B5EF4-FFF2-40B4-BE49-F238E27FC236}">
                  <a16:creationId xmlns:a16="http://schemas.microsoft.com/office/drawing/2014/main" id="{00000000-0008-0000-0E00-00000F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27</xdr:row>
          <xdr:rowOff>85725</xdr:rowOff>
        </xdr:from>
        <xdr:to>
          <xdr:col>8</xdr:col>
          <xdr:colOff>1028700</xdr:colOff>
          <xdr:row>36</xdr:row>
          <xdr:rowOff>28575</xdr:rowOff>
        </xdr:to>
        <xdr:sp macro="" textlink="">
          <xdr:nvSpPr>
            <xdr:cNvPr id="75792" name="Button 16" hidden="1">
              <a:extLst>
                <a:ext uri="{63B3BB69-23CF-44E3-9099-C40C66FF867C}">
                  <a14:compatExt spid="_x0000_s75792"/>
                </a:ext>
                <a:ext uri="{FF2B5EF4-FFF2-40B4-BE49-F238E27FC236}">
                  <a16:creationId xmlns:a16="http://schemas.microsoft.com/office/drawing/2014/main" id="{00000000-0008-0000-0E00-000010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17</xdr:row>
          <xdr:rowOff>76200</xdr:rowOff>
        </xdr:from>
        <xdr:to>
          <xdr:col>4</xdr:col>
          <xdr:colOff>428625</xdr:colOff>
          <xdr:row>26</xdr:row>
          <xdr:rowOff>19050</xdr:rowOff>
        </xdr:to>
        <xdr:sp macro="" textlink="">
          <xdr:nvSpPr>
            <xdr:cNvPr id="75793" name="Button 17" hidden="1">
              <a:extLst>
                <a:ext uri="{63B3BB69-23CF-44E3-9099-C40C66FF867C}">
                  <a14:compatExt spid="_x0000_s75793"/>
                </a:ext>
                <a:ext uri="{FF2B5EF4-FFF2-40B4-BE49-F238E27FC236}">
                  <a16:creationId xmlns:a16="http://schemas.microsoft.com/office/drawing/2014/main" id="{00000000-0008-0000-0E00-00001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17</xdr:row>
          <xdr:rowOff>76200</xdr:rowOff>
        </xdr:from>
        <xdr:to>
          <xdr:col>6</xdr:col>
          <xdr:colOff>447675</xdr:colOff>
          <xdr:row>26</xdr:row>
          <xdr:rowOff>19050</xdr:rowOff>
        </xdr:to>
        <xdr:sp macro="" textlink="">
          <xdr:nvSpPr>
            <xdr:cNvPr id="75794" name="Button 18" hidden="1">
              <a:extLst>
                <a:ext uri="{63B3BB69-23CF-44E3-9099-C40C66FF867C}">
                  <a14:compatExt spid="_x0000_s75794"/>
                </a:ext>
                <a:ext uri="{FF2B5EF4-FFF2-40B4-BE49-F238E27FC236}">
                  <a16:creationId xmlns:a16="http://schemas.microsoft.com/office/drawing/2014/main" id="{00000000-0008-0000-0E00-00001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Proof of Enrollment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17</xdr:row>
          <xdr:rowOff>85725</xdr:rowOff>
        </xdr:from>
        <xdr:to>
          <xdr:col>8</xdr:col>
          <xdr:colOff>1028700</xdr:colOff>
          <xdr:row>26</xdr:row>
          <xdr:rowOff>28575</xdr:rowOff>
        </xdr:to>
        <xdr:sp macro="" textlink="">
          <xdr:nvSpPr>
            <xdr:cNvPr id="75795" name="Button 19" hidden="1">
              <a:extLst>
                <a:ext uri="{63B3BB69-23CF-44E3-9099-C40C66FF867C}">
                  <a14:compatExt spid="_x0000_s75795"/>
                </a:ext>
                <a:ext uri="{FF2B5EF4-FFF2-40B4-BE49-F238E27FC236}">
                  <a16:creationId xmlns:a16="http://schemas.microsoft.com/office/drawing/2014/main" id="{00000000-0008-0000-0E00-000013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 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17</xdr:row>
          <xdr:rowOff>85725</xdr:rowOff>
        </xdr:from>
        <xdr:to>
          <xdr:col>11</xdr:col>
          <xdr:colOff>276225</xdr:colOff>
          <xdr:row>26</xdr:row>
          <xdr:rowOff>28575</xdr:rowOff>
        </xdr:to>
        <xdr:sp macro="" textlink="">
          <xdr:nvSpPr>
            <xdr:cNvPr id="75796" name="Button 20" hidden="1">
              <a:extLst>
                <a:ext uri="{63B3BB69-23CF-44E3-9099-C40C66FF867C}">
                  <a14:compatExt spid="_x0000_s75796"/>
                </a:ext>
                <a:ext uri="{FF2B5EF4-FFF2-40B4-BE49-F238E27FC236}">
                  <a16:creationId xmlns:a16="http://schemas.microsoft.com/office/drawing/2014/main" id="{00000000-0008-0000-0E00-000014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Residency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27</xdr:row>
          <xdr:rowOff>76200</xdr:rowOff>
        </xdr:from>
        <xdr:to>
          <xdr:col>4</xdr:col>
          <xdr:colOff>428625</xdr:colOff>
          <xdr:row>36</xdr:row>
          <xdr:rowOff>19050</xdr:rowOff>
        </xdr:to>
        <xdr:sp macro="" textlink="">
          <xdr:nvSpPr>
            <xdr:cNvPr id="75797" name="Button 21" hidden="1">
              <a:extLst>
                <a:ext uri="{63B3BB69-23CF-44E3-9099-C40C66FF867C}">
                  <a14:compatExt spid="_x0000_s75797"/>
                </a:ext>
                <a:ext uri="{FF2B5EF4-FFF2-40B4-BE49-F238E27FC236}">
                  <a16:creationId xmlns:a16="http://schemas.microsoft.com/office/drawing/2014/main" id="{00000000-0008-0000-0E00-000015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Senior Audit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27</xdr:row>
          <xdr:rowOff>76200</xdr:rowOff>
        </xdr:from>
        <xdr:to>
          <xdr:col>6</xdr:col>
          <xdr:colOff>447675</xdr:colOff>
          <xdr:row>36</xdr:row>
          <xdr:rowOff>19050</xdr:rowOff>
        </xdr:to>
        <xdr:sp macro="" textlink="">
          <xdr:nvSpPr>
            <xdr:cNvPr id="75798" name="Button 22" hidden="1">
              <a:extLst>
                <a:ext uri="{63B3BB69-23CF-44E3-9099-C40C66FF867C}">
                  <a14:compatExt spid="_x0000_s75798"/>
                </a:ext>
                <a:ext uri="{FF2B5EF4-FFF2-40B4-BE49-F238E27FC236}">
                  <a16:creationId xmlns:a16="http://schemas.microsoft.com/office/drawing/2014/main" id="{00000000-0008-0000-0E00-000016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27</xdr:row>
          <xdr:rowOff>85725</xdr:rowOff>
        </xdr:from>
        <xdr:to>
          <xdr:col>8</xdr:col>
          <xdr:colOff>1028700</xdr:colOff>
          <xdr:row>36</xdr:row>
          <xdr:rowOff>28575</xdr:rowOff>
        </xdr:to>
        <xdr:sp macro="" textlink="">
          <xdr:nvSpPr>
            <xdr:cNvPr id="75799" name="Button 23" hidden="1">
              <a:extLst>
                <a:ext uri="{63B3BB69-23CF-44E3-9099-C40C66FF867C}">
                  <a14:compatExt spid="_x0000_s75799"/>
                </a:ext>
                <a:ext uri="{FF2B5EF4-FFF2-40B4-BE49-F238E27FC236}">
                  <a16:creationId xmlns:a16="http://schemas.microsoft.com/office/drawing/2014/main" id="{00000000-0008-0000-0E00-000017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Other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17</xdr:row>
          <xdr:rowOff>76200</xdr:rowOff>
        </xdr:from>
        <xdr:to>
          <xdr:col>4</xdr:col>
          <xdr:colOff>428625</xdr:colOff>
          <xdr:row>26</xdr:row>
          <xdr:rowOff>19050</xdr:rowOff>
        </xdr:to>
        <xdr:sp macro="" textlink="">
          <xdr:nvSpPr>
            <xdr:cNvPr id="76803" name="Button 3" hidden="1">
              <a:extLst>
                <a:ext uri="{63B3BB69-23CF-44E3-9099-C40C66FF867C}">
                  <a14:compatExt spid="_x0000_s76803"/>
                </a:ext>
                <a:ext uri="{FF2B5EF4-FFF2-40B4-BE49-F238E27FC236}">
                  <a16:creationId xmlns:a16="http://schemas.microsoft.com/office/drawing/2014/main" id="{00000000-0008-0000-0F00-000003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17</xdr:row>
          <xdr:rowOff>76200</xdr:rowOff>
        </xdr:from>
        <xdr:to>
          <xdr:col>6</xdr:col>
          <xdr:colOff>447675</xdr:colOff>
          <xdr:row>26</xdr:row>
          <xdr:rowOff>19050</xdr:rowOff>
        </xdr:to>
        <xdr:sp macro="" textlink="">
          <xdr:nvSpPr>
            <xdr:cNvPr id="76804" name="Button 4" hidden="1">
              <a:extLst>
                <a:ext uri="{63B3BB69-23CF-44E3-9099-C40C66FF867C}">
                  <a14:compatExt spid="_x0000_s76804"/>
                </a:ext>
                <a:ext uri="{FF2B5EF4-FFF2-40B4-BE49-F238E27FC236}">
                  <a16:creationId xmlns:a16="http://schemas.microsoft.com/office/drawing/2014/main" id="{00000000-0008-0000-0F00-000004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Proof of Enrollment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17</xdr:row>
          <xdr:rowOff>85725</xdr:rowOff>
        </xdr:from>
        <xdr:to>
          <xdr:col>8</xdr:col>
          <xdr:colOff>1028700</xdr:colOff>
          <xdr:row>26</xdr:row>
          <xdr:rowOff>28575</xdr:rowOff>
        </xdr:to>
        <xdr:sp macro="" textlink="">
          <xdr:nvSpPr>
            <xdr:cNvPr id="76805" name="Button 5" hidden="1">
              <a:extLst>
                <a:ext uri="{63B3BB69-23CF-44E3-9099-C40C66FF867C}">
                  <a14:compatExt spid="_x0000_s76805"/>
                </a:ext>
                <a:ext uri="{FF2B5EF4-FFF2-40B4-BE49-F238E27FC236}">
                  <a16:creationId xmlns:a16="http://schemas.microsoft.com/office/drawing/2014/main" id="{00000000-0008-0000-0F00-000005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 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17</xdr:row>
          <xdr:rowOff>85725</xdr:rowOff>
        </xdr:from>
        <xdr:to>
          <xdr:col>11</xdr:col>
          <xdr:colOff>276225</xdr:colOff>
          <xdr:row>26</xdr:row>
          <xdr:rowOff>28575</xdr:rowOff>
        </xdr:to>
        <xdr:sp macro="" textlink="">
          <xdr:nvSpPr>
            <xdr:cNvPr id="76806" name="Button 6" hidden="1">
              <a:extLst>
                <a:ext uri="{63B3BB69-23CF-44E3-9099-C40C66FF867C}">
                  <a14:compatExt spid="_x0000_s76806"/>
                </a:ext>
                <a:ext uri="{FF2B5EF4-FFF2-40B4-BE49-F238E27FC236}">
                  <a16:creationId xmlns:a16="http://schemas.microsoft.com/office/drawing/2014/main" id="{00000000-0008-0000-0F00-000006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Residency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27</xdr:row>
          <xdr:rowOff>76200</xdr:rowOff>
        </xdr:from>
        <xdr:to>
          <xdr:col>4</xdr:col>
          <xdr:colOff>428625</xdr:colOff>
          <xdr:row>36</xdr:row>
          <xdr:rowOff>19050</xdr:rowOff>
        </xdr:to>
        <xdr:sp macro="" textlink="">
          <xdr:nvSpPr>
            <xdr:cNvPr id="76807" name="Button 7" hidden="1">
              <a:extLst>
                <a:ext uri="{63B3BB69-23CF-44E3-9099-C40C66FF867C}">
                  <a14:compatExt spid="_x0000_s76807"/>
                </a:ext>
                <a:ext uri="{FF2B5EF4-FFF2-40B4-BE49-F238E27FC236}">
                  <a16:creationId xmlns:a16="http://schemas.microsoft.com/office/drawing/2014/main" id="{00000000-0008-0000-0F00-000007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Senior Audit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27</xdr:row>
          <xdr:rowOff>76200</xdr:rowOff>
        </xdr:from>
        <xdr:to>
          <xdr:col>6</xdr:col>
          <xdr:colOff>447675</xdr:colOff>
          <xdr:row>36</xdr:row>
          <xdr:rowOff>19050</xdr:rowOff>
        </xdr:to>
        <xdr:sp macro="" textlink="">
          <xdr:nvSpPr>
            <xdr:cNvPr id="76808" name="Button 8" hidden="1">
              <a:extLst>
                <a:ext uri="{63B3BB69-23CF-44E3-9099-C40C66FF867C}">
                  <a14:compatExt spid="_x0000_s76808"/>
                </a:ext>
                <a:ext uri="{FF2B5EF4-FFF2-40B4-BE49-F238E27FC236}">
                  <a16:creationId xmlns:a16="http://schemas.microsoft.com/office/drawing/2014/main" id="{00000000-0008-0000-0F00-000008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27</xdr:row>
          <xdr:rowOff>85725</xdr:rowOff>
        </xdr:from>
        <xdr:to>
          <xdr:col>8</xdr:col>
          <xdr:colOff>1028700</xdr:colOff>
          <xdr:row>36</xdr:row>
          <xdr:rowOff>28575</xdr:rowOff>
        </xdr:to>
        <xdr:sp macro="" textlink="">
          <xdr:nvSpPr>
            <xdr:cNvPr id="76809" name="Button 9" hidden="1">
              <a:extLst>
                <a:ext uri="{63B3BB69-23CF-44E3-9099-C40C66FF867C}">
                  <a14:compatExt spid="_x0000_s76809"/>
                </a:ext>
                <a:ext uri="{FF2B5EF4-FFF2-40B4-BE49-F238E27FC236}">
                  <a16:creationId xmlns:a16="http://schemas.microsoft.com/office/drawing/2014/main" id="{00000000-0008-0000-0F00-000009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17</xdr:row>
          <xdr:rowOff>76200</xdr:rowOff>
        </xdr:from>
        <xdr:to>
          <xdr:col>4</xdr:col>
          <xdr:colOff>428625</xdr:colOff>
          <xdr:row>26</xdr:row>
          <xdr:rowOff>19050</xdr:rowOff>
        </xdr:to>
        <xdr:sp macro="" textlink="">
          <xdr:nvSpPr>
            <xdr:cNvPr id="76810" name="Button 10" hidden="1">
              <a:extLst>
                <a:ext uri="{63B3BB69-23CF-44E3-9099-C40C66FF867C}">
                  <a14:compatExt spid="_x0000_s76810"/>
                </a:ext>
                <a:ext uri="{FF2B5EF4-FFF2-40B4-BE49-F238E27FC236}">
                  <a16:creationId xmlns:a16="http://schemas.microsoft.com/office/drawing/2014/main" id="{00000000-0008-0000-0F00-00000A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17</xdr:row>
          <xdr:rowOff>76200</xdr:rowOff>
        </xdr:from>
        <xdr:to>
          <xdr:col>6</xdr:col>
          <xdr:colOff>447675</xdr:colOff>
          <xdr:row>26</xdr:row>
          <xdr:rowOff>19050</xdr:rowOff>
        </xdr:to>
        <xdr:sp macro="" textlink="">
          <xdr:nvSpPr>
            <xdr:cNvPr id="76811" name="Button 11" hidden="1">
              <a:extLst>
                <a:ext uri="{63B3BB69-23CF-44E3-9099-C40C66FF867C}">
                  <a14:compatExt spid="_x0000_s76811"/>
                </a:ext>
                <a:ext uri="{FF2B5EF4-FFF2-40B4-BE49-F238E27FC236}">
                  <a16:creationId xmlns:a16="http://schemas.microsoft.com/office/drawing/2014/main" id="{00000000-0008-0000-0F00-00000B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Proof of Enrollment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17</xdr:row>
          <xdr:rowOff>85725</xdr:rowOff>
        </xdr:from>
        <xdr:to>
          <xdr:col>8</xdr:col>
          <xdr:colOff>1028700</xdr:colOff>
          <xdr:row>26</xdr:row>
          <xdr:rowOff>28575</xdr:rowOff>
        </xdr:to>
        <xdr:sp macro="" textlink="">
          <xdr:nvSpPr>
            <xdr:cNvPr id="76812" name="Button 12" hidden="1">
              <a:extLst>
                <a:ext uri="{63B3BB69-23CF-44E3-9099-C40C66FF867C}">
                  <a14:compatExt spid="_x0000_s76812"/>
                </a:ext>
                <a:ext uri="{FF2B5EF4-FFF2-40B4-BE49-F238E27FC236}">
                  <a16:creationId xmlns:a16="http://schemas.microsoft.com/office/drawing/2014/main" id="{00000000-0008-0000-0F00-00000C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 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17</xdr:row>
          <xdr:rowOff>85725</xdr:rowOff>
        </xdr:from>
        <xdr:to>
          <xdr:col>11</xdr:col>
          <xdr:colOff>276225</xdr:colOff>
          <xdr:row>26</xdr:row>
          <xdr:rowOff>28575</xdr:rowOff>
        </xdr:to>
        <xdr:sp macro="" textlink="">
          <xdr:nvSpPr>
            <xdr:cNvPr id="76813" name="Button 13" hidden="1">
              <a:extLst>
                <a:ext uri="{63B3BB69-23CF-44E3-9099-C40C66FF867C}">
                  <a14:compatExt spid="_x0000_s76813"/>
                </a:ext>
                <a:ext uri="{FF2B5EF4-FFF2-40B4-BE49-F238E27FC236}">
                  <a16:creationId xmlns:a16="http://schemas.microsoft.com/office/drawing/2014/main" id="{00000000-0008-0000-0F00-00000D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Residency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27</xdr:row>
          <xdr:rowOff>76200</xdr:rowOff>
        </xdr:from>
        <xdr:to>
          <xdr:col>4</xdr:col>
          <xdr:colOff>428625</xdr:colOff>
          <xdr:row>36</xdr:row>
          <xdr:rowOff>19050</xdr:rowOff>
        </xdr:to>
        <xdr:sp macro="" textlink="">
          <xdr:nvSpPr>
            <xdr:cNvPr id="76814" name="Button 14" hidden="1">
              <a:extLst>
                <a:ext uri="{63B3BB69-23CF-44E3-9099-C40C66FF867C}">
                  <a14:compatExt spid="_x0000_s76814"/>
                </a:ext>
                <a:ext uri="{FF2B5EF4-FFF2-40B4-BE49-F238E27FC236}">
                  <a16:creationId xmlns:a16="http://schemas.microsoft.com/office/drawing/2014/main" id="{00000000-0008-0000-0F00-00000E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Senior Audit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27</xdr:row>
          <xdr:rowOff>76200</xdr:rowOff>
        </xdr:from>
        <xdr:to>
          <xdr:col>6</xdr:col>
          <xdr:colOff>447675</xdr:colOff>
          <xdr:row>36</xdr:row>
          <xdr:rowOff>19050</xdr:rowOff>
        </xdr:to>
        <xdr:sp macro="" textlink="">
          <xdr:nvSpPr>
            <xdr:cNvPr id="76815" name="Button 15" hidden="1">
              <a:extLst>
                <a:ext uri="{63B3BB69-23CF-44E3-9099-C40C66FF867C}">
                  <a14:compatExt spid="_x0000_s76815"/>
                </a:ext>
                <a:ext uri="{FF2B5EF4-FFF2-40B4-BE49-F238E27FC236}">
                  <a16:creationId xmlns:a16="http://schemas.microsoft.com/office/drawing/2014/main" id="{00000000-0008-0000-0F00-00000F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27</xdr:row>
          <xdr:rowOff>85725</xdr:rowOff>
        </xdr:from>
        <xdr:to>
          <xdr:col>8</xdr:col>
          <xdr:colOff>1028700</xdr:colOff>
          <xdr:row>36</xdr:row>
          <xdr:rowOff>28575</xdr:rowOff>
        </xdr:to>
        <xdr:sp macro="" textlink="">
          <xdr:nvSpPr>
            <xdr:cNvPr id="76816" name="Button 16" hidden="1">
              <a:extLst>
                <a:ext uri="{63B3BB69-23CF-44E3-9099-C40C66FF867C}">
                  <a14:compatExt spid="_x0000_s76816"/>
                </a:ext>
                <a:ext uri="{FF2B5EF4-FFF2-40B4-BE49-F238E27FC236}">
                  <a16:creationId xmlns:a16="http://schemas.microsoft.com/office/drawing/2014/main" id="{00000000-0008-0000-0F00-000010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Other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17</xdr:row>
          <xdr:rowOff>76200</xdr:rowOff>
        </xdr:from>
        <xdr:to>
          <xdr:col>4</xdr:col>
          <xdr:colOff>428625</xdr:colOff>
          <xdr:row>26</xdr:row>
          <xdr:rowOff>19050</xdr:rowOff>
        </xdr:to>
        <xdr:sp macro="" textlink="">
          <xdr:nvSpPr>
            <xdr:cNvPr id="77827" name="Button 3" hidden="1">
              <a:extLst>
                <a:ext uri="{63B3BB69-23CF-44E3-9099-C40C66FF867C}">
                  <a14:compatExt spid="_x0000_s77827"/>
                </a:ext>
                <a:ext uri="{FF2B5EF4-FFF2-40B4-BE49-F238E27FC236}">
                  <a16:creationId xmlns:a16="http://schemas.microsoft.com/office/drawing/2014/main" id="{00000000-0008-0000-1000-000003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17</xdr:row>
          <xdr:rowOff>76200</xdr:rowOff>
        </xdr:from>
        <xdr:to>
          <xdr:col>6</xdr:col>
          <xdr:colOff>447675</xdr:colOff>
          <xdr:row>26</xdr:row>
          <xdr:rowOff>19050</xdr:rowOff>
        </xdr:to>
        <xdr:sp macro="" textlink="">
          <xdr:nvSpPr>
            <xdr:cNvPr id="77828" name="Button 4" hidden="1">
              <a:extLst>
                <a:ext uri="{63B3BB69-23CF-44E3-9099-C40C66FF867C}">
                  <a14:compatExt spid="_x0000_s77828"/>
                </a:ext>
                <a:ext uri="{FF2B5EF4-FFF2-40B4-BE49-F238E27FC236}">
                  <a16:creationId xmlns:a16="http://schemas.microsoft.com/office/drawing/2014/main" id="{00000000-0008-0000-1000-000004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Proof of Enrollment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17</xdr:row>
          <xdr:rowOff>85725</xdr:rowOff>
        </xdr:from>
        <xdr:to>
          <xdr:col>8</xdr:col>
          <xdr:colOff>1028700</xdr:colOff>
          <xdr:row>26</xdr:row>
          <xdr:rowOff>28575</xdr:rowOff>
        </xdr:to>
        <xdr:sp macro="" textlink="">
          <xdr:nvSpPr>
            <xdr:cNvPr id="77829" name="Button 5" hidden="1">
              <a:extLst>
                <a:ext uri="{63B3BB69-23CF-44E3-9099-C40C66FF867C}">
                  <a14:compatExt spid="_x0000_s77829"/>
                </a:ext>
                <a:ext uri="{FF2B5EF4-FFF2-40B4-BE49-F238E27FC236}">
                  <a16:creationId xmlns:a16="http://schemas.microsoft.com/office/drawing/2014/main" id="{00000000-0008-0000-1000-000005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 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17</xdr:row>
          <xdr:rowOff>85725</xdr:rowOff>
        </xdr:from>
        <xdr:to>
          <xdr:col>11</xdr:col>
          <xdr:colOff>276225</xdr:colOff>
          <xdr:row>26</xdr:row>
          <xdr:rowOff>28575</xdr:rowOff>
        </xdr:to>
        <xdr:sp macro="" textlink="">
          <xdr:nvSpPr>
            <xdr:cNvPr id="77830" name="Button 6" hidden="1">
              <a:extLst>
                <a:ext uri="{63B3BB69-23CF-44E3-9099-C40C66FF867C}">
                  <a14:compatExt spid="_x0000_s77830"/>
                </a:ext>
                <a:ext uri="{FF2B5EF4-FFF2-40B4-BE49-F238E27FC236}">
                  <a16:creationId xmlns:a16="http://schemas.microsoft.com/office/drawing/2014/main" id="{00000000-0008-0000-1000-000006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Residency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27</xdr:row>
          <xdr:rowOff>76200</xdr:rowOff>
        </xdr:from>
        <xdr:to>
          <xdr:col>4</xdr:col>
          <xdr:colOff>428625</xdr:colOff>
          <xdr:row>36</xdr:row>
          <xdr:rowOff>19050</xdr:rowOff>
        </xdr:to>
        <xdr:sp macro="" textlink="">
          <xdr:nvSpPr>
            <xdr:cNvPr id="77831" name="Button 7" hidden="1">
              <a:extLst>
                <a:ext uri="{63B3BB69-23CF-44E3-9099-C40C66FF867C}">
                  <a14:compatExt spid="_x0000_s77831"/>
                </a:ext>
                <a:ext uri="{FF2B5EF4-FFF2-40B4-BE49-F238E27FC236}">
                  <a16:creationId xmlns:a16="http://schemas.microsoft.com/office/drawing/2014/main" id="{00000000-0008-0000-1000-000007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Senior Audit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27</xdr:row>
          <xdr:rowOff>76200</xdr:rowOff>
        </xdr:from>
        <xdr:to>
          <xdr:col>6</xdr:col>
          <xdr:colOff>447675</xdr:colOff>
          <xdr:row>36</xdr:row>
          <xdr:rowOff>19050</xdr:rowOff>
        </xdr:to>
        <xdr:sp macro="" textlink="">
          <xdr:nvSpPr>
            <xdr:cNvPr id="77832" name="Button 8" hidden="1">
              <a:extLst>
                <a:ext uri="{63B3BB69-23CF-44E3-9099-C40C66FF867C}">
                  <a14:compatExt spid="_x0000_s77832"/>
                </a:ext>
                <a:ext uri="{FF2B5EF4-FFF2-40B4-BE49-F238E27FC236}">
                  <a16:creationId xmlns:a16="http://schemas.microsoft.com/office/drawing/2014/main" id="{00000000-0008-0000-1000-000008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27</xdr:row>
          <xdr:rowOff>85725</xdr:rowOff>
        </xdr:from>
        <xdr:to>
          <xdr:col>8</xdr:col>
          <xdr:colOff>1028700</xdr:colOff>
          <xdr:row>36</xdr:row>
          <xdr:rowOff>28575</xdr:rowOff>
        </xdr:to>
        <xdr:sp macro="" textlink="">
          <xdr:nvSpPr>
            <xdr:cNvPr id="77833" name="Button 9" hidden="1">
              <a:extLst>
                <a:ext uri="{63B3BB69-23CF-44E3-9099-C40C66FF867C}">
                  <a14:compatExt spid="_x0000_s77833"/>
                </a:ext>
                <a:ext uri="{FF2B5EF4-FFF2-40B4-BE49-F238E27FC236}">
                  <a16:creationId xmlns:a16="http://schemas.microsoft.com/office/drawing/2014/main" id="{00000000-0008-0000-1000-000009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17</xdr:row>
          <xdr:rowOff>76200</xdr:rowOff>
        </xdr:from>
        <xdr:to>
          <xdr:col>4</xdr:col>
          <xdr:colOff>428625</xdr:colOff>
          <xdr:row>26</xdr:row>
          <xdr:rowOff>19050</xdr:rowOff>
        </xdr:to>
        <xdr:sp macro="" textlink="">
          <xdr:nvSpPr>
            <xdr:cNvPr id="77834" name="Button 10" hidden="1">
              <a:extLst>
                <a:ext uri="{63B3BB69-23CF-44E3-9099-C40C66FF867C}">
                  <a14:compatExt spid="_x0000_s77834"/>
                </a:ext>
                <a:ext uri="{FF2B5EF4-FFF2-40B4-BE49-F238E27FC236}">
                  <a16:creationId xmlns:a16="http://schemas.microsoft.com/office/drawing/2014/main" id="{00000000-0008-0000-1000-00000A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17</xdr:row>
          <xdr:rowOff>76200</xdr:rowOff>
        </xdr:from>
        <xdr:to>
          <xdr:col>6</xdr:col>
          <xdr:colOff>447675</xdr:colOff>
          <xdr:row>26</xdr:row>
          <xdr:rowOff>19050</xdr:rowOff>
        </xdr:to>
        <xdr:sp macro="" textlink="">
          <xdr:nvSpPr>
            <xdr:cNvPr id="77835" name="Button 11" hidden="1">
              <a:extLst>
                <a:ext uri="{63B3BB69-23CF-44E3-9099-C40C66FF867C}">
                  <a14:compatExt spid="_x0000_s77835"/>
                </a:ext>
                <a:ext uri="{FF2B5EF4-FFF2-40B4-BE49-F238E27FC236}">
                  <a16:creationId xmlns:a16="http://schemas.microsoft.com/office/drawing/2014/main" id="{00000000-0008-0000-1000-00000B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Proof of Enrollment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17</xdr:row>
          <xdr:rowOff>85725</xdr:rowOff>
        </xdr:from>
        <xdr:to>
          <xdr:col>8</xdr:col>
          <xdr:colOff>1028700</xdr:colOff>
          <xdr:row>26</xdr:row>
          <xdr:rowOff>28575</xdr:rowOff>
        </xdr:to>
        <xdr:sp macro="" textlink="">
          <xdr:nvSpPr>
            <xdr:cNvPr id="77836" name="Button 12" hidden="1">
              <a:extLst>
                <a:ext uri="{63B3BB69-23CF-44E3-9099-C40C66FF867C}">
                  <a14:compatExt spid="_x0000_s77836"/>
                </a:ext>
                <a:ext uri="{FF2B5EF4-FFF2-40B4-BE49-F238E27FC236}">
                  <a16:creationId xmlns:a16="http://schemas.microsoft.com/office/drawing/2014/main" id="{00000000-0008-0000-1000-00000C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 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17</xdr:row>
          <xdr:rowOff>85725</xdr:rowOff>
        </xdr:from>
        <xdr:to>
          <xdr:col>11</xdr:col>
          <xdr:colOff>276225</xdr:colOff>
          <xdr:row>26</xdr:row>
          <xdr:rowOff>28575</xdr:rowOff>
        </xdr:to>
        <xdr:sp macro="" textlink="">
          <xdr:nvSpPr>
            <xdr:cNvPr id="77837" name="Button 13" hidden="1">
              <a:extLst>
                <a:ext uri="{63B3BB69-23CF-44E3-9099-C40C66FF867C}">
                  <a14:compatExt spid="_x0000_s77837"/>
                </a:ext>
                <a:ext uri="{FF2B5EF4-FFF2-40B4-BE49-F238E27FC236}">
                  <a16:creationId xmlns:a16="http://schemas.microsoft.com/office/drawing/2014/main" id="{00000000-0008-0000-1000-00000D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Residency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27</xdr:row>
          <xdr:rowOff>76200</xdr:rowOff>
        </xdr:from>
        <xdr:to>
          <xdr:col>4</xdr:col>
          <xdr:colOff>428625</xdr:colOff>
          <xdr:row>36</xdr:row>
          <xdr:rowOff>19050</xdr:rowOff>
        </xdr:to>
        <xdr:sp macro="" textlink="">
          <xdr:nvSpPr>
            <xdr:cNvPr id="77838" name="Button 14" hidden="1">
              <a:extLst>
                <a:ext uri="{63B3BB69-23CF-44E3-9099-C40C66FF867C}">
                  <a14:compatExt spid="_x0000_s77838"/>
                </a:ext>
                <a:ext uri="{FF2B5EF4-FFF2-40B4-BE49-F238E27FC236}">
                  <a16:creationId xmlns:a16="http://schemas.microsoft.com/office/drawing/2014/main" id="{00000000-0008-0000-1000-00000E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Senior Audit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27</xdr:row>
          <xdr:rowOff>76200</xdr:rowOff>
        </xdr:from>
        <xdr:to>
          <xdr:col>6</xdr:col>
          <xdr:colOff>447675</xdr:colOff>
          <xdr:row>36</xdr:row>
          <xdr:rowOff>19050</xdr:rowOff>
        </xdr:to>
        <xdr:sp macro="" textlink="">
          <xdr:nvSpPr>
            <xdr:cNvPr id="77839" name="Button 15" hidden="1">
              <a:extLst>
                <a:ext uri="{63B3BB69-23CF-44E3-9099-C40C66FF867C}">
                  <a14:compatExt spid="_x0000_s77839"/>
                </a:ext>
                <a:ext uri="{FF2B5EF4-FFF2-40B4-BE49-F238E27FC236}">
                  <a16:creationId xmlns:a16="http://schemas.microsoft.com/office/drawing/2014/main" id="{00000000-0008-0000-1000-00000F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27</xdr:row>
          <xdr:rowOff>85725</xdr:rowOff>
        </xdr:from>
        <xdr:to>
          <xdr:col>8</xdr:col>
          <xdr:colOff>1028700</xdr:colOff>
          <xdr:row>36</xdr:row>
          <xdr:rowOff>28575</xdr:rowOff>
        </xdr:to>
        <xdr:sp macro="" textlink="">
          <xdr:nvSpPr>
            <xdr:cNvPr id="77840" name="Button 16" hidden="1">
              <a:extLst>
                <a:ext uri="{63B3BB69-23CF-44E3-9099-C40C66FF867C}">
                  <a14:compatExt spid="_x0000_s77840"/>
                </a:ext>
                <a:ext uri="{FF2B5EF4-FFF2-40B4-BE49-F238E27FC236}">
                  <a16:creationId xmlns:a16="http://schemas.microsoft.com/office/drawing/2014/main" id="{00000000-0008-0000-1000-000010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Other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17</xdr:row>
          <xdr:rowOff>76200</xdr:rowOff>
        </xdr:from>
        <xdr:to>
          <xdr:col>4</xdr:col>
          <xdr:colOff>428625</xdr:colOff>
          <xdr:row>26</xdr:row>
          <xdr:rowOff>19050</xdr:rowOff>
        </xdr:to>
        <xdr:sp macro="" textlink="">
          <xdr:nvSpPr>
            <xdr:cNvPr id="78851" name="Button 3" hidden="1">
              <a:extLst>
                <a:ext uri="{63B3BB69-23CF-44E3-9099-C40C66FF867C}">
                  <a14:compatExt spid="_x0000_s78851"/>
                </a:ext>
                <a:ext uri="{FF2B5EF4-FFF2-40B4-BE49-F238E27FC236}">
                  <a16:creationId xmlns:a16="http://schemas.microsoft.com/office/drawing/2014/main" id="{00000000-0008-0000-1100-000003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17</xdr:row>
          <xdr:rowOff>76200</xdr:rowOff>
        </xdr:from>
        <xdr:to>
          <xdr:col>6</xdr:col>
          <xdr:colOff>447675</xdr:colOff>
          <xdr:row>26</xdr:row>
          <xdr:rowOff>19050</xdr:rowOff>
        </xdr:to>
        <xdr:sp macro="" textlink="">
          <xdr:nvSpPr>
            <xdr:cNvPr id="78852" name="Button 4" hidden="1">
              <a:extLst>
                <a:ext uri="{63B3BB69-23CF-44E3-9099-C40C66FF867C}">
                  <a14:compatExt spid="_x0000_s78852"/>
                </a:ext>
                <a:ext uri="{FF2B5EF4-FFF2-40B4-BE49-F238E27FC236}">
                  <a16:creationId xmlns:a16="http://schemas.microsoft.com/office/drawing/2014/main" id="{00000000-0008-0000-1100-000004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Proof of Enrollment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17</xdr:row>
          <xdr:rowOff>85725</xdr:rowOff>
        </xdr:from>
        <xdr:to>
          <xdr:col>8</xdr:col>
          <xdr:colOff>1028700</xdr:colOff>
          <xdr:row>26</xdr:row>
          <xdr:rowOff>28575</xdr:rowOff>
        </xdr:to>
        <xdr:sp macro="" textlink="">
          <xdr:nvSpPr>
            <xdr:cNvPr id="78853" name="Button 5" hidden="1">
              <a:extLst>
                <a:ext uri="{63B3BB69-23CF-44E3-9099-C40C66FF867C}">
                  <a14:compatExt spid="_x0000_s78853"/>
                </a:ext>
                <a:ext uri="{FF2B5EF4-FFF2-40B4-BE49-F238E27FC236}">
                  <a16:creationId xmlns:a16="http://schemas.microsoft.com/office/drawing/2014/main" id="{00000000-0008-0000-1100-000005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 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17</xdr:row>
          <xdr:rowOff>85725</xdr:rowOff>
        </xdr:from>
        <xdr:to>
          <xdr:col>11</xdr:col>
          <xdr:colOff>276225</xdr:colOff>
          <xdr:row>26</xdr:row>
          <xdr:rowOff>28575</xdr:rowOff>
        </xdr:to>
        <xdr:sp macro="" textlink="">
          <xdr:nvSpPr>
            <xdr:cNvPr id="78854" name="Button 6" hidden="1">
              <a:extLst>
                <a:ext uri="{63B3BB69-23CF-44E3-9099-C40C66FF867C}">
                  <a14:compatExt spid="_x0000_s78854"/>
                </a:ext>
                <a:ext uri="{FF2B5EF4-FFF2-40B4-BE49-F238E27FC236}">
                  <a16:creationId xmlns:a16="http://schemas.microsoft.com/office/drawing/2014/main" id="{00000000-0008-0000-1100-000006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Residency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27</xdr:row>
          <xdr:rowOff>76200</xdr:rowOff>
        </xdr:from>
        <xdr:to>
          <xdr:col>4</xdr:col>
          <xdr:colOff>428625</xdr:colOff>
          <xdr:row>36</xdr:row>
          <xdr:rowOff>19050</xdr:rowOff>
        </xdr:to>
        <xdr:sp macro="" textlink="">
          <xdr:nvSpPr>
            <xdr:cNvPr id="78855" name="Button 7" hidden="1">
              <a:extLst>
                <a:ext uri="{63B3BB69-23CF-44E3-9099-C40C66FF867C}">
                  <a14:compatExt spid="_x0000_s78855"/>
                </a:ext>
                <a:ext uri="{FF2B5EF4-FFF2-40B4-BE49-F238E27FC236}">
                  <a16:creationId xmlns:a16="http://schemas.microsoft.com/office/drawing/2014/main" id="{00000000-0008-0000-1100-000007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Senior Audit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27</xdr:row>
          <xdr:rowOff>76200</xdr:rowOff>
        </xdr:from>
        <xdr:to>
          <xdr:col>6</xdr:col>
          <xdr:colOff>447675</xdr:colOff>
          <xdr:row>36</xdr:row>
          <xdr:rowOff>19050</xdr:rowOff>
        </xdr:to>
        <xdr:sp macro="" textlink="">
          <xdr:nvSpPr>
            <xdr:cNvPr id="78856" name="Button 8" hidden="1">
              <a:extLst>
                <a:ext uri="{63B3BB69-23CF-44E3-9099-C40C66FF867C}">
                  <a14:compatExt spid="_x0000_s78856"/>
                </a:ext>
                <a:ext uri="{FF2B5EF4-FFF2-40B4-BE49-F238E27FC236}">
                  <a16:creationId xmlns:a16="http://schemas.microsoft.com/office/drawing/2014/main" id="{00000000-0008-0000-1100-000008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27</xdr:row>
          <xdr:rowOff>85725</xdr:rowOff>
        </xdr:from>
        <xdr:to>
          <xdr:col>8</xdr:col>
          <xdr:colOff>1028700</xdr:colOff>
          <xdr:row>36</xdr:row>
          <xdr:rowOff>28575</xdr:rowOff>
        </xdr:to>
        <xdr:sp macro="" textlink="">
          <xdr:nvSpPr>
            <xdr:cNvPr id="78857" name="Button 9" hidden="1">
              <a:extLst>
                <a:ext uri="{63B3BB69-23CF-44E3-9099-C40C66FF867C}">
                  <a14:compatExt spid="_x0000_s78857"/>
                </a:ext>
                <a:ext uri="{FF2B5EF4-FFF2-40B4-BE49-F238E27FC236}">
                  <a16:creationId xmlns:a16="http://schemas.microsoft.com/office/drawing/2014/main" id="{00000000-0008-0000-1100-000009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17</xdr:row>
          <xdr:rowOff>76200</xdr:rowOff>
        </xdr:from>
        <xdr:to>
          <xdr:col>4</xdr:col>
          <xdr:colOff>428625</xdr:colOff>
          <xdr:row>26</xdr:row>
          <xdr:rowOff>19050</xdr:rowOff>
        </xdr:to>
        <xdr:sp macro="" textlink="">
          <xdr:nvSpPr>
            <xdr:cNvPr id="78858" name="Button 10" hidden="1">
              <a:extLst>
                <a:ext uri="{63B3BB69-23CF-44E3-9099-C40C66FF867C}">
                  <a14:compatExt spid="_x0000_s78858"/>
                </a:ext>
                <a:ext uri="{FF2B5EF4-FFF2-40B4-BE49-F238E27FC236}">
                  <a16:creationId xmlns:a16="http://schemas.microsoft.com/office/drawing/2014/main" id="{00000000-0008-0000-1100-00000A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17</xdr:row>
          <xdr:rowOff>76200</xdr:rowOff>
        </xdr:from>
        <xdr:to>
          <xdr:col>6</xdr:col>
          <xdr:colOff>447675</xdr:colOff>
          <xdr:row>26</xdr:row>
          <xdr:rowOff>19050</xdr:rowOff>
        </xdr:to>
        <xdr:sp macro="" textlink="">
          <xdr:nvSpPr>
            <xdr:cNvPr id="78859" name="Button 11" hidden="1">
              <a:extLst>
                <a:ext uri="{63B3BB69-23CF-44E3-9099-C40C66FF867C}">
                  <a14:compatExt spid="_x0000_s78859"/>
                </a:ext>
                <a:ext uri="{FF2B5EF4-FFF2-40B4-BE49-F238E27FC236}">
                  <a16:creationId xmlns:a16="http://schemas.microsoft.com/office/drawing/2014/main" id="{00000000-0008-0000-1100-00000B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Proof of Enrollment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17</xdr:row>
          <xdr:rowOff>85725</xdr:rowOff>
        </xdr:from>
        <xdr:to>
          <xdr:col>8</xdr:col>
          <xdr:colOff>1028700</xdr:colOff>
          <xdr:row>26</xdr:row>
          <xdr:rowOff>28575</xdr:rowOff>
        </xdr:to>
        <xdr:sp macro="" textlink="">
          <xdr:nvSpPr>
            <xdr:cNvPr id="78860" name="Button 12" hidden="1">
              <a:extLst>
                <a:ext uri="{63B3BB69-23CF-44E3-9099-C40C66FF867C}">
                  <a14:compatExt spid="_x0000_s78860"/>
                </a:ext>
                <a:ext uri="{FF2B5EF4-FFF2-40B4-BE49-F238E27FC236}">
                  <a16:creationId xmlns:a16="http://schemas.microsoft.com/office/drawing/2014/main" id="{00000000-0008-0000-1100-00000C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 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17</xdr:row>
          <xdr:rowOff>85725</xdr:rowOff>
        </xdr:from>
        <xdr:to>
          <xdr:col>11</xdr:col>
          <xdr:colOff>276225</xdr:colOff>
          <xdr:row>26</xdr:row>
          <xdr:rowOff>28575</xdr:rowOff>
        </xdr:to>
        <xdr:sp macro="" textlink="">
          <xdr:nvSpPr>
            <xdr:cNvPr id="78861" name="Button 13" hidden="1">
              <a:extLst>
                <a:ext uri="{63B3BB69-23CF-44E3-9099-C40C66FF867C}">
                  <a14:compatExt spid="_x0000_s78861"/>
                </a:ext>
                <a:ext uri="{FF2B5EF4-FFF2-40B4-BE49-F238E27FC236}">
                  <a16:creationId xmlns:a16="http://schemas.microsoft.com/office/drawing/2014/main" id="{00000000-0008-0000-1100-00000D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Residency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27</xdr:row>
          <xdr:rowOff>76200</xdr:rowOff>
        </xdr:from>
        <xdr:to>
          <xdr:col>4</xdr:col>
          <xdr:colOff>428625</xdr:colOff>
          <xdr:row>36</xdr:row>
          <xdr:rowOff>19050</xdr:rowOff>
        </xdr:to>
        <xdr:sp macro="" textlink="">
          <xdr:nvSpPr>
            <xdr:cNvPr id="78862" name="Button 14" hidden="1">
              <a:extLst>
                <a:ext uri="{63B3BB69-23CF-44E3-9099-C40C66FF867C}">
                  <a14:compatExt spid="_x0000_s78862"/>
                </a:ext>
                <a:ext uri="{FF2B5EF4-FFF2-40B4-BE49-F238E27FC236}">
                  <a16:creationId xmlns:a16="http://schemas.microsoft.com/office/drawing/2014/main" id="{00000000-0008-0000-1100-00000E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Senior Audit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27</xdr:row>
          <xdr:rowOff>76200</xdr:rowOff>
        </xdr:from>
        <xdr:to>
          <xdr:col>6</xdr:col>
          <xdr:colOff>447675</xdr:colOff>
          <xdr:row>36</xdr:row>
          <xdr:rowOff>19050</xdr:rowOff>
        </xdr:to>
        <xdr:sp macro="" textlink="">
          <xdr:nvSpPr>
            <xdr:cNvPr id="78863" name="Button 15" hidden="1">
              <a:extLst>
                <a:ext uri="{63B3BB69-23CF-44E3-9099-C40C66FF867C}">
                  <a14:compatExt spid="_x0000_s78863"/>
                </a:ext>
                <a:ext uri="{FF2B5EF4-FFF2-40B4-BE49-F238E27FC236}">
                  <a16:creationId xmlns:a16="http://schemas.microsoft.com/office/drawing/2014/main" id="{00000000-0008-0000-1100-00000F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27</xdr:row>
          <xdr:rowOff>85725</xdr:rowOff>
        </xdr:from>
        <xdr:to>
          <xdr:col>8</xdr:col>
          <xdr:colOff>1028700</xdr:colOff>
          <xdr:row>36</xdr:row>
          <xdr:rowOff>28575</xdr:rowOff>
        </xdr:to>
        <xdr:sp macro="" textlink="">
          <xdr:nvSpPr>
            <xdr:cNvPr id="78864" name="Button 16" hidden="1">
              <a:extLst>
                <a:ext uri="{63B3BB69-23CF-44E3-9099-C40C66FF867C}">
                  <a14:compatExt spid="_x0000_s78864"/>
                </a:ext>
                <a:ext uri="{FF2B5EF4-FFF2-40B4-BE49-F238E27FC236}">
                  <a16:creationId xmlns:a16="http://schemas.microsoft.com/office/drawing/2014/main" id="{00000000-0008-0000-1100-000010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Other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17</xdr:row>
          <xdr:rowOff>76200</xdr:rowOff>
        </xdr:from>
        <xdr:to>
          <xdr:col>4</xdr:col>
          <xdr:colOff>428625</xdr:colOff>
          <xdr:row>26</xdr:row>
          <xdr:rowOff>19050</xdr:rowOff>
        </xdr:to>
        <xdr:sp macro="" textlink="">
          <xdr:nvSpPr>
            <xdr:cNvPr id="79875" name="Button 3" hidden="1">
              <a:extLst>
                <a:ext uri="{63B3BB69-23CF-44E3-9099-C40C66FF867C}">
                  <a14:compatExt spid="_x0000_s79875"/>
                </a:ext>
                <a:ext uri="{FF2B5EF4-FFF2-40B4-BE49-F238E27FC236}">
                  <a16:creationId xmlns:a16="http://schemas.microsoft.com/office/drawing/2014/main" id="{00000000-0008-0000-1200-000003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17</xdr:row>
          <xdr:rowOff>76200</xdr:rowOff>
        </xdr:from>
        <xdr:to>
          <xdr:col>6</xdr:col>
          <xdr:colOff>447675</xdr:colOff>
          <xdr:row>26</xdr:row>
          <xdr:rowOff>19050</xdr:rowOff>
        </xdr:to>
        <xdr:sp macro="" textlink="">
          <xdr:nvSpPr>
            <xdr:cNvPr id="79876" name="Button 4" hidden="1">
              <a:extLst>
                <a:ext uri="{63B3BB69-23CF-44E3-9099-C40C66FF867C}">
                  <a14:compatExt spid="_x0000_s79876"/>
                </a:ext>
                <a:ext uri="{FF2B5EF4-FFF2-40B4-BE49-F238E27FC236}">
                  <a16:creationId xmlns:a16="http://schemas.microsoft.com/office/drawing/2014/main" id="{00000000-0008-0000-1200-000004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Proof of Enrollment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17</xdr:row>
          <xdr:rowOff>85725</xdr:rowOff>
        </xdr:from>
        <xdr:to>
          <xdr:col>8</xdr:col>
          <xdr:colOff>1028700</xdr:colOff>
          <xdr:row>26</xdr:row>
          <xdr:rowOff>28575</xdr:rowOff>
        </xdr:to>
        <xdr:sp macro="" textlink="">
          <xdr:nvSpPr>
            <xdr:cNvPr id="79877" name="Button 5" hidden="1">
              <a:extLst>
                <a:ext uri="{63B3BB69-23CF-44E3-9099-C40C66FF867C}">
                  <a14:compatExt spid="_x0000_s79877"/>
                </a:ext>
                <a:ext uri="{FF2B5EF4-FFF2-40B4-BE49-F238E27FC236}">
                  <a16:creationId xmlns:a16="http://schemas.microsoft.com/office/drawing/2014/main" id="{00000000-0008-0000-1200-000005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 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17</xdr:row>
          <xdr:rowOff>85725</xdr:rowOff>
        </xdr:from>
        <xdr:to>
          <xdr:col>11</xdr:col>
          <xdr:colOff>276225</xdr:colOff>
          <xdr:row>26</xdr:row>
          <xdr:rowOff>28575</xdr:rowOff>
        </xdr:to>
        <xdr:sp macro="" textlink="">
          <xdr:nvSpPr>
            <xdr:cNvPr id="79878" name="Button 6" hidden="1">
              <a:extLst>
                <a:ext uri="{63B3BB69-23CF-44E3-9099-C40C66FF867C}">
                  <a14:compatExt spid="_x0000_s79878"/>
                </a:ext>
                <a:ext uri="{FF2B5EF4-FFF2-40B4-BE49-F238E27FC236}">
                  <a16:creationId xmlns:a16="http://schemas.microsoft.com/office/drawing/2014/main" id="{00000000-0008-0000-1200-000006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Residency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27</xdr:row>
          <xdr:rowOff>76200</xdr:rowOff>
        </xdr:from>
        <xdr:to>
          <xdr:col>4</xdr:col>
          <xdr:colOff>428625</xdr:colOff>
          <xdr:row>36</xdr:row>
          <xdr:rowOff>19050</xdr:rowOff>
        </xdr:to>
        <xdr:sp macro="" textlink="">
          <xdr:nvSpPr>
            <xdr:cNvPr id="79879" name="Button 7" hidden="1">
              <a:extLst>
                <a:ext uri="{63B3BB69-23CF-44E3-9099-C40C66FF867C}">
                  <a14:compatExt spid="_x0000_s79879"/>
                </a:ext>
                <a:ext uri="{FF2B5EF4-FFF2-40B4-BE49-F238E27FC236}">
                  <a16:creationId xmlns:a16="http://schemas.microsoft.com/office/drawing/2014/main" id="{00000000-0008-0000-1200-000007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Senior Audit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27</xdr:row>
          <xdr:rowOff>76200</xdr:rowOff>
        </xdr:from>
        <xdr:to>
          <xdr:col>6</xdr:col>
          <xdr:colOff>447675</xdr:colOff>
          <xdr:row>36</xdr:row>
          <xdr:rowOff>19050</xdr:rowOff>
        </xdr:to>
        <xdr:sp macro="" textlink="">
          <xdr:nvSpPr>
            <xdr:cNvPr id="79880" name="Button 8" hidden="1">
              <a:extLst>
                <a:ext uri="{63B3BB69-23CF-44E3-9099-C40C66FF867C}">
                  <a14:compatExt spid="_x0000_s79880"/>
                </a:ext>
                <a:ext uri="{FF2B5EF4-FFF2-40B4-BE49-F238E27FC236}">
                  <a16:creationId xmlns:a16="http://schemas.microsoft.com/office/drawing/2014/main" id="{00000000-0008-0000-1200-000008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27</xdr:row>
          <xdr:rowOff>85725</xdr:rowOff>
        </xdr:from>
        <xdr:to>
          <xdr:col>8</xdr:col>
          <xdr:colOff>1028700</xdr:colOff>
          <xdr:row>36</xdr:row>
          <xdr:rowOff>28575</xdr:rowOff>
        </xdr:to>
        <xdr:sp macro="" textlink="">
          <xdr:nvSpPr>
            <xdr:cNvPr id="79881" name="Button 9" hidden="1">
              <a:extLst>
                <a:ext uri="{63B3BB69-23CF-44E3-9099-C40C66FF867C}">
                  <a14:compatExt spid="_x0000_s79881"/>
                </a:ext>
                <a:ext uri="{FF2B5EF4-FFF2-40B4-BE49-F238E27FC236}">
                  <a16:creationId xmlns:a16="http://schemas.microsoft.com/office/drawing/2014/main" id="{00000000-0008-0000-1200-000009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17</xdr:row>
          <xdr:rowOff>76200</xdr:rowOff>
        </xdr:from>
        <xdr:to>
          <xdr:col>4</xdr:col>
          <xdr:colOff>428625</xdr:colOff>
          <xdr:row>26</xdr:row>
          <xdr:rowOff>19050</xdr:rowOff>
        </xdr:to>
        <xdr:sp macro="" textlink="">
          <xdr:nvSpPr>
            <xdr:cNvPr id="79882" name="Button 10" hidden="1">
              <a:extLst>
                <a:ext uri="{63B3BB69-23CF-44E3-9099-C40C66FF867C}">
                  <a14:compatExt spid="_x0000_s79882"/>
                </a:ext>
                <a:ext uri="{FF2B5EF4-FFF2-40B4-BE49-F238E27FC236}">
                  <a16:creationId xmlns:a16="http://schemas.microsoft.com/office/drawing/2014/main" id="{00000000-0008-0000-1200-00000A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17</xdr:row>
          <xdr:rowOff>76200</xdr:rowOff>
        </xdr:from>
        <xdr:to>
          <xdr:col>6</xdr:col>
          <xdr:colOff>447675</xdr:colOff>
          <xdr:row>26</xdr:row>
          <xdr:rowOff>19050</xdr:rowOff>
        </xdr:to>
        <xdr:sp macro="" textlink="">
          <xdr:nvSpPr>
            <xdr:cNvPr id="79883" name="Button 11" hidden="1">
              <a:extLst>
                <a:ext uri="{63B3BB69-23CF-44E3-9099-C40C66FF867C}">
                  <a14:compatExt spid="_x0000_s79883"/>
                </a:ext>
                <a:ext uri="{FF2B5EF4-FFF2-40B4-BE49-F238E27FC236}">
                  <a16:creationId xmlns:a16="http://schemas.microsoft.com/office/drawing/2014/main" id="{00000000-0008-0000-1200-00000B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Proof of Enrollment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17</xdr:row>
          <xdr:rowOff>85725</xdr:rowOff>
        </xdr:from>
        <xdr:to>
          <xdr:col>8</xdr:col>
          <xdr:colOff>1028700</xdr:colOff>
          <xdr:row>26</xdr:row>
          <xdr:rowOff>28575</xdr:rowOff>
        </xdr:to>
        <xdr:sp macro="" textlink="">
          <xdr:nvSpPr>
            <xdr:cNvPr id="79884" name="Button 12" hidden="1">
              <a:extLst>
                <a:ext uri="{63B3BB69-23CF-44E3-9099-C40C66FF867C}">
                  <a14:compatExt spid="_x0000_s79884"/>
                </a:ext>
                <a:ext uri="{FF2B5EF4-FFF2-40B4-BE49-F238E27FC236}">
                  <a16:creationId xmlns:a16="http://schemas.microsoft.com/office/drawing/2014/main" id="{00000000-0008-0000-1200-00000C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 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17</xdr:row>
          <xdr:rowOff>85725</xdr:rowOff>
        </xdr:from>
        <xdr:to>
          <xdr:col>11</xdr:col>
          <xdr:colOff>276225</xdr:colOff>
          <xdr:row>26</xdr:row>
          <xdr:rowOff>28575</xdr:rowOff>
        </xdr:to>
        <xdr:sp macro="" textlink="">
          <xdr:nvSpPr>
            <xdr:cNvPr id="79885" name="Button 13" hidden="1">
              <a:extLst>
                <a:ext uri="{63B3BB69-23CF-44E3-9099-C40C66FF867C}">
                  <a14:compatExt spid="_x0000_s79885"/>
                </a:ext>
                <a:ext uri="{FF2B5EF4-FFF2-40B4-BE49-F238E27FC236}">
                  <a16:creationId xmlns:a16="http://schemas.microsoft.com/office/drawing/2014/main" id="{00000000-0008-0000-1200-00000D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Residency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27</xdr:row>
          <xdr:rowOff>76200</xdr:rowOff>
        </xdr:from>
        <xdr:to>
          <xdr:col>4</xdr:col>
          <xdr:colOff>428625</xdr:colOff>
          <xdr:row>36</xdr:row>
          <xdr:rowOff>19050</xdr:rowOff>
        </xdr:to>
        <xdr:sp macro="" textlink="">
          <xdr:nvSpPr>
            <xdr:cNvPr id="79886" name="Button 14" hidden="1">
              <a:extLst>
                <a:ext uri="{63B3BB69-23CF-44E3-9099-C40C66FF867C}">
                  <a14:compatExt spid="_x0000_s79886"/>
                </a:ext>
                <a:ext uri="{FF2B5EF4-FFF2-40B4-BE49-F238E27FC236}">
                  <a16:creationId xmlns:a16="http://schemas.microsoft.com/office/drawing/2014/main" id="{00000000-0008-0000-1200-00000E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Senior Audit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27</xdr:row>
          <xdr:rowOff>76200</xdr:rowOff>
        </xdr:from>
        <xdr:to>
          <xdr:col>6</xdr:col>
          <xdr:colOff>447675</xdr:colOff>
          <xdr:row>36</xdr:row>
          <xdr:rowOff>19050</xdr:rowOff>
        </xdr:to>
        <xdr:sp macro="" textlink="">
          <xdr:nvSpPr>
            <xdr:cNvPr id="79887" name="Button 15" hidden="1">
              <a:extLst>
                <a:ext uri="{63B3BB69-23CF-44E3-9099-C40C66FF867C}">
                  <a14:compatExt spid="_x0000_s79887"/>
                </a:ext>
                <a:ext uri="{FF2B5EF4-FFF2-40B4-BE49-F238E27FC236}">
                  <a16:creationId xmlns:a16="http://schemas.microsoft.com/office/drawing/2014/main" id="{00000000-0008-0000-1200-00000F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27</xdr:row>
          <xdr:rowOff>85725</xdr:rowOff>
        </xdr:from>
        <xdr:to>
          <xdr:col>8</xdr:col>
          <xdr:colOff>1028700</xdr:colOff>
          <xdr:row>36</xdr:row>
          <xdr:rowOff>28575</xdr:rowOff>
        </xdr:to>
        <xdr:sp macro="" textlink="">
          <xdr:nvSpPr>
            <xdr:cNvPr id="79888" name="Button 16" hidden="1">
              <a:extLst>
                <a:ext uri="{63B3BB69-23CF-44E3-9099-C40C66FF867C}">
                  <a14:compatExt spid="_x0000_s79888"/>
                </a:ext>
                <a:ext uri="{FF2B5EF4-FFF2-40B4-BE49-F238E27FC236}">
                  <a16:creationId xmlns:a16="http://schemas.microsoft.com/office/drawing/2014/main" id="{00000000-0008-0000-1200-000010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Other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17</xdr:row>
          <xdr:rowOff>76200</xdr:rowOff>
        </xdr:from>
        <xdr:to>
          <xdr:col>4</xdr:col>
          <xdr:colOff>428625</xdr:colOff>
          <xdr:row>26</xdr:row>
          <xdr:rowOff>19050</xdr:rowOff>
        </xdr:to>
        <xdr:sp macro="" textlink="">
          <xdr:nvSpPr>
            <xdr:cNvPr id="80899" name="Button 3" hidden="1">
              <a:extLst>
                <a:ext uri="{63B3BB69-23CF-44E3-9099-C40C66FF867C}">
                  <a14:compatExt spid="_x0000_s80899"/>
                </a:ext>
                <a:ext uri="{FF2B5EF4-FFF2-40B4-BE49-F238E27FC236}">
                  <a16:creationId xmlns:a16="http://schemas.microsoft.com/office/drawing/2014/main" id="{00000000-0008-0000-1300-000003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17</xdr:row>
          <xdr:rowOff>76200</xdr:rowOff>
        </xdr:from>
        <xdr:to>
          <xdr:col>6</xdr:col>
          <xdr:colOff>447675</xdr:colOff>
          <xdr:row>26</xdr:row>
          <xdr:rowOff>19050</xdr:rowOff>
        </xdr:to>
        <xdr:sp macro="" textlink="">
          <xdr:nvSpPr>
            <xdr:cNvPr id="80900" name="Button 4" hidden="1">
              <a:extLst>
                <a:ext uri="{63B3BB69-23CF-44E3-9099-C40C66FF867C}">
                  <a14:compatExt spid="_x0000_s80900"/>
                </a:ext>
                <a:ext uri="{FF2B5EF4-FFF2-40B4-BE49-F238E27FC236}">
                  <a16:creationId xmlns:a16="http://schemas.microsoft.com/office/drawing/2014/main" id="{00000000-0008-0000-1300-000004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Proof of Enrollment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17</xdr:row>
          <xdr:rowOff>85725</xdr:rowOff>
        </xdr:from>
        <xdr:to>
          <xdr:col>8</xdr:col>
          <xdr:colOff>1028700</xdr:colOff>
          <xdr:row>26</xdr:row>
          <xdr:rowOff>28575</xdr:rowOff>
        </xdr:to>
        <xdr:sp macro="" textlink="">
          <xdr:nvSpPr>
            <xdr:cNvPr id="80901" name="Button 5" hidden="1">
              <a:extLst>
                <a:ext uri="{63B3BB69-23CF-44E3-9099-C40C66FF867C}">
                  <a14:compatExt spid="_x0000_s80901"/>
                </a:ext>
                <a:ext uri="{FF2B5EF4-FFF2-40B4-BE49-F238E27FC236}">
                  <a16:creationId xmlns:a16="http://schemas.microsoft.com/office/drawing/2014/main" id="{00000000-0008-0000-1300-000005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 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17</xdr:row>
          <xdr:rowOff>85725</xdr:rowOff>
        </xdr:from>
        <xdr:to>
          <xdr:col>11</xdr:col>
          <xdr:colOff>276225</xdr:colOff>
          <xdr:row>26</xdr:row>
          <xdr:rowOff>28575</xdr:rowOff>
        </xdr:to>
        <xdr:sp macro="" textlink="">
          <xdr:nvSpPr>
            <xdr:cNvPr id="80902" name="Button 6" hidden="1">
              <a:extLst>
                <a:ext uri="{63B3BB69-23CF-44E3-9099-C40C66FF867C}">
                  <a14:compatExt spid="_x0000_s80902"/>
                </a:ext>
                <a:ext uri="{FF2B5EF4-FFF2-40B4-BE49-F238E27FC236}">
                  <a16:creationId xmlns:a16="http://schemas.microsoft.com/office/drawing/2014/main" id="{00000000-0008-0000-1300-000006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Residency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27</xdr:row>
          <xdr:rowOff>76200</xdr:rowOff>
        </xdr:from>
        <xdr:to>
          <xdr:col>4</xdr:col>
          <xdr:colOff>428625</xdr:colOff>
          <xdr:row>36</xdr:row>
          <xdr:rowOff>19050</xdr:rowOff>
        </xdr:to>
        <xdr:sp macro="" textlink="">
          <xdr:nvSpPr>
            <xdr:cNvPr id="80903" name="Button 7" hidden="1">
              <a:extLst>
                <a:ext uri="{63B3BB69-23CF-44E3-9099-C40C66FF867C}">
                  <a14:compatExt spid="_x0000_s80903"/>
                </a:ext>
                <a:ext uri="{FF2B5EF4-FFF2-40B4-BE49-F238E27FC236}">
                  <a16:creationId xmlns:a16="http://schemas.microsoft.com/office/drawing/2014/main" id="{00000000-0008-0000-1300-000007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Senior Audit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27</xdr:row>
          <xdr:rowOff>76200</xdr:rowOff>
        </xdr:from>
        <xdr:to>
          <xdr:col>6</xdr:col>
          <xdr:colOff>447675</xdr:colOff>
          <xdr:row>36</xdr:row>
          <xdr:rowOff>19050</xdr:rowOff>
        </xdr:to>
        <xdr:sp macro="" textlink="">
          <xdr:nvSpPr>
            <xdr:cNvPr id="80904" name="Button 8" hidden="1">
              <a:extLst>
                <a:ext uri="{63B3BB69-23CF-44E3-9099-C40C66FF867C}">
                  <a14:compatExt spid="_x0000_s80904"/>
                </a:ext>
                <a:ext uri="{FF2B5EF4-FFF2-40B4-BE49-F238E27FC236}">
                  <a16:creationId xmlns:a16="http://schemas.microsoft.com/office/drawing/2014/main" id="{00000000-0008-0000-1300-000008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27</xdr:row>
          <xdr:rowOff>85725</xdr:rowOff>
        </xdr:from>
        <xdr:to>
          <xdr:col>8</xdr:col>
          <xdr:colOff>1028700</xdr:colOff>
          <xdr:row>36</xdr:row>
          <xdr:rowOff>28575</xdr:rowOff>
        </xdr:to>
        <xdr:sp macro="" textlink="">
          <xdr:nvSpPr>
            <xdr:cNvPr id="80905" name="Button 9" hidden="1">
              <a:extLst>
                <a:ext uri="{63B3BB69-23CF-44E3-9099-C40C66FF867C}">
                  <a14:compatExt spid="_x0000_s80905"/>
                </a:ext>
                <a:ext uri="{FF2B5EF4-FFF2-40B4-BE49-F238E27FC236}">
                  <a16:creationId xmlns:a16="http://schemas.microsoft.com/office/drawing/2014/main" id="{00000000-0008-0000-1300-000009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17</xdr:row>
          <xdr:rowOff>76200</xdr:rowOff>
        </xdr:from>
        <xdr:to>
          <xdr:col>4</xdr:col>
          <xdr:colOff>428625</xdr:colOff>
          <xdr:row>26</xdr:row>
          <xdr:rowOff>19050</xdr:rowOff>
        </xdr:to>
        <xdr:sp macro="" textlink="">
          <xdr:nvSpPr>
            <xdr:cNvPr id="80906" name="Button 10" hidden="1">
              <a:extLst>
                <a:ext uri="{63B3BB69-23CF-44E3-9099-C40C66FF867C}">
                  <a14:compatExt spid="_x0000_s80906"/>
                </a:ext>
                <a:ext uri="{FF2B5EF4-FFF2-40B4-BE49-F238E27FC236}">
                  <a16:creationId xmlns:a16="http://schemas.microsoft.com/office/drawing/2014/main" id="{00000000-0008-0000-1300-00000A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17</xdr:row>
          <xdr:rowOff>76200</xdr:rowOff>
        </xdr:from>
        <xdr:to>
          <xdr:col>6</xdr:col>
          <xdr:colOff>447675</xdr:colOff>
          <xdr:row>26</xdr:row>
          <xdr:rowOff>19050</xdr:rowOff>
        </xdr:to>
        <xdr:sp macro="" textlink="">
          <xdr:nvSpPr>
            <xdr:cNvPr id="80907" name="Button 11" hidden="1">
              <a:extLst>
                <a:ext uri="{63B3BB69-23CF-44E3-9099-C40C66FF867C}">
                  <a14:compatExt spid="_x0000_s80907"/>
                </a:ext>
                <a:ext uri="{FF2B5EF4-FFF2-40B4-BE49-F238E27FC236}">
                  <a16:creationId xmlns:a16="http://schemas.microsoft.com/office/drawing/2014/main" id="{00000000-0008-0000-1300-00000B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Proof of Enrollment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17</xdr:row>
          <xdr:rowOff>85725</xdr:rowOff>
        </xdr:from>
        <xdr:to>
          <xdr:col>8</xdr:col>
          <xdr:colOff>1028700</xdr:colOff>
          <xdr:row>26</xdr:row>
          <xdr:rowOff>28575</xdr:rowOff>
        </xdr:to>
        <xdr:sp macro="" textlink="">
          <xdr:nvSpPr>
            <xdr:cNvPr id="80908" name="Button 12" hidden="1">
              <a:extLst>
                <a:ext uri="{63B3BB69-23CF-44E3-9099-C40C66FF867C}">
                  <a14:compatExt spid="_x0000_s80908"/>
                </a:ext>
                <a:ext uri="{FF2B5EF4-FFF2-40B4-BE49-F238E27FC236}">
                  <a16:creationId xmlns:a16="http://schemas.microsoft.com/office/drawing/2014/main" id="{00000000-0008-0000-1300-00000C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 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17</xdr:row>
          <xdr:rowOff>85725</xdr:rowOff>
        </xdr:from>
        <xdr:to>
          <xdr:col>11</xdr:col>
          <xdr:colOff>276225</xdr:colOff>
          <xdr:row>26</xdr:row>
          <xdr:rowOff>28575</xdr:rowOff>
        </xdr:to>
        <xdr:sp macro="" textlink="">
          <xdr:nvSpPr>
            <xdr:cNvPr id="80909" name="Button 13" hidden="1">
              <a:extLst>
                <a:ext uri="{63B3BB69-23CF-44E3-9099-C40C66FF867C}">
                  <a14:compatExt spid="_x0000_s80909"/>
                </a:ext>
                <a:ext uri="{FF2B5EF4-FFF2-40B4-BE49-F238E27FC236}">
                  <a16:creationId xmlns:a16="http://schemas.microsoft.com/office/drawing/2014/main" id="{00000000-0008-0000-1300-00000D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Residency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27</xdr:row>
          <xdr:rowOff>76200</xdr:rowOff>
        </xdr:from>
        <xdr:to>
          <xdr:col>4</xdr:col>
          <xdr:colOff>428625</xdr:colOff>
          <xdr:row>36</xdr:row>
          <xdr:rowOff>19050</xdr:rowOff>
        </xdr:to>
        <xdr:sp macro="" textlink="">
          <xdr:nvSpPr>
            <xdr:cNvPr id="80910" name="Button 14" hidden="1">
              <a:extLst>
                <a:ext uri="{63B3BB69-23CF-44E3-9099-C40C66FF867C}">
                  <a14:compatExt spid="_x0000_s80910"/>
                </a:ext>
                <a:ext uri="{FF2B5EF4-FFF2-40B4-BE49-F238E27FC236}">
                  <a16:creationId xmlns:a16="http://schemas.microsoft.com/office/drawing/2014/main" id="{00000000-0008-0000-1300-00000E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Senior Audit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27</xdr:row>
          <xdr:rowOff>76200</xdr:rowOff>
        </xdr:from>
        <xdr:to>
          <xdr:col>6</xdr:col>
          <xdr:colOff>447675</xdr:colOff>
          <xdr:row>36</xdr:row>
          <xdr:rowOff>19050</xdr:rowOff>
        </xdr:to>
        <xdr:sp macro="" textlink="">
          <xdr:nvSpPr>
            <xdr:cNvPr id="80911" name="Button 15" hidden="1">
              <a:extLst>
                <a:ext uri="{63B3BB69-23CF-44E3-9099-C40C66FF867C}">
                  <a14:compatExt spid="_x0000_s80911"/>
                </a:ext>
                <a:ext uri="{FF2B5EF4-FFF2-40B4-BE49-F238E27FC236}">
                  <a16:creationId xmlns:a16="http://schemas.microsoft.com/office/drawing/2014/main" id="{00000000-0008-0000-1300-00000F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27</xdr:row>
          <xdr:rowOff>85725</xdr:rowOff>
        </xdr:from>
        <xdr:to>
          <xdr:col>8</xdr:col>
          <xdr:colOff>1028700</xdr:colOff>
          <xdr:row>36</xdr:row>
          <xdr:rowOff>28575</xdr:rowOff>
        </xdr:to>
        <xdr:sp macro="" textlink="">
          <xdr:nvSpPr>
            <xdr:cNvPr id="80912" name="Button 16" hidden="1">
              <a:extLst>
                <a:ext uri="{63B3BB69-23CF-44E3-9099-C40C66FF867C}">
                  <a14:compatExt spid="_x0000_s80912"/>
                </a:ext>
                <a:ext uri="{FF2B5EF4-FFF2-40B4-BE49-F238E27FC236}">
                  <a16:creationId xmlns:a16="http://schemas.microsoft.com/office/drawing/2014/main" id="{00000000-0008-0000-1300-000010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Other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17</xdr:row>
          <xdr:rowOff>76200</xdr:rowOff>
        </xdr:from>
        <xdr:to>
          <xdr:col>4</xdr:col>
          <xdr:colOff>428625</xdr:colOff>
          <xdr:row>26</xdr:row>
          <xdr:rowOff>19050</xdr:rowOff>
        </xdr:to>
        <xdr:sp macro="" textlink="">
          <xdr:nvSpPr>
            <xdr:cNvPr id="81923" name="Button 3" hidden="1">
              <a:extLst>
                <a:ext uri="{63B3BB69-23CF-44E3-9099-C40C66FF867C}">
                  <a14:compatExt spid="_x0000_s81923"/>
                </a:ext>
                <a:ext uri="{FF2B5EF4-FFF2-40B4-BE49-F238E27FC236}">
                  <a16:creationId xmlns:a16="http://schemas.microsoft.com/office/drawing/2014/main" id="{00000000-0008-0000-1400-000003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17</xdr:row>
          <xdr:rowOff>76200</xdr:rowOff>
        </xdr:from>
        <xdr:to>
          <xdr:col>6</xdr:col>
          <xdr:colOff>447675</xdr:colOff>
          <xdr:row>26</xdr:row>
          <xdr:rowOff>19050</xdr:rowOff>
        </xdr:to>
        <xdr:sp macro="" textlink="">
          <xdr:nvSpPr>
            <xdr:cNvPr id="81924" name="Button 4" hidden="1">
              <a:extLst>
                <a:ext uri="{63B3BB69-23CF-44E3-9099-C40C66FF867C}">
                  <a14:compatExt spid="_x0000_s81924"/>
                </a:ext>
                <a:ext uri="{FF2B5EF4-FFF2-40B4-BE49-F238E27FC236}">
                  <a16:creationId xmlns:a16="http://schemas.microsoft.com/office/drawing/2014/main" id="{00000000-0008-0000-1400-000004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Proof of Enrollment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17</xdr:row>
          <xdr:rowOff>85725</xdr:rowOff>
        </xdr:from>
        <xdr:to>
          <xdr:col>8</xdr:col>
          <xdr:colOff>1028700</xdr:colOff>
          <xdr:row>26</xdr:row>
          <xdr:rowOff>28575</xdr:rowOff>
        </xdr:to>
        <xdr:sp macro="" textlink="">
          <xdr:nvSpPr>
            <xdr:cNvPr id="81925" name="Button 5" hidden="1">
              <a:extLst>
                <a:ext uri="{63B3BB69-23CF-44E3-9099-C40C66FF867C}">
                  <a14:compatExt spid="_x0000_s81925"/>
                </a:ext>
                <a:ext uri="{FF2B5EF4-FFF2-40B4-BE49-F238E27FC236}">
                  <a16:creationId xmlns:a16="http://schemas.microsoft.com/office/drawing/2014/main" id="{00000000-0008-0000-1400-000005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 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17</xdr:row>
          <xdr:rowOff>85725</xdr:rowOff>
        </xdr:from>
        <xdr:to>
          <xdr:col>11</xdr:col>
          <xdr:colOff>276225</xdr:colOff>
          <xdr:row>26</xdr:row>
          <xdr:rowOff>28575</xdr:rowOff>
        </xdr:to>
        <xdr:sp macro="" textlink="">
          <xdr:nvSpPr>
            <xdr:cNvPr id="81926" name="Button 6" hidden="1">
              <a:extLst>
                <a:ext uri="{63B3BB69-23CF-44E3-9099-C40C66FF867C}">
                  <a14:compatExt spid="_x0000_s81926"/>
                </a:ext>
                <a:ext uri="{FF2B5EF4-FFF2-40B4-BE49-F238E27FC236}">
                  <a16:creationId xmlns:a16="http://schemas.microsoft.com/office/drawing/2014/main" id="{00000000-0008-0000-1400-000006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Residency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27</xdr:row>
          <xdr:rowOff>76200</xdr:rowOff>
        </xdr:from>
        <xdr:to>
          <xdr:col>4</xdr:col>
          <xdr:colOff>428625</xdr:colOff>
          <xdr:row>36</xdr:row>
          <xdr:rowOff>19050</xdr:rowOff>
        </xdr:to>
        <xdr:sp macro="" textlink="">
          <xdr:nvSpPr>
            <xdr:cNvPr id="81927" name="Button 7" hidden="1">
              <a:extLst>
                <a:ext uri="{63B3BB69-23CF-44E3-9099-C40C66FF867C}">
                  <a14:compatExt spid="_x0000_s81927"/>
                </a:ext>
                <a:ext uri="{FF2B5EF4-FFF2-40B4-BE49-F238E27FC236}">
                  <a16:creationId xmlns:a16="http://schemas.microsoft.com/office/drawing/2014/main" id="{00000000-0008-0000-1400-000007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Senior Audit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27</xdr:row>
          <xdr:rowOff>76200</xdr:rowOff>
        </xdr:from>
        <xdr:to>
          <xdr:col>6</xdr:col>
          <xdr:colOff>447675</xdr:colOff>
          <xdr:row>36</xdr:row>
          <xdr:rowOff>19050</xdr:rowOff>
        </xdr:to>
        <xdr:sp macro="" textlink="">
          <xdr:nvSpPr>
            <xdr:cNvPr id="81928" name="Button 8" hidden="1">
              <a:extLst>
                <a:ext uri="{63B3BB69-23CF-44E3-9099-C40C66FF867C}">
                  <a14:compatExt spid="_x0000_s81928"/>
                </a:ext>
                <a:ext uri="{FF2B5EF4-FFF2-40B4-BE49-F238E27FC236}">
                  <a16:creationId xmlns:a16="http://schemas.microsoft.com/office/drawing/2014/main" id="{00000000-0008-0000-1400-000008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27</xdr:row>
          <xdr:rowOff>85725</xdr:rowOff>
        </xdr:from>
        <xdr:to>
          <xdr:col>8</xdr:col>
          <xdr:colOff>1028700</xdr:colOff>
          <xdr:row>36</xdr:row>
          <xdr:rowOff>28575</xdr:rowOff>
        </xdr:to>
        <xdr:sp macro="" textlink="">
          <xdr:nvSpPr>
            <xdr:cNvPr id="81929" name="Button 9" hidden="1">
              <a:extLst>
                <a:ext uri="{63B3BB69-23CF-44E3-9099-C40C66FF867C}">
                  <a14:compatExt spid="_x0000_s81929"/>
                </a:ext>
                <a:ext uri="{FF2B5EF4-FFF2-40B4-BE49-F238E27FC236}">
                  <a16:creationId xmlns:a16="http://schemas.microsoft.com/office/drawing/2014/main" id="{00000000-0008-0000-1400-000009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17</xdr:row>
          <xdr:rowOff>76200</xdr:rowOff>
        </xdr:from>
        <xdr:to>
          <xdr:col>4</xdr:col>
          <xdr:colOff>428625</xdr:colOff>
          <xdr:row>26</xdr:row>
          <xdr:rowOff>19050</xdr:rowOff>
        </xdr:to>
        <xdr:sp macro="" textlink="">
          <xdr:nvSpPr>
            <xdr:cNvPr id="81930" name="Button 10" hidden="1">
              <a:extLst>
                <a:ext uri="{63B3BB69-23CF-44E3-9099-C40C66FF867C}">
                  <a14:compatExt spid="_x0000_s81930"/>
                </a:ext>
                <a:ext uri="{FF2B5EF4-FFF2-40B4-BE49-F238E27FC236}">
                  <a16:creationId xmlns:a16="http://schemas.microsoft.com/office/drawing/2014/main" id="{00000000-0008-0000-1400-00000A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17</xdr:row>
          <xdr:rowOff>76200</xdr:rowOff>
        </xdr:from>
        <xdr:to>
          <xdr:col>6</xdr:col>
          <xdr:colOff>447675</xdr:colOff>
          <xdr:row>26</xdr:row>
          <xdr:rowOff>19050</xdr:rowOff>
        </xdr:to>
        <xdr:sp macro="" textlink="">
          <xdr:nvSpPr>
            <xdr:cNvPr id="81931" name="Button 11" hidden="1">
              <a:extLst>
                <a:ext uri="{63B3BB69-23CF-44E3-9099-C40C66FF867C}">
                  <a14:compatExt spid="_x0000_s81931"/>
                </a:ext>
                <a:ext uri="{FF2B5EF4-FFF2-40B4-BE49-F238E27FC236}">
                  <a16:creationId xmlns:a16="http://schemas.microsoft.com/office/drawing/2014/main" id="{00000000-0008-0000-1400-00000B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Proof of Enrollment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17</xdr:row>
          <xdr:rowOff>85725</xdr:rowOff>
        </xdr:from>
        <xdr:to>
          <xdr:col>8</xdr:col>
          <xdr:colOff>1028700</xdr:colOff>
          <xdr:row>26</xdr:row>
          <xdr:rowOff>28575</xdr:rowOff>
        </xdr:to>
        <xdr:sp macro="" textlink="">
          <xdr:nvSpPr>
            <xdr:cNvPr id="81932" name="Button 12" hidden="1">
              <a:extLst>
                <a:ext uri="{63B3BB69-23CF-44E3-9099-C40C66FF867C}">
                  <a14:compatExt spid="_x0000_s81932"/>
                </a:ext>
                <a:ext uri="{FF2B5EF4-FFF2-40B4-BE49-F238E27FC236}">
                  <a16:creationId xmlns:a16="http://schemas.microsoft.com/office/drawing/2014/main" id="{00000000-0008-0000-1400-00000C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 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17</xdr:row>
          <xdr:rowOff>85725</xdr:rowOff>
        </xdr:from>
        <xdr:to>
          <xdr:col>11</xdr:col>
          <xdr:colOff>276225</xdr:colOff>
          <xdr:row>26</xdr:row>
          <xdr:rowOff>28575</xdr:rowOff>
        </xdr:to>
        <xdr:sp macro="" textlink="">
          <xdr:nvSpPr>
            <xdr:cNvPr id="81933" name="Button 13" hidden="1">
              <a:extLst>
                <a:ext uri="{63B3BB69-23CF-44E3-9099-C40C66FF867C}">
                  <a14:compatExt spid="_x0000_s81933"/>
                </a:ext>
                <a:ext uri="{FF2B5EF4-FFF2-40B4-BE49-F238E27FC236}">
                  <a16:creationId xmlns:a16="http://schemas.microsoft.com/office/drawing/2014/main" id="{00000000-0008-0000-1400-00000D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Residency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27</xdr:row>
          <xdr:rowOff>76200</xdr:rowOff>
        </xdr:from>
        <xdr:to>
          <xdr:col>4</xdr:col>
          <xdr:colOff>428625</xdr:colOff>
          <xdr:row>36</xdr:row>
          <xdr:rowOff>19050</xdr:rowOff>
        </xdr:to>
        <xdr:sp macro="" textlink="">
          <xdr:nvSpPr>
            <xdr:cNvPr id="81934" name="Button 14" hidden="1">
              <a:extLst>
                <a:ext uri="{63B3BB69-23CF-44E3-9099-C40C66FF867C}">
                  <a14:compatExt spid="_x0000_s81934"/>
                </a:ext>
                <a:ext uri="{FF2B5EF4-FFF2-40B4-BE49-F238E27FC236}">
                  <a16:creationId xmlns:a16="http://schemas.microsoft.com/office/drawing/2014/main" id="{00000000-0008-0000-1400-00000E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Senior Audit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27</xdr:row>
          <xdr:rowOff>76200</xdr:rowOff>
        </xdr:from>
        <xdr:to>
          <xdr:col>6</xdr:col>
          <xdr:colOff>447675</xdr:colOff>
          <xdr:row>36</xdr:row>
          <xdr:rowOff>19050</xdr:rowOff>
        </xdr:to>
        <xdr:sp macro="" textlink="">
          <xdr:nvSpPr>
            <xdr:cNvPr id="81935" name="Button 15" hidden="1">
              <a:extLst>
                <a:ext uri="{63B3BB69-23CF-44E3-9099-C40C66FF867C}">
                  <a14:compatExt spid="_x0000_s81935"/>
                </a:ext>
                <a:ext uri="{FF2B5EF4-FFF2-40B4-BE49-F238E27FC236}">
                  <a16:creationId xmlns:a16="http://schemas.microsoft.com/office/drawing/2014/main" id="{00000000-0008-0000-1400-00000F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27</xdr:row>
          <xdr:rowOff>85725</xdr:rowOff>
        </xdr:from>
        <xdr:to>
          <xdr:col>8</xdr:col>
          <xdr:colOff>1028700</xdr:colOff>
          <xdr:row>36</xdr:row>
          <xdr:rowOff>28575</xdr:rowOff>
        </xdr:to>
        <xdr:sp macro="" textlink="">
          <xdr:nvSpPr>
            <xdr:cNvPr id="81936" name="Button 16" hidden="1">
              <a:extLst>
                <a:ext uri="{63B3BB69-23CF-44E3-9099-C40C66FF867C}">
                  <a14:compatExt spid="_x0000_s81936"/>
                </a:ext>
                <a:ext uri="{FF2B5EF4-FFF2-40B4-BE49-F238E27FC236}">
                  <a16:creationId xmlns:a16="http://schemas.microsoft.com/office/drawing/2014/main" id="{00000000-0008-0000-1400-000010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Other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17</xdr:row>
          <xdr:rowOff>76200</xdr:rowOff>
        </xdr:from>
        <xdr:to>
          <xdr:col>4</xdr:col>
          <xdr:colOff>428625</xdr:colOff>
          <xdr:row>26</xdr:row>
          <xdr:rowOff>19050</xdr:rowOff>
        </xdr:to>
        <xdr:sp macro="" textlink="">
          <xdr:nvSpPr>
            <xdr:cNvPr id="82947" name="Button 3" hidden="1">
              <a:extLst>
                <a:ext uri="{63B3BB69-23CF-44E3-9099-C40C66FF867C}">
                  <a14:compatExt spid="_x0000_s82947"/>
                </a:ext>
                <a:ext uri="{FF2B5EF4-FFF2-40B4-BE49-F238E27FC236}">
                  <a16:creationId xmlns:a16="http://schemas.microsoft.com/office/drawing/2014/main" id="{00000000-0008-0000-1500-000003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17</xdr:row>
          <xdr:rowOff>76200</xdr:rowOff>
        </xdr:from>
        <xdr:to>
          <xdr:col>6</xdr:col>
          <xdr:colOff>447675</xdr:colOff>
          <xdr:row>26</xdr:row>
          <xdr:rowOff>19050</xdr:rowOff>
        </xdr:to>
        <xdr:sp macro="" textlink="">
          <xdr:nvSpPr>
            <xdr:cNvPr id="82948" name="Button 4" hidden="1">
              <a:extLst>
                <a:ext uri="{63B3BB69-23CF-44E3-9099-C40C66FF867C}">
                  <a14:compatExt spid="_x0000_s82948"/>
                </a:ext>
                <a:ext uri="{FF2B5EF4-FFF2-40B4-BE49-F238E27FC236}">
                  <a16:creationId xmlns:a16="http://schemas.microsoft.com/office/drawing/2014/main" id="{00000000-0008-0000-1500-000004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Proof of Enrollment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17</xdr:row>
          <xdr:rowOff>85725</xdr:rowOff>
        </xdr:from>
        <xdr:to>
          <xdr:col>8</xdr:col>
          <xdr:colOff>1028700</xdr:colOff>
          <xdr:row>26</xdr:row>
          <xdr:rowOff>28575</xdr:rowOff>
        </xdr:to>
        <xdr:sp macro="" textlink="">
          <xdr:nvSpPr>
            <xdr:cNvPr id="82949" name="Button 5" hidden="1">
              <a:extLst>
                <a:ext uri="{63B3BB69-23CF-44E3-9099-C40C66FF867C}">
                  <a14:compatExt spid="_x0000_s82949"/>
                </a:ext>
                <a:ext uri="{FF2B5EF4-FFF2-40B4-BE49-F238E27FC236}">
                  <a16:creationId xmlns:a16="http://schemas.microsoft.com/office/drawing/2014/main" id="{00000000-0008-0000-1500-000005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 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17</xdr:row>
          <xdr:rowOff>85725</xdr:rowOff>
        </xdr:from>
        <xdr:to>
          <xdr:col>11</xdr:col>
          <xdr:colOff>276225</xdr:colOff>
          <xdr:row>26</xdr:row>
          <xdr:rowOff>28575</xdr:rowOff>
        </xdr:to>
        <xdr:sp macro="" textlink="">
          <xdr:nvSpPr>
            <xdr:cNvPr id="82950" name="Button 6" hidden="1">
              <a:extLst>
                <a:ext uri="{63B3BB69-23CF-44E3-9099-C40C66FF867C}">
                  <a14:compatExt spid="_x0000_s82950"/>
                </a:ext>
                <a:ext uri="{FF2B5EF4-FFF2-40B4-BE49-F238E27FC236}">
                  <a16:creationId xmlns:a16="http://schemas.microsoft.com/office/drawing/2014/main" id="{00000000-0008-0000-1500-000006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Residency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27</xdr:row>
          <xdr:rowOff>76200</xdr:rowOff>
        </xdr:from>
        <xdr:to>
          <xdr:col>4</xdr:col>
          <xdr:colOff>428625</xdr:colOff>
          <xdr:row>36</xdr:row>
          <xdr:rowOff>19050</xdr:rowOff>
        </xdr:to>
        <xdr:sp macro="" textlink="">
          <xdr:nvSpPr>
            <xdr:cNvPr id="82951" name="Button 7" hidden="1">
              <a:extLst>
                <a:ext uri="{63B3BB69-23CF-44E3-9099-C40C66FF867C}">
                  <a14:compatExt spid="_x0000_s82951"/>
                </a:ext>
                <a:ext uri="{FF2B5EF4-FFF2-40B4-BE49-F238E27FC236}">
                  <a16:creationId xmlns:a16="http://schemas.microsoft.com/office/drawing/2014/main" id="{00000000-0008-0000-1500-000007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Senior Audit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27</xdr:row>
          <xdr:rowOff>76200</xdr:rowOff>
        </xdr:from>
        <xdr:to>
          <xdr:col>6</xdr:col>
          <xdr:colOff>447675</xdr:colOff>
          <xdr:row>36</xdr:row>
          <xdr:rowOff>19050</xdr:rowOff>
        </xdr:to>
        <xdr:sp macro="" textlink="">
          <xdr:nvSpPr>
            <xdr:cNvPr id="82952" name="Button 8" hidden="1">
              <a:extLst>
                <a:ext uri="{63B3BB69-23CF-44E3-9099-C40C66FF867C}">
                  <a14:compatExt spid="_x0000_s82952"/>
                </a:ext>
                <a:ext uri="{FF2B5EF4-FFF2-40B4-BE49-F238E27FC236}">
                  <a16:creationId xmlns:a16="http://schemas.microsoft.com/office/drawing/2014/main" id="{00000000-0008-0000-1500-000008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27</xdr:row>
          <xdr:rowOff>85725</xdr:rowOff>
        </xdr:from>
        <xdr:to>
          <xdr:col>8</xdr:col>
          <xdr:colOff>1028700</xdr:colOff>
          <xdr:row>36</xdr:row>
          <xdr:rowOff>28575</xdr:rowOff>
        </xdr:to>
        <xdr:sp macro="" textlink="">
          <xdr:nvSpPr>
            <xdr:cNvPr id="82953" name="Button 9" hidden="1">
              <a:extLst>
                <a:ext uri="{63B3BB69-23CF-44E3-9099-C40C66FF867C}">
                  <a14:compatExt spid="_x0000_s82953"/>
                </a:ext>
                <a:ext uri="{FF2B5EF4-FFF2-40B4-BE49-F238E27FC236}">
                  <a16:creationId xmlns:a16="http://schemas.microsoft.com/office/drawing/2014/main" id="{00000000-0008-0000-1500-000009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17</xdr:row>
          <xdr:rowOff>76200</xdr:rowOff>
        </xdr:from>
        <xdr:to>
          <xdr:col>4</xdr:col>
          <xdr:colOff>428625</xdr:colOff>
          <xdr:row>26</xdr:row>
          <xdr:rowOff>19050</xdr:rowOff>
        </xdr:to>
        <xdr:sp macro="" textlink="">
          <xdr:nvSpPr>
            <xdr:cNvPr id="82954" name="Button 10" hidden="1">
              <a:extLst>
                <a:ext uri="{63B3BB69-23CF-44E3-9099-C40C66FF867C}">
                  <a14:compatExt spid="_x0000_s82954"/>
                </a:ext>
                <a:ext uri="{FF2B5EF4-FFF2-40B4-BE49-F238E27FC236}">
                  <a16:creationId xmlns:a16="http://schemas.microsoft.com/office/drawing/2014/main" id="{00000000-0008-0000-1500-00000A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17</xdr:row>
          <xdr:rowOff>76200</xdr:rowOff>
        </xdr:from>
        <xdr:to>
          <xdr:col>6</xdr:col>
          <xdr:colOff>447675</xdr:colOff>
          <xdr:row>26</xdr:row>
          <xdr:rowOff>19050</xdr:rowOff>
        </xdr:to>
        <xdr:sp macro="" textlink="">
          <xdr:nvSpPr>
            <xdr:cNvPr id="82955" name="Button 11" hidden="1">
              <a:extLst>
                <a:ext uri="{63B3BB69-23CF-44E3-9099-C40C66FF867C}">
                  <a14:compatExt spid="_x0000_s82955"/>
                </a:ext>
                <a:ext uri="{FF2B5EF4-FFF2-40B4-BE49-F238E27FC236}">
                  <a16:creationId xmlns:a16="http://schemas.microsoft.com/office/drawing/2014/main" id="{00000000-0008-0000-1500-00000B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Proof of Enrollment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17</xdr:row>
          <xdr:rowOff>85725</xdr:rowOff>
        </xdr:from>
        <xdr:to>
          <xdr:col>8</xdr:col>
          <xdr:colOff>1028700</xdr:colOff>
          <xdr:row>26</xdr:row>
          <xdr:rowOff>28575</xdr:rowOff>
        </xdr:to>
        <xdr:sp macro="" textlink="">
          <xdr:nvSpPr>
            <xdr:cNvPr id="82956" name="Button 12" hidden="1">
              <a:extLst>
                <a:ext uri="{63B3BB69-23CF-44E3-9099-C40C66FF867C}">
                  <a14:compatExt spid="_x0000_s82956"/>
                </a:ext>
                <a:ext uri="{FF2B5EF4-FFF2-40B4-BE49-F238E27FC236}">
                  <a16:creationId xmlns:a16="http://schemas.microsoft.com/office/drawing/2014/main" id="{00000000-0008-0000-1500-00000C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 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17</xdr:row>
          <xdr:rowOff>85725</xdr:rowOff>
        </xdr:from>
        <xdr:to>
          <xdr:col>11</xdr:col>
          <xdr:colOff>276225</xdr:colOff>
          <xdr:row>26</xdr:row>
          <xdr:rowOff>28575</xdr:rowOff>
        </xdr:to>
        <xdr:sp macro="" textlink="">
          <xdr:nvSpPr>
            <xdr:cNvPr id="82957" name="Button 13" hidden="1">
              <a:extLst>
                <a:ext uri="{63B3BB69-23CF-44E3-9099-C40C66FF867C}">
                  <a14:compatExt spid="_x0000_s82957"/>
                </a:ext>
                <a:ext uri="{FF2B5EF4-FFF2-40B4-BE49-F238E27FC236}">
                  <a16:creationId xmlns:a16="http://schemas.microsoft.com/office/drawing/2014/main" id="{00000000-0008-0000-1500-00000D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Residency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27</xdr:row>
          <xdr:rowOff>76200</xdr:rowOff>
        </xdr:from>
        <xdr:to>
          <xdr:col>4</xdr:col>
          <xdr:colOff>428625</xdr:colOff>
          <xdr:row>36</xdr:row>
          <xdr:rowOff>19050</xdr:rowOff>
        </xdr:to>
        <xdr:sp macro="" textlink="">
          <xdr:nvSpPr>
            <xdr:cNvPr id="82958" name="Button 14" hidden="1">
              <a:extLst>
                <a:ext uri="{63B3BB69-23CF-44E3-9099-C40C66FF867C}">
                  <a14:compatExt spid="_x0000_s82958"/>
                </a:ext>
                <a:ext uri="{FF2B5EF4-FFF2-40B4-BE49-F238E27FC236}">
                  <a16:creationId xmlns:a16="http://schemas.microsoft.com/office/drawing/2014/main" id="{00000000-0008-0000-1500-00000E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Senior Audit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27</xdr:row>
          <xdr:rowOff>76200</xdr:rowOff>
        </xdr:from>
        <xdr:to>
          <xdr:col>6</xdr:col>
          <xdr:colOff>447675</xdr:colOff>
          <xdr:row>36</xdr:row>
          <xdr:rowOff>19050</xdr:rowOff>
        </xdr:to>
        <xdr:sp macro="" textlink="">
          <xdr:nvSpPr>
            <xdr:cNvPr id="82959" name="Button 15" hidden="1">
              <a:extLst>
                <a:ext uri="{63B3BB69-23CF-44E3-9099-C40C66FF867C}">
                  <a14:compatExt spid="_x0000_s82959"/>
                </a:ext>
                <a:ext uri="{FF2B5EF4-FFF2-40B4-BE49-F238E27FC236}">
                  <a16:creationId xmlns:a16="http://schemas.microsoft.com/office/drawing/2014/main" id="{00000000-0008-0000-1500-00000F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27</xdr:row>
          <xdr:rowOff>85725</xdr:rowOff>
        </xdr:from>
        <xdr:to>
          <xdr:col>8</xdr:col>
          <xdr:colOff>1028700</xdr:colOff>
          <xdr:row>36</xdr:row>
          <xdr:rowOff>28575</xdr:rowOff>
        </xdr:to>
        <xdr:sp macro="" textlink="">
          <xdr:nvSpPr>
            <xdr:cNvPr id="82960" name="Button 16" hidden="1">
              <a:extLst>
                <a:ext uri="{63B3BB69-23CF-44E3-9099-C40C66FF867C}">
                  <a14:compatExt spid="_x0000_s82960"/>
                </a:ext>
                <a:ext uri="{FF2B5EF4-FFF2-40B4-BE49-F238E27FC236}">
                  <a16:creationId xmlns:a16="http://schemas.microsoft.com/office/drawing/2014/main" id="{00000000-0008-0000-1500-000010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Other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17</xdr:row>
          <xdr:rowOff>76200</xdr:rowOff>
        </xdr:from>
        <xdr:to>
          <xdr:col>4</xdr:col>
          <xdr:colOff>428625</xdr:colOff>
          <xdr:row>26</xdr:row>
          <xdr:rowOff>19050</xdr:rowOff>
        </xdr:to>
        <xdr:sp macro="" textlink="">
          <xdr:nvSpPr>
            <xdr:cNvPr id="83971" name="Button 3" hidden="1">
              <a:extLst>
                <a:ext uri="{63B3BB69-23CF-44E3-9099-C40C66FF867C}">
                  <a14:compatExt spid="_x0000_s83971"/>
                </a:ext>
                <a:ext uri="{FF2B5EF4-FFF2-40B4-BE49-F238E27FC236}">
                  <a16:creationId xmlns:a16="http://schemas.microsoft.com/office/drawing/2014/main" id="{00000000-0008-0000-1600-000003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17</xdr:row>
          <xdr:rowOff>76200</xdr:rowOff>
        </xdr:from>
        <xdr:to>
          <xdr:col>6</xdr:col>
          <xdr:colOff>447675</xdr:colOff>
          <xdr:row>26</xdr:row>
          <xdr:rowOff>19050</xdr:rowOff>
        </xdr:to>
        <xdr:sp macro="" textlink="">
          <xdr:nvSpPr>
            <xdr:cNvPr id="83972" name="Button 4" hidden="1">
              <a:extLst>
                <a:ext uri="{63B3BB69-23CF-44E3-9099-C40C66FF867C}">
                  <a14:compatExt spid="_x0000_s83972"/>
                </a:ext>
                <a:ext uri="{FF2B5EF4-FFF2-40B4-BE49-F238E27FC236}">
                  <a16:creationId xmlns:a16="http://schemas.microsoft.com/office/drawing/2014/main" id="{00000000-0008-0000-1600-000004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Proof of Enrollment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17</xdr:row>
          <xdr:rowOff>85725</xdr:rowOff>
        </xdr:from>
        <xdr:to>
          <xdr:col>8</xdr:col>
          <xdr:colOff>1028700</xdr:colOff>
          <xdr:row>26</xdr:row>
          <xdr:rowOff>28575</xdr:rowOff>
        </xdr:to>
        <xdr:sp macro="" textlink="">
          <xdr:nvSpPr>
            <xdr:cNvPr id="83973" name="Button 5" hidden="1">
              <a:extLst>
                <a:ext uri="{63B3BB69-23CF-44E3-9099-C40C66FF867C}">
                  <a14:compatExt spid="_x0000_s83973"/>
                </a:ext>
                <a:ext uri="{FF2B5EF4-FFF2-40B4-BE49-F238E27FC236}">
                  <a16:creationId xmlns:a16="http://schemas.microsoft.com/office/drawing/2014/main" id="{00000000-0008-0000-1600-000005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 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17</xdr:row>
          <xdr:rowOff>85725</xdr:rowOff>
        </xdr:from>
        <xdr:to>
          <xdr:col>11</xdr:col>
          <xdr:colOff>276225</xdr:colOff>
          <xdr:row>26</xdr:row>
          <xdr:rowOff>28575</xdr:rowOff>
        </xdr:to>
        <xdr:sp macro="" textlink="">
          <xdr:nvSpPr>
            <xdr:cNvPr id="83974" name="Button 6" hidden="1">
              <a:extLst>
                <a:ext uri="{63B3BB69-23CF-44E3-9099-C40C66FF867C}">
                  <a14:compatExt spid="_x0000_s83974"/>
                </a:ext>
                <a:ext uri="{FF2B5EF4-FFF2-40B4-BE49-F238E27FC236}">
                  <a16:creationId xmlns:a16="http://schemas.microsoft.com/office/drawing/2014/main" id="{00000000-0008-0000-1600-000006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Residency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27</xdr:row>
          <xdr:rowOff>76200</xdr:rowOff>
        </xdr:from>
        <xdr:to>
          <xdr:col>4</xdr:col>
          <xdr:colOff>428625</xdr:colOff>
          <xdr:row>36</xdr:row>
          <xdr:rowOff>19050</xdr:rowOff>
        </xdr:to>
        <xdr:sp macro="" textlink="">
          <xdr:nvSpPr>
            <xdr:cNvPr id="83975" name="Button 7" hidden="1">
              <a:extLst>
                <a:ext uri="{63B3BB69-23CF-44E3-9099-C40C66FF867C}">
                  <a14:compatExt spid="_x0000_s83975"/>
                </a:ext>
                <a:ext uri="{FF2B5EF4-FFF2-40B4-BE49-F238E27FC236}">
                  <a16:creationId xmlns:a16="http://schemas.microsoft.com/office/drawing/2014/main" id="{00000000-0008-0000-1600-000007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Senior Audit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27</xdr:row>
          <xdr:rowOff>76200</xdr:rowOff>
        </xdr:from>
        <xdr:to>
          <xdr:col>6</xdr:col>
          <xdr:colOff>447675</xdr:colOff>
          <xdr:row>36</xdr:row>
          <xdr:rowOff>19050</xdr:rowOff>
        </xdr:to>
        <xdr:sp macro="" textlink="">
          <xdr:nvSpPr>
            <xdr:cNvPr id="83976" name="Button 8" hidden="1">
              <a:extLst>
                <a:ext uri="{63B3BB69-23CF-44E3-9099-C40C66FF867C}">
                  <a14:compatExt spid="_x0000_s83976"/>
                </a:ext>
                <a:ext uri="{FF2B5EF4-FFF2-40B4-BE49-F238E27FC236}">
                  <a16:creationId xmlns:a16="http://schemas.microsoft.com/office/drawing/2014/main" id="{00000000-0008-0000-1600-000008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27</xdr:row>
          <xdr:rowOff>85725</xdr:rowOff>
        </xdr:from>
        <xdr:to>
          <xdr:col>8</xdr:col>
          <xdr:colOff>1028700</xdr:colOff>
          <xdr:row>36</xdr:row>
          <xdr:rowOff>28575</xdr:rowOff>
        </xdr:to>
        <xdr:sp macro="" textlink="">
          <xdr:nvSpPr>
            <xdr:cNvPr id="83977" name="Button 9" hidden="1">
              <a:extLst>
                <a:ext uri="{63B3BB69-23CF-44E3-9099-C40C66FF867C}">
                  <a14:compatExt spid="_x0000_s83977"/>
                </a:ext>
                <a:ext uri="{FF2B5EF4-FFF2-40B4-BE49-F238E27FC236}">
                  <a16:creationId xmlns:a16="http://schemas.microsoft.com/office/drawing/2014/main" id="{00000000-0008-0000-1600-000009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17</xdr:row>
          <xdr:rowOff>76200</xdr:rowOff>
        </xdr:from>
        <xdr:to>
          <xdr:col>4</xdr:col>
          <xdr:colOff>428625</xdr:colOff>
          <xdr:row>26</xdr:row>
          <xdr:rowOff>19050</xdr:rowOff>
        </xdr:to>
        <xdr:sp macro="" textlink="">
          <xdr:nvSpPr>
            <xdr:cNvPr id="83978" name="Button 10" hidden="1">
              <a:extLst>
                <a:ext uri="{63B3BB69-23CF-44E3-9099-C40C66FF867C}">
                  <a14:compatExt spid="_x0000_s83978"/>
                </a:ext>
                <a:ext uri="{FF2B5EF4-FFF2-40B4-BE49-F238E27FC236}">
                  <a16:creationId xmlns:a16="http://schemas.microsoft.com/office/drawing/2014/main" id="{00000000-0008-0000-1600-00000A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17</xdr:row>
          <xdr:rowOff>76200</xdr:rowOff>
        </xdr:from>
        <xdr:to>
          <xdr:col>6</xdr:col>
          <xdr:colOff>447675</xdr:colOff>
          <xdr:row>26</xdr:row>
          <xdr:rowOff>19050</xdr:rowOff>
        </xdr:to>
        <xdr:sp macro="" textlink="">
          <xdr:nvSpPr>
            <xdr:cNvPr id="83979" name="Button 11" hidden="1">
              <a:extLst>
                <a:ext uri="{63B3BB69-23CF-44E3-9099-C40C66FF867C}">
                  <a14:compatExt spid="_x0000_s83979"/>
                </a:ext>
                <a:ext uri="{FF2B5EF4-FFF2-40B4-BE49-F238E27FC236}">
                  <a16:creationId xmlns:a16="http://schemas.microsoft.com/office/drawing/2014/main" id="{00000000-0008-0000-1600-00000B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Proof of Enrollment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17</xdr:row>
          <xdr:rowOff>85725</xdr:rowOff>
        </xdr:from>
        <xdr:to>
          <xdr:col>8</xdr:col>
          <xdr:colOff>1028700</xdr:colOff>
          <xdr:row>26</xdr:row>
          <xdr:rowOff>28575</xdr:rowOff>
        </xdr:to>
        <xdr:sp macro="" textlink="">
          <xdr:nvSpPr>
            <xdr:cNvPr id="83980" name="Button 12" hidden="1">
              <a:extLst>
                <a:ext uri="{63B3BB69-23CF-44E3-9099-C40C66FF867C}">
                  <a14:compatExt spid="_x0000_s83980"/>
                </a:ext>
                <a:ext uri="{FF2B5EF4-FFF2-40B4-BE49-F238E27FC236}">
                  <a16:creationId xmlns:a16="http://schemas.microsoft.com/office/drawing/2014/main" id="{00000000-0008-0000-1600-00000C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 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17</xdr:row>
          <xdr:rowOff>85725</xdr:rowOff>
        </xdr:from>
        <xdr:to>
          <xdr:col>11</xdr:col>
          <xdr:colOff>276225</xdr:colOff>
          <xdr:row>26</xdr:row>
          <xdr:rowOff>28575</xdr:rowOff>
        </xdr:to>
        <xdr:sp macro="" textlink="">
          <xdr:nvSpPr>
            <xdr:cNvPr id="83981" name="Button 13" hidden="1">
              <a:extLst>
                <a:ext uri="{63B3BB69-23CF-44E3-9099-C40C66FF867C}">
                  <a14:compatExt spid="_x0000_s83981"/>
                </a:ext>
                <a:ext uri="{FF2B5EF4-FFF2-40B4-BE49-F238E27FC236}">
                  <a16:creationId xmlns:a16="http://schemas.microsoft.com/office/drawing/2014/main" id="{00000000-0008-0000-1600-00000D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Residency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27</xdr:row>
          <xdr:rowOff>76200</xdr:rowOff>
        </xdr:from>
        <xdr:to>
          <xdr:col>4</xdr:col>
          <xdr:colOff>428625</xdr:colOff>
          <xdr:row>36</xdr:row>
          <xdr:rowOff>19050</xdr:rowOff>
        </xdr:to>
        <xdr:sp macro="" textlink="">
          <xdr:nvSpPr>
            <xdr:cNvPr id="83982" name="Button 14" hidden="1">
              <a:extLst>
                <a:ext uri="{63B3BB69-23CF-44E3-9099-C40C66FF867C}">
                  <a14:compatExt spid="_x0000_s83982"/>
                </a:ext>
                <a:ext uri="{FF2B5EF4-FFF2-40B4-BE49-F238E27FC236}">
                  <a16:creationId xmlns:a16="http://schemas.microsoft.com/office/drawing/2014/main" id="{00000000-0008-0000-1600-00000E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Senior Audit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27</xdr:row>
          <xdr:rowOff>76200</xdr:rowOff>
        </xdr:from>
        <xdr:to>
          <xdr:col>6</xdr:col>
          <xdr:colOff>447675</xdr:colOff>
          <xdr:row>36</xdr:row>
          <xdr:rowOff>19050</xdr:rowOff>
        </xdr:to>
        <xdr:sp macro="" textlink="">
          <xdr:nvSpPr>
            <xdr:cNvPr id="83983" name="Button 15" hidden="1">
              <a:extLst>
                <a:ext uri="{63B3BB69-23CF-44E3-9099-C40C66FF867C}">
                  <a14:compatExt spid="_x0000_s83983"/>
                </a:ext>
                <a:ext uri="{FF2B5EF4-FFF2-40B4-BE49-F238E27FC236}">
                  <a16:creationId xmlns:a16="http://schemas.microsoft.com/office/drawing/2014/main" id="{00000000-0008-0000-1600-00000F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27</xdr:row>
          <xdr:rowOff>85725</xdr:rowOff>
        </xdr:from>
        <xdr:to>
          <xdr:col>8</xdr:col>
          <xdr:colOff>1028700</xdr:colOff>
          <xdr:row>36</xdr:row>
          <xdr:rowOff>28575</xdr:rowOff>
        </xdr:to>
        <xdr:sp macro="" textlink="">
          <xdr:nvSpPr>
            <xdr:cNvPr id="83984" name="Button 16" hidden="1">
              <a:extLst>
                <a:ext uri="{63B3BB69-23CF-44E3-9099-C40C66FF867C}">
                  <a14:compatExt spid="_x0000_s83984"/>
                </a:ext>
                <a:ext uri="{FF2B5EF4-FFF2-40B4-BE49-F238E27FC236}">
                  <a16:creationId xmlns:a16="http://schemas.microsoft.com/office/drawing/2014/main" id="{00000000-0008-0000-1600-000010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Other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17</xdr:row>
          <xdr:rowOff>76200</xdr:rowOff>
        </xdr:from>
        <xdr:to>
          <xdr:col>4</xdr:col>
          <xdr:colOff>428625</xdr:colOff>
          <xdr:row>26</xdr:row>
          <xdr:rowOff>19050</xdr:rowOff>
        </xdr:to>
        <xdr:sp macro="" textlink="">
          <xdr:nvSpPr>
            <xdr:cNvPr id="84995" name="Button 3" hidden="1">
              <a:extLst>
                <a:ext uri="{63B3BB69-23CF-44E3-9099-C40C66FF867C}">
                  <a14:compatExt spid="_x0000_s84995"/>
                </a:ext>
                <a:ext uri="{FF2B5EF4-FFF2-40B4-BE49-F238E27FC236}">
                  <a16:creationId xmlns:a16="http://schemas.microsoft.com/office/drawing/2014/main" id="{00000000-0008-0000-1700-000003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17</xdr:row>
          <xdr:rowOff>76200</xdr:rowOff>
        </xdr:from>
        <xdr:to>
          <xdr:col>6</xdr:col>
          <xdr:colOff>447675</xdr:colOff>
          <xdr:row>26</xdr:row>
          <xdr:rowOff>19050</xdr:rowOff>
        </xdr:to>
        <xdr:sp macro="" textlink="">
          <xdr:nvSpPr>
            <xdr:cNvPr id="84996" name="Button 4" hidden="1">
              <a:extLst>
                <a:ext uri="{63B3BB69-23CF-44E3-9099-C40C66FF867C}">
                  <a14:compatExt spid="_x0000_s84996"/>
                </a:ext>
                <a:ext uri="{FF2B5EF4-FFF2-40B4-BE49-F238E27FC236}">
                  <a16:creationId xmlns:a16="http://schemas.microsoft.com/office/drawing/2014/main" id="{00000000-0008-0000-1700-000004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Proof of Enrollment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17</xdr:row>
          <xdr:rowOff>85725</xdr:rowOff>
        </xdr:from>
        <xdr:to>
          <xdr:col>8</xdr:col>
          <xdr:colOff>1028700</xdr:colOff>
          <xdr:row>26</xdr:row>
          <xdr:rowOff>28575</xdr:rowOff>
        </xdr:to>
        <xdr:sp macro="" textlink="">
          <xdr:nvSpPr>
            <xdr:cNvPr id="84997" name="Button 5" hidden="1">
              <a:extLst>
                <a:ext uri="{63B3BB69-23CF-44E3-9099-C40C66FF867C}">
                  <a14:compatExt spid="_x0000_s84997"/>
                </a:ext>
                <a:ext uri="{FF2B5EF4-FFF2-40B4-BE49-F238E27FC236}">
                  <a16:creationId xmlns:a16="http://schemas.microsoft.com/office/drawing/2014/main" id="{00000000-0008-0000-1700-000005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 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17</xdr:row>
          <xdr:rowOff>85725</xdr:rowOff>
        </xdr:from>
        <xdr:to>
          <xdr:col>11</xdr:col>
          <xdr:colOff>276225</xdr:colOff>
          <xdr:row>26</xdr:row>
          <xdr:rowOff>28575</xdr:rowOff>
        </xdr:to>
        <xdr:sp macro="" textlink="">
          <xdr:nvSpPr>
            <xdr:cNvPr id="84998" name="Button 6" hidden="1">
              <a:extLst>
                <a:ext uri="{63B3BB69-23CF-44E3-9099-C40C66FF867C}">
                  <a14:compatExt spid="_x0000_s84998"/>
                </a:ext>
                <a:ext uri="{FF2B5EF4-FFF2-40B4-BE49-F238E27FC236}">
                  <a16:creationId xmlns:a16="http://schemas.microsoft.com/office/drawing/2014/main" id="{00000000-0008-0000-1700-000006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Residency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27</xdr:row>
          <xdr:rowOff>76200</xdr:rowOff>
        </xdr:from>
        <xdr:to>
          <xdr:col>4</xdr:col>
          <xdr:colOff>428625</xdr:colOff>
          <xdr:row>36</xdr:row>
          <xdr:rowOff>19050</xdr:rowOff>
        </xdr:to>
        <xdr:sp macro="" textlink="">
          <xdr:nvSpPr>
            <xdr:cNvPr id="84999" name="Button 7" hidden="1">
              <a:extLst>
                <a:ext uri="{63B3BB69-23CF-44E3-9099-C40C66FF867C}">
                  <a14:compatExt spid="_x0000_s84999"/>
                </a:ext>
                <a:ext uri="{FF2B5EF4-FFF2-40B4-BE49-F238E27FC236}">
                  <a16:creationId xmlns:a16="http://schemas.microsoft.com/office/drawing/2014/main" id="{00000000-0008-0000-1700-000007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Senior Audit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27</xdr:row>
          <xdr:rowOff>76200</xdr:rowOff>
        </xdr:from>
        <xdr:to>
          <xdr:col>6</xdr:col>
          <xdr:colOff>447675</xdr:colOff>
          <xdr:row>36</xdr:row>
          <xdr:rowOff>19050</xdr:rowOff>
        </xdr:to>
        <xdr:sp macro="" textlink="">
          <xdr:nvSpPr>
            <xdr:cNvPr id="85000" name="Button 8" hidden="1">
              <a:extLst>
                <a:ext uri="{63B3BB69-23CF-44E3-9099-C40C66FF867C}">
                  <a14:compatExt spid="_x0000_s85000"/>
                </a:ext>
                <a:ext uri="{FF2B5EF4-FFF2-40B4-BE49-F238E27FC236}">
                  <a16:creationId xmlns:a16="http://schemas.microsoft.com/office/drawing/2014/main" id="{00000000-0008-0000-1700-000008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27</xdr:row>
          <xdr:rowOff>85725</xdr:rowOff>
        </xdr:from>
        <xdr:to>
          <xdr:col>8</xdr:col>
          <xdr:colOff>1028700</xdr:colOff>
          <xdr:row>36</xdr:row>
          <xdr:rowOff>28575</xdr:rowOff>
        </xdr:to>
        <xdr:sp macro="" textlink="">
          <xdr:nvSpPr>
            <xdr:cNvPr id="85001" name="Button 9" hidden="1">
              <a:extLst>
                <a:ext uri="{63B3BB69-23CF-44E3-9099-C40C66FF867C}">
                  <a14:compatExt spid="_x0000_s85001"/>
                </a:ext>
                <a:ext uri="{FF2B5EF4-FFF2-40B4-BE49-F238E27FC236}">
                  <a16:creationId xmlns:a16="http://schemas.microsoft.com/office/drawing/2014/main" id="{00000000-0008-0000-1700-000009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17</xdr:row>
          <xdr:rowOff>76200</xdr:rowOff>
        </xdr:from>
        <xdr:to>
          <xdr:col>4</xdr:col>
          <xdr:colOff>428625</xdr:colOff>
          <xdr:row>26</xdr:row>
          <xdr:rowOff>19050</xdr:rowOff>
        </xdr:to>
        <xdr:sp macro="" textlink="">
          <xdr:nvSpPr>
            <xdr:cNvPr id="85002" name="Button 10" hidden="1">
              <a:extLst>
                <a:ext uri="{63B3BB69-23CF-44E3-9099-C40C66FF867C}">
                  <a14:compatExt spid="_x0000_s85002"/>
                </a:ext>
                <a:ext uri="{FF2B5EF4-FFF2-40B4-BE49-F238E27FC236}">
                  <a16:creationId xmlns:a16="http://schemas.microsoft.com/office/drawing/2014/main" id="{00000000-0008-0000-1700-00000A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17</xdr:row>
          <xdr:rowOff>76200</xdr:rowOff>
        </xdr:from>
        <xdr:to>
          <xdr:col>6</xdr:col>
          <xdr:colOff>447675</xdr:colOff>
          <xdr:row>26</xdr:row>
          <xdr:rowOff>19050</xdr:rowOff>
        </xdr:to>
        <xdr:sp macro="" textlink="">
          <xdr:nvSpPr>
            <xdr:cNvPr id="85003" name="Button 11" hidden="1">
              <a:extLst>
                <a:ext uri="{63B3BB69-23CF-44E3-9099-C40C66FF867C}">
                  <a14:compatExt spid="_x0000_s85003"/>
                </a:ext>
                <a:ext uri="{FF2B5EF4-FFF2-40B4-BE49-F238E27FC236}">
                  <a16:creationId xmlns:a16="http://schemas.microsoft.com/office/drawing/2014/main" id="{00000000-0008-0000-1700-00000B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Proof of Enrollment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17</xdr:row>
          <xdr:rowOff>85725</xdr:rowOff>
        </xdr:from>
        <xdr:to>
          <xdr:col>8</xdr:col>
          <xdr:colOff>1028700</xdr:colOff>
          <xdr:row>26</xdr:row>
          <xdr:rowOff>28575</xdr:rowOff>
        </xdr:to>
        <xdr:sp macro="" textlink="">
          <xdr:nvSpPr>
            <xdr:cNvPr id="85004" name="Button 12" hidden="1">
              <a:extLst>
                <a:ext uri="{63B3BB69-23CF-44E3-9099-C40C66FF867C}">
                  <a14:compatExt spid="_x0000_s85004"/>
                </a:ext>
                <a:ext uri="{FF2B5EF4-FFF2-40B4-BE49-F238E27FC236}">
                  <a16:creationId xmlns:a16="http://schemas.microsoft.com/office/drawing/2014/main" id="{00000000-0008-0000-1700-00000C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 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17</xdr:row>
          <xdr:rowOff>85725</xdr:rowOff>
        </xdr:from>
        <xdr:to>
          <xdr:col>11</xdr:col>
          <xdr:colOff>276225</xdr:colOff>
          <xdr:row>26</xdr:row>
          <xdr:rowOff>28575</xdr:rowOff>
        </xdr:to>
        <xdr:sp macro="" textlink="">
          <xdr:nvSpPr>
            <xdr:cNvPr id="85005" name="Button 13" hidden="1">
              <a:extLst>
                <a:ext uri="{63B3BB69-23CF-44E3-9099-C40C66FF867C}">
                  <a14:compatExt spid="_x0000_s85005"/>
                </a:ext>
                <a:ext uri="{FF2B5EF4-FFF2-40B4-BE49-F238E27FC236}">
                  <a16:creationId xmlns:a16="http://schemas.microsoft.com/office/drawing/2014/main" id="{00000000-0008-0000-1700-00000D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Residency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27</xdr:row>
          <xdr:rowOff>76200</xdr:rowOff>
        </xdr:from>
        <xdr:to>
          <xdr:col>4</xdr:col>
          <xdr:colOff>428625</xdr:colOff>
          <xdr:row>36</xdr:row>
          <xdr:rowOff>19050</xdr:rowOff>
        </xdr:to>
        <xdr:sp macro="" textlink="">
          <xdr:nvSpPr>
            <xdr:cNvPr id="85006" name="Button 14" hidden="1">
              <a:extLst>
                <a:ext uri="{63B3BB69-23CF-44E3-9099-C40C66FF867C}">
                  <a14:compatExt spid="_x0000_s85006"/>
                </a:ext>
                <a:ext uri="{FF2B5EF4-FFF2-40B4-BE49-F238E27FC236}">
                  <a16:creationId xmlns:a16="http://schemas.microsoft.com/office/drawing/2014/main" id="{00000000-0008-0000-1700-00000E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Senior Audit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27</xdr:row>
          <xdr:rowOff>76200</xdr:rowOff>
        </xdr:from>
        <xdr:to>
          <xdr:col>6</xdr:col>
          <xdr:colOff>447675</xdr:colOff>
          <xdr:row>36</xdr:row>
          <xdr:rowOff>19050</xdr:rowOff>
        </xdr:to>
        <xdr:sp macro="" textlink="">
          <xdr:nvSpPr>
            <xdr:cNvPr id="85007" name="Button 15" hidden="1">
              <a:extLst>
                <a:ext uri="{63B3BB69-23CF-44E3-9099-C40C66FF867C}">
                  <a14:compatExt spid="_x0000_s85007"/>
                </a:ext>
                <a:ext uri="{FF2B5EF4-FFF2-40B4-BE49-F238E27FC236}">
                  <a16:creationId xmlns:a16="http://schemas.microsoft.com/office/drawing/2014/main" id="{00000000-0008-0000-1700-00000F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27</xdr:row>
          <xdr:rowOff>85725</xdr:rowOff>
        </xdr:from>
        <xdr:to>
          <xdr:col>8</xdr:col>
          <xdr:colOff>1028700</xdr:colOff>
          <xdr:row>36</xdr:row>
          <xdr:rowOff>28575</xdr:rowOff>
        </xdr:to>
        <xdr:sp macro="" textlink="">
          <xdr:nvSpPr>
            <xdr:cNvPr id="85008" name="Button 16" hidden="1">
              <a:extLst>
                <a:ext uri="{63B3BB69-23CF-44E3-9099-C40C66FF867C}">
                  <a14:compatExt spid="_x0000_s85008"/>
                </a:ext>
                <a:ext uri="{FF2B5EF4-FFF2-40B4-BE49-F238E27FC236}">
                  <a16:creationId xmlns:a16="http://schemas.microsoft.com/office/drawing/2014/main" id="{00000000-0008-0000-1700-000010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Other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17</xdr:row>
          <xdr:rowOff>76200</xdr:rowOff>
        </xdr:from>
        <xdr:to>
          <xdr:col>4</xdr:col>
          <xdr:colOff>428625</xdr:colOff>
          <xdr:row>26</xdr:row>
          <xdr:rowOff>19050</xdr:rowOff>
        </xdr:to>
        <xdr:sp macro="" textlink="">
          <xdr:nvSpPr>
            <xdr:cNvPr id="86018" name="Button 2" hidden="1">
              <a:extLst>
                <a:ext uri="{63B3BB69-23CF-44E3-9099-C40C66FF867C}">
                  <a14:compatExt spid="_x0000_s86018"/>
                </a:ext>
                <a:ext uri="{FF2B5EF4-FFF2-40B4-BE49-F238E27FC236}">
                  <a16:creationId xmlns:a16="http://schemas.microsoft.com/office/drawing/2014/main" id="{00000000-0008-0000-1800-000002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17</xdr:row>
          <xdr:rowOff>76200</xdr:rowOff>
        </xdr:from>
        <xdr:to>
          <xdr:col>6</xdr:col>
          <xdr:colOff>447675</xdr:colOff>
          <xdr:row>26</xdr:row>
          <xdr:rowOff>19050</xdr:rowOff>
        </xdr:to>
        <xdr:sp macro="" textlink="">
          <xdr:nvSpPr>
            <xdr:cNvPr id="86019" name="Button 3" hidden="1">
              <a:extLst>
                <a:ext uri="{63B3BB69-23CF-44E3-9099-C40C66FF867C}">
                  <a14:compatExt spid="_x0000_s86019"/>
                </a:ext>
                <a:ext uri="{FF2B5EF4-FFF2-40B4-BE49-F238E27FC236}">
                  <a16:creationId xmlns:a16="http://schemas.microsoft.com/office/drawing/2014/main" id="{00000000-0008-0000-1800-000003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Proof of Enrollment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17</xdr:row>
          <xdr:rowOff>85725</xdr:rowOff>
        </xdr:from>
        <xdr:to>
          <xdr:col>8</xdr:col>
          <xdr:colOff>1028700</xdr:colOff>
          <xdr:row>26</xdr:row>
          <xdr:rowOff>28575</xdr:rowOff>
        </xdr:to>
        <xdr:sp macro="" textlink="">
          <xdr:nvSpPr>
            <xdr:cNvPr id="86020" name="Button 4" hidden="1">
              <a:extLst>
                <a:ext uri="{63B3BB69-23CF-44E3-9099-C40C66FF867C}">
                  <a14:compatExt spid="_x0000_s86020"/>
                </a:ext>
                <a:ext uri="{FF2B5EF4-FFF2-40B4-BE49-F238E27FC236}">
                  <a16:creationId xmlns:a16="http://schemas.microsoft.com/office/drawing/2014/main" id="{00000000-0008-0000-1800-000004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 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17</xdr:row>
          <xdr:rowOff>85725</xdr:rowOff>
        </xdr:from>
        <xdr:to>
          <xdr:col>11</xdr:col>
          <xdr:colOff>276225</xdr:colOff>
          <xdr:row>26</xdr:row>
          <xdr:rowOff>28575</xdr:rowOff>
        </xdr:to>
        <xdr:sp macro="" textlink="">
          <xdr:nvSpPr>
            <xdr:cNvPr id="86021" name="Button 5" hidden="1">
              <a:extLst>
                <a:ext uri="{63B3BB69-23CF-44E3-9099-C40C66FF867C}">
                  <a14:compatExt spid="_x0000_s86021"/>
                </a:ext>
                <a:ext uri="{FF2B5EF4-FFF2-40B4-BE49-F238E27FC236}">
                  <a16:creationId xmlns:a16="http://schemas.microsoft.com/office/drawing/2014/main" id="{00000000-0008-0000-1800-000005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Residency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27</xdr:row>
          <xdr:rowOff>76200</xdr:rowOff>
        </xdr:from>
        <xdr:to>
          <xdr:col>4</xdr:col>
          <xdr:colOff>428625</xdr:colOff>
          <xdr:row>36</xdr:row>
          <xdr:rowOff>19050</xdr:rowOff>
        </xdr:to>
        <xdr:sp macro="" textlink="">
          <xdr:nvSpPr>
            <xdr:cNvPr id="86022" name="Button 6" hidden="1">
              <a:extLst>
                <a:ext uri="{63B3BB69-23CF-44E3-9099-C40C66FF867C}">
                  <a14:compatExt spid="_x0000_s86022"/>
                </a:ext>
                <a:ext uri="{FF2B5EF4-FFF2-40B4-BE49-F238E27FC236}">
                  <a16:creationId xmlns:a16="http://schemas.microsoft.com/office/drawing/2014/main" id="{00000000-0008-0000-1800-000006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Senior Audit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27</xdr:row>
          <xdr:rowOff>76200</xdr:rowOff>
        </xdr:from>
        <xdr:to>
          <xdr:col>6</xdr:col>
          <xdr:colOff>447675</xdr:colOff>
          <xdr:row>36</xdr:row>
          <xdr:rowOff>19050</xdr:rowOff>
        </xdr:to>
        <xdr:sp macro="" textlink="">
          <xdr:nvSpPr>
            <xdr:cNvPr id="86023" name="Button 7" hidden="1">
              <a:extLst>
                <a:ext uri="{63B3BB69-23CF-44E3-9099-C40C66FF867C}">
                  <a14:compatExt spid="_x0000_s86023"/>
                </a:ext>
                <a:ext uri="{FF2B5EF4-FFF2-40B4-BE49-F238E27FC236}">
                  <a16:creationId xmlns:a16="http://schemas.microsoft.com/office/drawing/2014/main" id="{00000000-0008-0000-1800-000007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27</xdr:row>
          <xdr:rowOff>85725</xdr:rowOff>
        </xdr:from>
        <xdr:to>
          <xdr:col>8</xdr:col>
          <xdr:colOff>1028700</xdr:colOff>
          <xdr:row>36</xdr:row>
          <xdr:rowOff>28575</xdr:rowOff>
        </xdr:to>
        <xdr:sp macro="" textlink="">
          <xdr:nvSpPr>
            <xdr:cNvPr id="86024" name="Button 8" hidden="1">
              <a:extLst>
                <a:ext uri="{63B3BB69-23CF-44E3-9099-C40C66FF867C}">
                  <a14:compatExt spid="_x0000_s86024"/>
                </a:ext>
                <a:ext uri="{FF2B5EF4-FFF2-40B4-BE49-F238E27FC236}">
                  <a16:creationId xmlns:a16="http://schemas.microsoft.com/office/drawing/2014/main" id="{00000000-0008-0000-1800-000008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17</xdr:row>
          <xdr:rowOff>76200</xdr:rowOff>
        </xdr:from>
        <xdr:to>
          <xdr:col>4</xdr:col>
          <xdr:colOff>428625</xdr:colOff>
          <xdr:row>26</xdr:row>
          <xdr:rowOff>19050</xdr:rowOff>
        </xdr:to>
        <xdr:sp macro="" textlink="">
          <xdr:nvSpPr>
            <xdr:cNvPr id="86025" name="Button 9" hidden="1">
              <a:extLst>
                <a:ext uri="{63B3BB69-23CF-44E3-9099-C40C66FF867C}">
                  <a14:compatExt spid="_x0000_s86025"/>
                </a:ext>
                <a:ext uri="{FF2B5EF4-FFF2-40B4-BE49-F238E27FC236}">
                  <a16:creationId xmlns:a16="http://schemas.microsoft.com/office/drawing/2014/main" id="{00000000-0008-0000-1800-000009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17</xdr:row>
          <xdr:rowOff>76200</xdr:rowOff>
        </xdr:from>
        <xdr:to>
          <xdr:col>6</xdr:col>
          <xdr:colOff>447675</xdr:colOff>
          <xdr:row>26</xdr:row>
          <xdr:rowOff>19050</xdr:rowOff>
        </xdr:to>
        <xdr:sp macro="" textlink="">
          <xdr:nvSpPr>
            <xdr:cNvPr id="86026" name="Button 10" hidden="1">
              <a:extLst>
                <a:ext uri="{63B3BB69-23CF-44E3-9099-C40C66FF867C}">
                  <a14:compatExt spid="_x0000_s86026"/>
                </a:ext>
                <a:ext uri="{FF2B5EF4-FFF2-40B4-BE49-F238E27FC236}">
                  <a16:creationId xmlns:a16="http://schemas.microsoft.com/office/drawing/2014/main" id="{00000000-0008-0000-1800-00000A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Proof of Enrollment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17</xdr:row>
          <xdr:rowOff>85725</xdr:rowOff>
        </xdr:from>
        <xdr:to>
          <xdr:col>8</xdr:col>
          <xdr:colOff>1028700</xdr:colOff>
          <xdr:row>26</xdr:row>
          <xdr:rowOff>28575</xdr:rowOff>
        </xdr:to>
        <xdr:sp macro="" textlink="">
          <xdr:nvSpPr>
            <xdr:cNvPr id="86027" name="Button 11" hidden="1">
              <a:extLst>
                <a:ext uri="{63B3BB69-23CF-44E3-9099-C40C66FF867C}">
                  <a14:compatExt spid="_x0000_s86027"/>
                </a:ext>
                <a:ext uri="{FF2B5EF4-FFF2-40B4-BE49-F238E27FC236}">
                  <a16:creationId xmlns:a16="http://schemas.microsoft.com/office/drawing/2014/main" id="{00000000-0008-0000-1800-00000B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 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17</xdr:row>
          <xdr:rowOff>85725</xdr:rowOff>
        </xdr:from>
        <xdr:to>
          <xdr:col>11</xdr:col>
          <xdr:colOff>276225</xdr:colOff>
          <xdr:row>26</xdr:row>
          <xdr:rowOff>28575</xdr:rowOff>
        </xdr:to>
        <xdr:sp macro="" textlink="">
          <xdr:nvSpPr>
            <xdr:cNvPr id="86028" name="Button 12" hidden="1">
              <a:extLst>
                <a:ext uri="{63B3BB69-23CF-44E3-9099-C40C66FF867C}">
                  <a14:compatExt spid="_x0000_s86028"/>
                </a:ext>
                <a:ext uri="{FF2B5EF4-FFF2-40B4-BE49-F238E27FC236}">
                  <a16:creationId xmlns:a16="http://schemas.microsoft.com/office/drawing/2014/main" id="{00000000-0008-0000-1800-00000C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Residency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27</xdr:row>
          <xdr:rowOff>76200</xdr:rowOff>
        </xdr:from>
        <xdr:to>
          <xdr:col>4</xdr:col>
          <xdr:colOff>428625</xdr:colOff>
          <xdr:row>36</xdr:row>
          <xdr:rowOff>19050</xdr:rowOff>
        </xdr:to>
        <xdr:sp macro="" textlink="">
          <xdr:nvSpPr>
            <xdr:cNvPr id="86029" name="Button 13" hidden="1">
              <a:extLst>
                <a:ext uri="{63B3BB69-23CF-44E3-9099-C40C66FF867C}">
                  <a14:compatExt spid="_x0000_s86029"/>
                </a:ext>
                <a:ext uri="{FF2B5EF4-FFF2-40B4-BE49-F238E27FC236}">
                  <a16:creationId xmlns:a16="http://schemas.microsoft.com/office/drawing/2014/main" id="{00000000-0008-0000-1800-00000D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Senior Audit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27</xdr:row>
          <xdr:rowOff>76200</xdr:rowOff>
        </xdr:from>
        <xdr:to>
          <xdr:col>6</xdr:col>
          <xdr:colOff>447675</xdr:colOff>
          <xdr:row>36</xdr:row>
          <xdr:rowOff>19050</xdr:rowOff>
        </xdr:to>
        <xdr:sp macro="" textlink="">
          <xdr:nvSpPr>
            <xdr:cNvPr id="86030" name="Button 14" hidden="1">
              <a:extLst>
                <a:ext uri="{63B3BB69-23CF-44E3-9099-C40C66FF867C}">
                  <a14:compatExt spid="_x0000_s86030"/>
                </a:ext>
                <a:ext uri="{FF2B5EF4-FFF2-40B4-BE49-F238E27FC236}">
                  <a16:creationId xmlns:a16="http://schemas.microsoft.com/office/drawing/2014/main" id="{00000000-0008-0000-1800-00000E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27</xdr:row>
          <xdr:rowOff>85725</xdr:rowOff>
        </xdr:from>
        <xdr:to>
          <xdr:col>8</xdr:col>
          <xdr:colOff>1028700</xdr:colOff>
          <xdr:row>36</xdr:row>
          <xdr:rowOff>28575</xdr:rowOff>
        </xdr:to>
        <xdr:sp macro="" textlink="">
          <xdr:nvSpPr>
            <xdr:cNvPr id="86031" name="Button 15" hidden="1">
              <a:extLst>
                <a:ext uri="{63B3BB69-23CF-44E3-9099-C40C66FF867C}">
                  <a14:compatExt spid="_x0000_s86031"/>
                </a:ext>
                <a:ext uri="{FF2B5EF4-FFF2-40B4-BE49-F238E27FC236}">
                  <a16:creationId xmlns:a16="http://schemas.microsoft.com/office/drawing/2014/main" id="{00000000-0008-0000-1800-00000F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Other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17</xdr:row>
          <xdr:rowOff>76200</xdr:rowOff>
        </xdr:from>
        <xdr:to>
          <xdr:col>4</xdr:col>
          <xdr:colOff>428625</xdr:colOff>
          <xdr:row>26</xdr:row>
          <xdr:rowOff>19050</xdr:rowOff>
        </xdr:to>
        <xdr:sp macro="" textlink="">
          <xdr:nvSpPr>
            <xdr:cNvPr id="87043" name="Button 3" hidden="1">
              <a:extLst>
                <a:ext uri="{63B3BB69-23CF-44E3-9099-C40C66FF867C}">
                  <a14:compatExt spid="_x0000_s87043"/>
                </a:ext>
                <a:ext uri="{FF2B5EF4-FFF2-40B4-BE49-F238E27FC236}">
                  <a16:creationId xmlns:a16="http://schemas.microsoft.com/office/drawing/2014/main" id="{00000000-0008-0000-1900-00000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17</xdr:row>
          <xdr:rowOff>76200</xdr:rowOff>
        </xdr:from>
        <xdr:to>
          <xdr:col>6</xdr:col>
          <xdr:colOff>447675</xdr:colOff>
          <xdr:row>26</xdr:row>
          <xdr:rowOff>19050</xdr:rowOff>
        </xdr:to>
        <xdr:sp macro="" textlink="">
          <xdr:nvSpPr>
            <xdr:cNvPr id="87044" name="Button 4" hidden="1">
              <a:extLst>
                <a:ext uri="{63B3BB69-23CF-44E3-9099-C40C66FF867C}">
                  <a14:compatExt spid="_x0000_s87044"/>
                </a:ext>
                <a:ext uri="{FF2B5EF4-FFF2-40B4-BE49-F238E27FC236}">
                  <a16:creationId xmlns:a16="http://schemas.microsoft.com/office/drawing/2014/main" id="{00000000-0008-0000-1900-00000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Proof of Enrollment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17</xdr:row>
          <xdr:rowOff>85725</xdr:rowOff>
        </xdr:from>
        <xdr:to>
          <xdr:col>8</xdr:col>
          <xdr:colOff>1028700</xdr:colOff>
          <xdr:row>26</xdr:row>
          <xdr:rowOff>28575</xdr:rowOff>
        </xdr:to>
        <xdr:sp macro="" textlink="">
          <xdr:nvSpPr>
            <xdr:cNvPr id="87045" name="Button 5" hidden="1">
              <a:extLst>
                <a:ext uri="{63B3BB69-23CF-44E3-9099-C40C66FF867C}">
                  <a14:compatExt spid="_x0000_s87045"/>
                </a:ext>
                <a:ext uri="{FF2B5EF4-FFF2-40B4-BE49-F238E27FC236}">
                  <a16:creationId xmlns:a16="http://schemas.microsoft.com/office/drawing/2014/main" id="{00000000-0008-0000-1900-00000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 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17</xdr:row>
          <xdr:rowOff>85725</xdr:rowOff>
        </xdr:from>
        <xdr:to>
          <xdr:col>11</xdr:col>
          <xdr:colOff>276225</xdr:colOff>
          <xdr:row>26</xdr:row>
          <xdr:rowOff>28575</xdr:rowOff>
        </xdr:to>
        <xdr:sp macro="" textlink="">
          <xdr:nvSpPr>
            <xdr:cNvPr id="87046" name="Button 6" hidden="1">
              <a:extLst>
                <a:ext uri="{63B3BB69-23CF-44E3-9099-C40C66FF867C}">
                  <a14:compatExt spid="_x0000_s87046"/>
                </a:ext>
                <a:ext uri="{FF2B5EF4-FFF2-40B4-BE49-F238E27FC236}">
                  <a16:creationId xmlns:a16="http://schemas.microsoft.com/office/drawing/2014/main" id="{00000000-0008-0000-1900-00000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Residency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27</xdr:row>
          <xdr:rowOff>76200</xdr:rowOff>
        </xdr:from>
        <xdr:to>
          <xdr:col>4</xdr:col>
          <xdr:colOff>428625</xdr:colOff>
          <xdr:row>36</xdr:row>
          <xdr:rowOff>19050</xdr:rowOff>
        </xdr:to>
        <xdr:sp macro="" textlink="">
          <xdr:nvSpPr>
            <xdr:cNvPr id="87047" name="Button 7" hidden="1">
              <a:extLst>
                <a:ext uri="{63B3BB69-23CF-44E3-9099-C40C66FF867C}">
                  <a14:compatExt spid="_x0000_s87047"/>
                </a:ext>
                <a:ext uri="{FF2B5EF4-FFF2-40B4-BE49-F238E27FC236}">
                  <a16:creationId xmlns:a16="http://schemas.microsoft.com/office/drawing/2014/main" id="{00000000-0008-0000-1900-00000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Senior Audit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27</xdr:row>
          <xdr:rowOff>76200</xdr:rowOff>
        </xdr:from>
        <xdr:to>
          <xdr:col>6</xdr:col>
          <xdr:colOff>447675</xdr:colOff>
          <xdr:row>36</xdr:row>
          <xdr:rowOff>19050</xdr:rowOff>
        </xdr:to>
        <xdr:sp macro="" textlink="">
          <xdr:nvSpPr>
            <xdr:cNvPr id="87048" name="Button 8" hidden="1">
              <a:extLst>
                <a:ext uri="{63B3BB69-23CF-44E3-9099-C40C66FF867C}">
                  <a14:compatExt spid="_x0000_s87048"/>
                </a:ext>
                <a:ext uri="{FF2B5EF4-FFF2-40B4-BE49-F238E27FC236}">
                  <a16:creationId xmlns:a16="http://schemas.microsoft.com/office/drawing/2014/main" id="{00000000-0008-0000-1900-00000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27</xdr:row>
          <xdr:rowOff>85725</xdr:rowOff>
        </xdr:from>
        <xdr:to>
          <xdr:col>8</xdr:col>
          <xdr:colOff>1028700</xdr:colOff>
          <xdr:row>36</xdr:row>
          <xdr:rowOff>28575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19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17</xdr:row>
          <xdr:rowOff>76200</xdr:rowOff>
        </xdr:from>
        <xdr:to>
          <xdr:col>4</xdr:col>
          <xdr:colOff>428625</xdr:colOff>
          <xdr:row>26</xdr:row>
          <xdr:rowOff>19050</xdr:rowOff>
        </xdr:to>
        <xdr:sp macro="" textlink="">
          <xdr:nvSpPr>
            <xdr:cNvPr id="87050" name="Button 10" hidden="1">
              <a:extLst>
                <a:ext uri="{63B3BB69-23CF-44E3-9099-C40C66FF867C}">
                  <a14:compatExt spid="_x0000_s87050"/>
                </a:ext>
                <a:ext uri="{FF2B5EF4-FFF2-40B4-BE49-F238E27FC236}">
                  <a16:creationId xmlns:a16="http://schemas.microsoft.com/office/drawing/2014/main" id="{00000000-0008-0000-1900-00000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17</xdr:row>
          <xdr:rowOff>76200</xdr:rowOff>
        </xdr:from>
        <xdr:to>
          <xdr:col>6</xdr:col>
          <xdr:colOff>447675</xdr:colOff>
          <xdr:row>26</xdr:row>
          <xdr:rowOff>19050</xdr:rowOff>
        </xdr:to>
        <xdr:sp macro="" textlink="">
          <xdr:nvSpPr>
            <xdr:cNvPr id="87051" name="Button 11" hidden="1">
              <a:extLst>
                <a:ext uri="{63B3BB69-23CF-44E3-9099-C40C66FF867C}">
                  <a14:compatExt spid="_x0000_s87051"/>
                </a:ext>
                <a:ext uri="{FF2B5EF4-FFF2-40B4-BE49-F238E27FC236}">
                  <a16:creationId xmlns:a16="http://schemas.microsoft.com/office/drawing/2014/main" id="{00000000-0008-0000-1900-00000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Proof of Enrollment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17</xdr:row>
          <xdr:rowOff>85725</xdr:rowOff>
        </xdr:from>
        <xdr:to>
          <xdr:col>8</xdr:col>
          <xdr:colOff>1028700</xdr:colOff>
          <xdr:row>26</xdr:row>
          <xdr:rowOff>28575</xdr:rowOff>
        </xdr:to>
        <xdr:sp macro="" textlink="">
          <xdr:nvSpPr>
            <xdr:cNvPr id="87052" name="Button 12" hidden="1">
              <a:extLst>
                <a:ext uri="{63B3BB69-23CF-44E3-9099-C40C66FF867C}">
                  <a14:compatExt spid="_x0000_s87052"/>
                </a:ext>
                <a:ext uri="{FF2B5EF4-FFF2-40B4-BE49-F238E27FC236}">
                  <a16:creationId xmlns:a16="http://schemas.microsoft.com/office/drawing/2014/main" id="{00000000-0008-0000-1900-00000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 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17</xdr:row>
          <xdr:rowOff>85725</xdr:rowOff>
        </xdr:from>
        <xdr:to>
          <xdr:col>11</xdr:col>
          <xdr:colOff>276225</xdr:colOff>
          <xdr:row>26</xdr:row>
          <xdr:rowOff>28575</xdr:rowOff>
        </xdr:to>
        <xdr:sp macro="" textlink="">
          <xdr:nvSpPr>
            <xdr:cNvPr id="87053" name="Button 13" hidden="1">
              <a:extLst>
                <a:ext uri="{63B3BB69-23CF-44E3-9099-C40C66FF867C}">
                  <a14:compatExt spid="_x0000_s87053"/>
                </a:ext>
                <a:ext uri="{FF2B5EF4-FFF2-40B4-BE49-F238E27FC236}">
                  <a16:creationId xmlns:a16="http://schemas.microsoft.com/office/drawing/2014/main" id="{00000000-0008-0000-1900-00000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Residency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27</xdr:row>
          <xdr:rowOff>76200</xdr:rowOff>
        </xdr:from>
        <xdr:to>
          <xdr:col>4</xdr:col>
          <xdr:colOff>428625</xdr:colOff>
          <xdr:row>36</xdr:row>
          <xdr:rowOff>19050</xdr:rowOff>
        </xdr:to>
        <xdr:sp macro="" textlink="">
          <xdr:nvSpPr>
            <xdr:cNvPr id="87054" name="Button 14" hidden="1">
              <a:extLst>
                <a:ext uri="{63B3BB69-23CF-44E3-9099-C40C66FF867C}">
                  <a14:compatExt spid="_x0000_s87054"/>
                </a:ext>
                <a:ext uri="{FF2B5EF4-FFF2-40B4-BE49-F238E27FC236}">
                  <a16:creationId xmlns:a16="http://schemas.microsoft.com/office/drawing/2014/main" id="{00000000-0008-0000-1900-00000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Senior Audit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27</xdr:row>
          <xdr:rowOff>76200</xdr:rowOff>
        </xdr:from>
        <xdr:to>
          <xdr:col>6</xdr:col>
          <xdr:colOff>447675</xdr:colOff>
          <xdr:row>36</xdr:row>
          <xdr:rowOff>19050</xdr:rowOff>
        </xdr:to>
        <xdr:sp macro="" textlink="">
          <xdr:nvSpPr>
            <xdr:cNvPr id="87055" name="Button 15" hidden="1">
              <a:extLst>
                <a:ext uri="{63B3BB69-23CF-44E3-9099-C40C66FF867C}">
                  <a14:compatExt spid="_x0000_s87055"/>
                </a:ext>
                <a:ext uri="{FF2B5EF4-FFF2-40B4-BE49-F238E27FC236}">
                  <a16:creationId xmlns:a16="http://schemas.microsoft.com/office/drawing/2014/main" id="{00000000-0008-0000-1900-00000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27</xdr:row>
          <xdr:rowOff>85725</xdr:rowOff>
        </xdr:from>
        <xdr:to>
          <xdr:col>8</xdr:col>
          <xdr:colOff>1028700</xdr:colOff>
          <xdr:row>36</xdr:row>
          <xdr:rowOff>28575</xdr:rowOff>
        </xdr:to>
        <xdr:sp macro="" textlink="">
          <xdr:nvSpPr>
            <xdr:cNvPr id="87056" name="Button 16" hidden="1">
              <a:extLst>
                <a:ext uri="{63B3BB69-23CF-44E3-9099-C40C66FF867C}">
                  <a14:compatExt spid="_x0000_s87056"/>
                </a:ext>
                <a:ext uri="{FF2B5EF4-FFF2-40B4-BE49-F238E27FC236}">
                  <a16:creationId xmlns:a16="http://schemas.microsoft.com/office/drawing/2014/main" id="{00000000-0008-0000-1900-00001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Other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17</xdr:row>
          <xdr:rowOff>76200</xdr:rowOff>
        </xdr:from>
        <xdr:to>
          <xdr:col>4</xdr:col>
          <xdr:colOff>428625</xdr:colOff>
          <xdr:row>26</xdr:row>
          <xdr:rowOff>19050</xdr:rowOff>
        </xdr:to>
        <xdr:sp macro="" textlink="">
          <xdr:nvSpPr>
            <xdr:cNvPr id="88067" name="Button 3" hidden="1">
              <a:extLst>
                <a:ext uri="{63B3BB69-23CF-44E3-9099-C40C66FF867C}">
                  <a14:compatExt spid="_x0000_s88067"/>
                </a:ext>
                <a:ext uri="{FF2B5EF4-FFF2-40B4-BE49-F238E27FC236}">
                  <a16:creationId xmlns:a16="http://schemas.microsoft.com/office/drawing/2014/main" id="{00000000-0008-0000-1A00-000003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17</xdr:row>
          <xdr:rowOff>76200</xdr:rowOff>
        </xdr:from>
        <xdr:to>
          <xdr:col>6</xdr:col>
          <xdr:colOff>447675</xdr:colOff>
          <xdr:row>26</xdr:row>
          <xdr:rowOff>19050</xdr:rowOff>
        </xdr:to>
        <xdr:sp macro="" textlink="">
          <xdr:nvSpPr>
            <xdr:cNvPr id="88068" name="Button 4" hidden="1">
              <a:extLst>
                <a:ext uri="{63B3BB69-23CF-44E3-9099-C40C66FF867C}">
                  <a14:compatExt spid="_x0000_s88068"/>
                </a:ext>
                <a:ext uri="{FF2B5EF4-FFF2-40B4-BE49-F238E27FC236}">
                  <a16:creationId xmlns:a16="http://schemas.microsoft.com/office/drawing/2014/main" id="{00000000-0008-0000-1A00-000004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Proof of Enrollment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17</xdr:row>
          <xdr:rowOff>85725</xdr:rowOff>
        </xdr:from>
        <xdr:to>
          <xdr:col>8</xdr:col>
          <xdr:colOff>1028700</xdr:colOff>
          <xdr:row>26</xdr:row>
          <xdr:rowOff>28575</xdr:rowOff>
        </xdr:to>
        <xdr:sp macro="" textlink="">
          <xdr:nvSpPr>
            <xdr:cNvPr id="88069" name="Button 5" hidden="1">
              <a:extLst>
                <a:ext uri="{63B3BB69-23CF-44E3-9099-C40C66FF867C}">
                  <a14:compatExt spid="_x0000_s88069"/>
                </a:ext>
                <a:ext uri="{FF2B5EF4-FFF2-40B4-BE49-F238E27FC236}">
                  <a16:creationId xmlns:a16="http://schemas.microsoft.com/office/drawing/2014/main" id="{00000000-0008-0000-1A00-000005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 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17</xdr:row>
          <xdr:rowOff>85725</xdr:rowOff>
        </xdr:from>
        <xdr:to>
          <xdr:col>11</xdr:col>
          <xdr:colOff>276225</xdr:colOff>
          <xdr:row>26</xdr:row>
          <xdr:rowOff>28575</xdr:rowOff>
        </xdr:to>
        <xdr:sp macro="" textlink="">
          <xdr:nvSpPr>
            <xdr:cNvPr id="88070" name="Button 6" hidden="1">
              <a:extLst>
                <a:ext uri="{63B3BB69-23CF-44E3-9099-C40C66FF867C}">
                  <a14:compatExt spid="_x0000_s88070"/>
                </a:ext>
                <a:ext uri="{FF2B5EF4-FFF2-40B4-BE49-F238E27FC236}">
                  <a16:creationId xmlns:a16="http://schemas.microsoft.com/office/drawing/2014/main" id="{00000000-0008-0000-1A00-000006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Residency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27</xdr:row>
          <xdr:rowOff>76200</xdr:rowOff>
        </xdr:from>
        <xdr:to>
          <xdr:col>4</xdr:col>
          <xdr:colOff>428625</xdr:colOff>
          <xdr:row>36</xdr:row>
          <xdr:rowOff>19050</xdr:rowOff>
        </xdr:to>
        <xdr:sp macro="" textlink="">
          <xdr:nvSpPr>
            <xdr:cNvPr id="88071" name="Button 7" hidden="1">
              <a:extLst>
                <a:ext uri="{63B3BB69-23CF-44E3-9099-C40C66FF867C}">
                  <a14:compatExt spid="_x0000_s88071"/>
                </a:ext>
                <a:ext uri="{FF2B5EF4-FFF2-40B4-BE49-F238E27FC236}">
                  <a16:creationId xmlns:a16="http://schemas.microsoft.com/office/drawing/2014/main" id="{00000000-0008-0000-1A00-000007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Senior Audit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27</xdr:row>
          <xdr:rowOff>76200</xdr:rowOff>
        </xdr:from>
        <xdr:to>
          <xdr:col>6</xdr:col>
          <xdr:colOff>447675</xdr:colOff>
          <xdr:row>36</xdr:row>
          <xdr:rowOff>19050</xdr:rowOff>
        </xdr:to>
        <xdr:sp macro="" textlink="">
          <xdr:nvSpPr>
            <xdr:cNvPr id="88072" name="Button 8" hidden="1">
              <a:extLst>
                <a:ext uri="{63B3BB69-23CF-44E3-9099-C40C66FF867C}">
                  <a14:compatExt spid="_x0000_s88072"/>
                </a:ext>
                <a:ext uri="{FF2B5EF4-FFF2-40B4-BE49-F238E27FC236}">
                  <a16:creationId xmlns:a16="http://schemas.microsoft.com/office/drawing/2014/main" id="{00000000-0008-0000-1A00-000008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27</xdr:row>
          <xdr:rowOff>85725</xdr:rowOff>
        </xdr:from>
        <xdr:to>
          <xdr:col>8</xdr:col>
          <xdr:colOff>1028700</xdr:colOff>
          <xdr:row>36</xdr:row>
          <xdr:rowOff>28575</xdr:rowOff>
        </xdr:to>
        <xdr:sp macro="" textlink="">
          <xdr:nvSpPr>
            <xdr:cNvPr id="88073" name="Button 9" hidden="1">
              <a:extLst>
                <a:ext uri="{63B3BB69-23CF-44E3-9099-C40C66FF867C}">
                  <a14:compatExt spid="_x0000_s88073"/>
                </a:ext>
                <a:ext uri="{FF2B5EF4-FFF2-40B4-BE49-F238E27FC236}">
                  <a16:creationId xmlns:a16="http://schemas.microsoft.com/office/drawing/2014/main" id="{00000000-0008-0000-1A00-000009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17</xdr:row>
          <xdr:rowOff>76200</xdr:rowOff>
        </xdr:from>
        <xdr:to>
          <xdr:col>4</xdr:col>
          <xdr:colOff>428625</xdr:colOff>
          <xdr:row>26</xdr:row>
          <xdr:rowOff>19050</xdr:rowOff>
        </xdr:to>
        <xdr:sp macro="" textlink="">
          <xdr:nvSpPr>
            <xdr:cNvPr id="88074" name="Button 10" hidden="1">
              <a:extLst>
                <a:ext uri="{63B3BB69-23CF-44E3-9099-C40C66FF867C}">
                  <a14:compatExt spid="_x0000_s88074"/>
                </a:ext>
                <a:ext uri="{FF2B5EF4-FFF2-40B4-BE49-F238E27FC236}">
                  <a16:creationId xmlns:a16="http://schemas.microsoft.com/office/drawing/2014/main" id="{00000000-0008-0000-1A00-00000A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17</xdr:row>
          <xdr:rowOff>76200</xdr:rowOff>
        </xdr:from>
        <xdr:to>
          <xdr:col>6</xdr:col>
          <xdr:colOff>447675</xdr:colOff>
          <xdr:row>26</xdr:row>
          <xdr:rowOff>19050</xdr:rowOff>
        </xdr:to>
        <xdr:sp macro="" textlink="">
          <xdr:nvSpPr>
            <xdr:cNvPr id="88075" name="Button 11" hidden="1">
              <a:extLst>
                <a:ext uri="{63B3BB69-23CF-44E3-9099-C40C66FF867C}">
                  <a14:compatExt spid="_x0000_s88075"/>
                </a:ext>
                <a:ext uri="{FF2B5EF4-FFF2-40B4-BE49-F238E27FC236}">
                  <a16:creationId xmlns:a16="http://schemas.microsoft.com/office/drawing/2014/main" id="{00000000-0008-0000-1A00-00000B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Proof of Enrollment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17</xdr:row>
          <xdr:rowOff>85725</xdr:rowOff>
        </xdr:from>
        <xdr:to>
          <xdr:col>8</xdr:col>
          <xdr:colOff>1028700</xdr:colOff>
          <xdr:row>26</xdr:row>
          <xdr:rowOff>28575</xdr:rowOff>
        </xdr:to>
        <xdr:sp macro="" textlink="">
          <xdr:nvSpPr>
            <xdr:cNvPr id="88076" name="Button 12" hidden="1">
              <a:extLst>
                <a:ext uri="{63B3BB69-23CF-44E3-9099-C40C66FF867C}">
                  <a14:compatExt spid="_x0000_s88076"/>
                </a:ext>
                <a:ext uri="{FF2B5EF4-FFF2-40B4-BE49-F238E27FC236}">
                  <a16:creationId xmlns:a16="http://schemas.microsoft.com/office/drawing/2014/main" id="{00000000-0008-0000-1A00-00000C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 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17</xdr:row>
          <xdr:rowOff>85725</xdr:rowOff>
        </xdr:from>
        <xdr:to>
          <xdr:col>11</xdr:col>
          <xdr:colOff>276225</xdr:colOff>
          <xdr:row>26</xdr:row>
          <xdr:rowOff>28575</xdr:rowOff>
        </xdr:to>
        <xdr:sp macro="" textlink="">
          <xdr:nvSpPr>
            <xdr:cNvPr id="88077" name="Button 13" hidden="1">
              <a:extLst>
                <a:ext uri="{63B3BB69-23CF-44E3-9099-C40C66FF867C}">
                  <a14:compatExt spid="_x0000_s88077"/>
                </a:ext>
                <a:ext uri="{FF2B5EF4-FFF2-40B4-BE49-F238E27FC236}">
                  <a16:creationId xmlns:a16="http://schemas.microsoft.com/office/drawing/2014/main" id="{00000000-0008-0000-1A00-00000D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Residency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27</xdr:row>
          <xdr:rowOff>76200</xdr:rowOff>
        </xdr:from>
        <xdr:to>
          <xdr:col>4</xdr:col>
          <xdr:colOff>428625</xdr:colOff>
          <xdr:row>36</xdr:row>
          <xdr:rowOff>19050</xdr:rowOff>
        </xdr:to>
        <xdr:sp macro="" textlink="">
          <xdr:nvSpPr>
            <xdr:cNvPr id="88078" name="Button 14" hidden="1">
              <a:extLst>
                <a:ext uri="{63B3BB69-23CF-44E3-9099-C40C66FF867C}">
                  <a14:compatExt spid="_x0000_s88078"/>
                </a:ext>
                <a:ext uri="{FF2B5EF4-FFF2-40B4-BE49-F238E27FC236}">
                  <a16:creationId xmlns:a16="http://schemas.microsoft.com/office/drawing/2014/main" id="{00000000-0008-0000-1A00-00000E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Senior Audit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27</xdr:row>
          <xdr:rowOff>76200</xdr:rowOff>
        </xdr:from>
        <xdr:to>
          <xdr:col>6</xdr:col>
          <xdr:colOff>447675</xdr:colOff>
          <xdr:row>36</xdr:row>
          <xdr:rowOff>19050</xdr:rowOff>
        </xdr:to>
        <xdr:sp macro="" textlink="">
          <xdr:nvSpPr>
            <xdr:cNvPr id="88079" name="Button 15" hidden="1">
              <a:extLst>
                <a:ext uri="{63B3BB69-23CF-44E3-9099-C40C66FF867C}">
                  <a14:compatExt spid="_x0000_s88079"/>
                </a:ext>
                <a:ext uri="{FF2B5EF4-FFF2-40B4-BE49-F238E27FC236}">
                  <a16:creationId xmlns:a16="http://schemas.microsoft.com/office/drawing/2014/main" id="{00000000-0008-0000-1A00-00000F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27</xdr:row>
          <xdr:rowOff>85725</xdr:rowOff>
        </xdr:from>
        <xdr:to>
          <xdr:col>8</xdr:col>
          <xdr:colOff>1028700</xdr:colOff>
          <xdr:row>36</xdr:row>
          <xdr:rowOff>28575</xdr:rowOff>
        </xdr:to>
        <xdr:sp macro="" textlink="">
          <xdr:nvSpPr>
            <xdr:cNvPr id="88080" name="Button 16" hidden="1">
              <a:extLst>
                <a:ext uri="{63B3BB69-23CF-44E3-9099-C40C66FF867C}">
                  <a14:compatExt spid="_x0000_s88080"/>
                </a:ext>
                <a:ext uri="{FF2B5EF4-FFF2-40B4-BE49-F238E27FC236}">
                  <a16:creationId xmlns:a16="http://schemas.microsoft.com/office/drawing/2014/main" id="{00000000-0008-0000-1A00-000010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Other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17</xdr:row>
          <xdr:rowOff>76200</xdr:rowOff>
        </xdr:from>
        <xdr:to>
          <xdr:col>4</xdr:col>
          <xdr:colOff>428625</xdr:colOff>
          <xdr:row>26</xdr:row>
          <xdr:rowOff>19050</xdr:rowOff>
        </xdr:to>
        <xdr:sp macro="" textlink="">
          <xdr:nvSpPr>
            <xdr:cNvPr id="89091" name="Button 3" hidden="1">
              <a:extLst>
                <a:ext uri="{63B3BB69-23CF-44E3-9099-C40C66FF867C}">
                  <a14:compatExt spid="_x0000_s89091"/>
                </a:ext>
                <a:ext uri="{FF2B5EF4-FFF2-40B4-BE49-F238E27FC236}">
                  <a16:creationId xmlns:a16="http://schemas.microsoft.com/office/drawing/2014/main" id="{00000000-0008-0000-1B00-000003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17</xdr:row>
          <xdr:rowOff>76200</xdr:rowOff>
        </xdr:from>
        <xdr:to>
          <xdr:col>6</xdr:col>
          <xdr:colOff>447675</xdr:colOff>
          <xdr:row>26</xdr:row>
          <xdr:rowOff>19050</xdr:rowOff>
        </xdr:to>
        <xdr:sp macro="" textlink="">
          <xdr:nvSpPr>
            <xdr:cNvPr id="89092" name="Button 4" hidden="1">
              <a:extLst>
                <a:ext uri="{63B3BB69-23CF-44E3-9099-C40C66FF867C}">
                  <a14:compatExt spid="_x0000_s89092"/>
                </a:ext>
                <a:ext uri="{FF2B5EF4-FFF2-40B4-BE49-F238E27FC236}">
                  <a16:creationId xmlns:a16="http://schemas.microsoft.com/office/drawing/2014/main" id="{00000000-0008-0000-1B00-000004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Proof of Enrollment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17</xdr:row>
          <xdr:rowOff>85725</xdr:rowOff>
        </xdr:from>
        <xdr:to>
          <xdr:col>8</xdr:col>
          <xdr:colOff>1028700</xdr:colOff>
          <xdr:row>26</xdr:row>
          <xdr:rowOff>28575</xdr:rowOff>
        </xdr:to>
        <xdr:sp macro="" textlink="">
          <xdr:nvSpPr>
            <xdr:cNvPr id="89093" name="Button 5" hidden="1">
              <a:extLst>
                <a:ext uri="{63B3BB69-23CF-44E3-9099-C40C66FF867C}">
                  <a14:compatExt spid="_x0000_s89093"/>
                </a:ext>
                <a:ext uri="{FF2B5EF4-FFF2-40B4-BE49-F238E27FC236}">
                  <a16:creationId xmlns:a16="http://schemas.microsoft.com/office/drawing/2014/main" id="{00000000-0008-0000-1B00-000005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 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17</xdr:row>
          <xdr:rowOff>85725</xdr:rowOff>
        </xdr:from>
        <xdr:to>
          <xdr:col>11</xdr:col>
          <xdr:colOff>276225</xdr:colOff>
          <xdr:row>26</xdr:row>
          <xdr:rowOff>28575</xdr:rowOff>
        </xdr:to>
        <xdr:sp macro="" textlink="">
          <xdr:nvSpPr>
            <xdr:cNvPr id="89094" name="Button 6" hidden="1">
              <a:extLst>
                <a:ext uri="{63B3BB69-23CF-44E3-9099-C40C66FF867C}">
                  <a14:compatExt spid="_x0000_s89094"/>
                </a:ext>
                <a:ext uri="{FF2B5EF4-FFF2-40B4-BE49-F238E27FC236}">
                  <a16:creationId xmlns:a16="http://schemas.microsoft.com/office/drawing/2014/main" id="{00000000-0008-0000-1B00-000006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Residency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27</xdr:row>
          <xdr:rowOff>76200</xdr:rowOff>
        </xdr:from>
        <xdr:to>
          <xdr:col>4</xdr:col>
          <xdr:colOff>428625</xdr:colOff>
          <xdr:row>36</xdr:row>
          <xdr:rowOff>19050</xdr:rowOff>
        </xdr:to>
        <xdr:sp macro="" textlink="">
          <xdr:nvSpPr>
            <xdr:cNvPr id="89095" name="Button 7" hidden="1">
              <a:extLst>
                <a:ext uri="{63B3BB69-23CF-44E3-9099-C40C66FF867C}">
                  <a14:compatExt spid="_x0000_s89095"/>
                </a:ext>
                <a:ext uri="{FF2B5EF4-FFF2-40B4-BE49-F238E27FC236}">
                  <a16:creationId xmlns:a16="http://schemas.microsoft.com/office/drawing/2014/main" id="{00000000-0008-0000-1B00-000007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Senior Audit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27</xdr:row>
          <xdr:rowOff>76200</xdr:rowOff>
        </xdr:from>
        <xdr:to>
          <xdr:col>6</xdr:col>
          <xdr:colOff>447675</xdr:colOff>
          <xdr:row>36</xdr:row>
          <xdr:rowOff>19050</xdr:rowOff>
        </xdr:to>
        <xdr:sp macro="" textlink="">
          <xdr:nvSpPr>
            <xdr:cNvPr id="89096" name="Button 8" hidden="1">
              <a:extLst>
                <a:ext uri="{63B3BB69-23CF-44E3-9099-C40C66FF867C}">
                  <a14:compatExt spid="_x0000_s89096"/>
                </a:ext>
                <a:ext uri="{FF2B5EF4-FFF2-40B4-BE49-F238E27FC236}">
                  <a16:creationId xmlns:a16="http://schemas.microsoft.com/office/drawing/2014/main" id="{00000000-0008-0000-1B00-000008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27</xdr:row>
          <xdr:rowOff>85725</xdr:rowOff>
        </xdr:from>
        <xdr:to>
          <xdr:col>8</xdr:col>
          <xdr:colOff>1028700</xdr:colOff>
          <xdr:row>36</xdr:row>
          <xdr:rowOff>28575</xdr:rowOff>
        </xdr:to>
        <xdr:sp macro="" textlink="">
          <xdr:nvSpPr>
            <xdr:cNvPr id="89097" name="Button 9" hidden="1">
              <a:extLst>
                <a:ext uri="{63B3BB69-23CF-44E3-9099-C40C66FF867C}">
                  <a14:compatExt spid="_x0000_s89097"/>
                </a:ext>
                <a:ext uri="{FF2B5EF4-FFF2-40B4-BE49-F238E27FC236}">
                  <a16:creationId xmlns:a16="http://schemas.microsoft.com/office/drawing/2014/main" id="{00000000-0008-0000-1B00-000009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17</xdr:row>
          <xdr:rowOff>76200</xdr:rowOff>
        </xdr:from>
        <xdr:to>
          <xdr:col>4</xdr:col>
          <xdr:colOff>428625</xdr:colOff>
          <xdr:row>26</xdr:row>
          <xdr:rowOff>19050</xdr:rowOff>
        </xdr:to>
        <xdr:sp macro="" textlink="">
          <xdr:nvSpPr>
            <xdr:cNvPr id="89098" name="Button 10" hidden="1">
              <a:extLst>
                <a:ext uri="{63B3BB69-23CF-44E3-9099-C40C66FF867C}">
                  <a14:compatExt spid="_x0000_s89098"/>
                </a:ext>
                <a:ext uri="{FF2B5EF4-FFF2-40B4-BE49-F238E27FC236}">
                  <a16:creationId xmlns:a16="http://schemas.microsoft.com/office/drawing/2014/main" id="{00000000-0008-0000-1B00-00000A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17</xdr:row>
          <xdr:rowOff>76200</xdr:rowOff>
        </xdr:from>
        <xdr:to>
          <xdr:col>6</xdr:col>
          <xdr:colOff>447675</xdr:colOff>
          <xdr:row>26</xdr:row>
          <xdr:rowOff>19050</xdr:rowOff>
        </xdr:to>
        <xdr:sp macro="" textlink="">
          <xdr:nvSpPr>
            <xdr:cNvPr id="89099" name="Button 11" hidden="1">
              <a:extLst>
                <a:ext uri="{63B3BB69-23CF-44E3-9099-C40C66FF867C}">
                  <a14:compatExt spid="_x0000_s89099"/>
                </a:ext>
                <a:ext uri="{FF2B5EF4-FFF2-40B4-BE49-F238E27FC236}">
                  <a16:creationId xmlns:a16="http://schemas.microsoft.com/office/drawing/2014/main" id="{00000000-0008-0000-1B00-00000B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Proof of Enrollment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17</xdr:row>
          <xdr:rowOff>85725</xdr:rowOff>
        </xdr:from>
        <xdr:to>
          <xdr:col>8</xdr:col>
          <xdr:colOff>1028700</xdr:colOff>
          <xdr:row>26</xdr:row>
          <xdr:rowOff>28575</xdr:rowOff>
        </xdr:to>
        <xdr:sp macro="" textlink="">
          <xdr:nvSpPr>
            <xdr:cNvPr id="89100" name="Button 12" hidden="1">
              <a:extLst>
                <a:ext uri="{63B3BB69-23CF-44E3-9099-C40C66FF867C}">
                  <a14:compatExt spid="_x0000_s89100"/>
                </a:ext>
                <a:ext uri="{FF2B5EF4-FFF2-40B4-BE49-F238E27FC236}">
                  <a16:creationId xmlns:a16="http://schemas.microsoft.com/office/drawing/2014/main" id="{00000000-0008-0000-1B00-00000C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 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17</xdr:row>
          <xdr:rowOff>85725</xdr:rowOff>
        </xdr:from>
        <xdr:to>
          <xdr:col>11</xdr:col>
          <xdr:colOff>276225</xdr:colOff>
          <xdr:row>26</xdr:row>
          <xdr:rowOff>28575</xdr:rowOff>
        </xdr:to>
        <xdr:sp macro="" textlink="">
          <xdr:nvSpPr>
            <xdr:cNvPr id="89101" name="Button 13" hidden="1">
              <a:extLst>
                <a:ext uri="{63B3BB69-23CF-44E3-9099-C40C66FF867C}">
                  <a14:compatExt spid="_x0000_s89101"/>
                </a:ext>
                <a:ext uri="{FF2B5EF4-FFF2-40B4-BE49-F238E27FC236}">
                  <a16:creationId xmlns:a16="http://schemas.microsoft.com/office/drawing/2014/main" id="{00000000-0008-0000-1B00-00000D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Residency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27</xdr:row>
          <xdr:rowOff>76200</xdr:rowOff>
        </xdr:from>
        <xdr:to>
          <xdr:col>4</xdr:col>
          <xdr:colOff>428625</xdr:colOff>
          <xdr:row>36</xdr:row>
          <xdr:rowOff>19050</xdr:rowOff>
        </xdr:to>
        <xdr:sp macro="" textlink="">
          <xdr:nvSpPr>
            <xdr:cNvPr id="89102" name="Button 14" hidden="1">
              <a:extLst>
                <a:ext uri="{63B3BB69-23CF-44E3-9099-C40C66FF867C}">
                  <a14:compatExt spid="_x0000_s89102"/>
                </a:ext>
                <a:ext uri="{FF2B5EF4-FFF2-40B4-BE49-F238E27FC236}">
                  <a16:creationId xmlns:a16="http://schemas.microsoft.com/office/drawing/2014/main" id="{00000000-0008-0000-1B00-00000E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Senior Audit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27</xdr:row>
          <xdr:rowOff>76200</xdr:rowOff>
        </xdr:from>
        <xdr:to>
          <xdr:col>6</xdr:col>
          <xdr:colOff>447675</xdr:colOff>
          <xdr:row>36</xdr:row>
          <xdr:rowOff>19050</xdr:rowOff>
        </xdr:to>
        <xdr:sp macro="" textlink="">
          <xdr:nvSpPr>
            <xdr:cNvPr id="89103" name="Button 15" hidden="1">
              <a:extLst>
                <a:ext uri="{63B3BB69-23CF-44E3-9099-C40C66FF867C}">
                  <a14:compatExt spid="_x0000_s89103"/>
                </a:ext>
                <a:ext uri="{FF2B5EF4-FFF2-40B4-BE49-F238E27FC236}">
                  <a16:creationId xmlns:a16="http://schemas.microsoft.com/office/drawing/2014/main" id="{00000000-0008-0000-1B00-00000F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27</xdr:row>
          <xdr:rowOff>85725</xdr:rowOff>
        </xdr:from>
        <xdr:to>
          <xdr:col>8</xdr:col>
          <xdr:colOff>1028700</xdr:colOff>
          <xdr:row>36</xdr:row>
          <xdr:rowOff>28575</xdr:rowOff>
        </xdr:to>
        <xdr:sp macro="" textlink="">
          <xdr:nvSpPr>
            <xdr:cNvPr id="89104" name="Button 16" hidden="1">
              <a:extLst>
                <a:ext uri="{63B3BB69-23CF-44E3-9099-C40C66FF867C}">
                  <a14:compatExt spid="_x0000_s89104"/>
                </a:ext>
                <a:ext uri="{FF2B5EF4-FFF2-40B4-BE49-F238E27FC236}">
                  <a16:creationId xmlns:a16="http://schemas.microsoft.com/office/drawing/2014/main" id="{00000000-0008-0000-1B00-000010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Other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17</xdr:row>
          <xdr:rowOff>76200</xdr:rowOff>
        </xdr:from>
        <xdr:to>
          <xdr:col>4</xdr:col>
          <xdr:colOff>428625</xdr:colOff>
          <xdr:row>26</xdr:row>
          <xdr:rowOff>19050</xdr:rowOff>
        </xdr:to>
        <xdr:sp macro="" textlink="">
          <xdr:nvSpPr>
            <xdr:cNvPr id="90115" name="Button 3" hidden="1">
              <a:extLst>
                <a:ext uri="{63B3BB69-23CF-44E3-9099-C40C66FF867C}">
                  <a14:compatExt spid="_x0000_s90115"/>
                </a:ext>
                <a:ext uri="{FF2B5EF4-FFF2-40B4-BE49-F238E27FC236}">
                  <a16:creationId xmlns:a16="http://schemas.microsoft.com/office/drawing/2014/main" id="{00000000-0008-0000-1C00-000003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17</xdr:row>
          <xdr:rowOff>76200</xdr:rowOff>
        </xdr:from>
        <xdr:to>
          <xdr:col>6</xdr:col>
          <xdr:colOff>447675</xdr:colOff>
          <xdr:row>26</xdr:row>
          <xdr:rowOff>19050</xdr:rowOff>
        </xdr:to>
        <xdr:sp macro="" textlink="">
          <xdr:nvSpPr>
            <xdr:cNvPr id="90116" name="Button 4" hidden="1">
              <a:extLst>
                <a:ext uri="{63B3BB69-23CF-44E3-9099-C40C66FF867C}">
                  <a14:compatExt spid="_x0000_s90116"/>
                </a:ext>
                <a:ext uri="{FF2B5EF4-FFF2-40B4-BE49-F238E27FC236}">
                  <a16:creationId xmlns:a16="http://schemas.microsoft.com/office/drawing/2014/main" id="{00000000-0008-0000-1C00-000004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Proof of Enrollment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17</xdr:row>
          <xdr:rowOff>85725</xdr:rowOff>
        </xdr:from>
        <xdr:to>
          <xdr:col>8</xdr:col>
          <xdr:colOff>1028700</xdr:colOff>
          <xdr:row>26</xdr:row>
          <xdr:rowOff>28575</xdr:rowOff>
        </xdr:to>
        <xdr:sp macro="" textlink="">
          <xdr:nvSpPr>
            <xdr:cNvPr id="90117" name="Button 5" hidden="1">
              <a:extLst>
                <a:ext uri="{63B3BB69-23CF-44E3-9099-C40C66FF867C}">
                  <a14:compatExt spid="_x0000_s90117"/>
                </a:ext>
                <a:ext uri="{FF2B5EF4-FFF2-40B4-BE49-F238E27FC236}">
                  <a16:creationId xmlns:a16="http://schemas.microsoft.com/office/drawing/2014/main" id="{00000000-0008-0000-1C00-000005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 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17</xdr:row>
          <xdr:rowOff>85725</xdr:rowOff>
        </xdr:from>
        <xdr:to>
          <xdr:col>11</xdr:col>
          <xdr:colOff>276225</xdr:colOff>
          <xdr:row>26</xdr:row>
          <xdr:rowOff>28575</xdr:rowOff>
        </xdr:to>
        <xdr:sp macro="" textlink="">
          <xdr:nvSpPr>
            <xdr:cNvPr id="90118" name="Button 6" hidden="1">
              <a:extLst>
                <a:ext uri="{63B3BB69-23CF-44E3-9099-C40C66FF867C}">
                  <a14:compatExt spid="_x0000_s90118"/>
                </a:ext>
                <a:ext uri="{FF2B5EF4-FFF2-40B4-BE49-F238E27FC236}">
                  <a16:creationId xmlns:a16="http://schemas.microsoft.com/office/drawing/2014/main" id="{00000000-0008-0000-1C00-000006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Residency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27</xdr:row>
          <xdr:rowOff>76200</xdr:rowOff>
        </xdr:from>
        <xdr:to>
          <xdr:col>4</xdr:col>
          <xdr:colOff>428625</xdr:colOff>
          <xdr:row>36</xdr:row>
          <xdr:rowOff>19050</xdr:rowOff>
        </xdr:to>
        <xdr:sp macro="" textlink="">
          <xdr:nvSpPr>
            <xdr:cNvPr id="90119" name="Button 7" hidden="1">
              <a:extLst>
                <a:ext uri="{63B3BB69-23CF-44E3-9099-C40C66FF867C}">
                  <a14:compatExt spid="_x0000_s90119"/>
                </a:ext>
                <a:ext uri="{FF2B5EF4-FFF2-40B4-BE49-F238E27FC236}">
                  <a16:creationId xmlns:a16="http://schemas.microsoft.com/office/drawing/2014/main" id="{00000000-0008-0000-1C00-000007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Senior Audit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27</xdr:row>
          <xdr:rowOff>76200</xdr:rowOff>
        </xdr:from>
        <xdr:to>
          <xdr:col>6</xdr:col>
          <xdr:colOff>447675</xdr:colOff>
          <xdr:row>36</xdr:row>
          <xdr:rowOff>19050</xdr:rowOff>
        </xdr:to>
        <xdr:sp macro="" textlink="">
          <xdr:nvSpPr>
            <xdr:cNvPr id="90120" name="Button 8" hidden="1">
              <a:extLst>
                <a:ext uri="{63B3BB69-23CF-44E3-9099-C40C66FF867C}">
                  <a14:compatExt spid="_x0000_s90120"/>
                </a:ext>
                <a:ext uri="{FF2B5EF4-FFF2-40B4-BE49-F238E27FC236}">
                  <a16:creationId xmlns:a16="http://schemas.microsoft.com/office/drawing/2014/main" id="{00000000-0008-0000-1C00-000008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27</xdr:row>
          <xdr:rowOff>85725</xdr:rowOff>
        </xdr:from>
        <xdr:to>
          <xdr:col>8</xdr:col>
          <xdr:colOff>1028700</xdr:colOff>
          <xdr:row>36</xdr:row>
          <xdr:rowOff>28575</xdr:rowOff>
        </xdr:to>
        <xdr:sp macro="" textlink="">
          <xdr:nvSpPr>
            <xdr:cNvPr id="90121" name="Button 9" hidden="1">
              <a:extLst>
                <a:ext uri="{63B3BB69-23CF-44E3-9099-C40C66FF867C}">
                  <a14:compatExt spid="_x0000_s90121"/>
                </a:ext>
                <a:ext uri="{FF2B5EF4-FFF2-40B4-BE49-F238E27FC236}">
                  <a16:creationId xmlns:a16="http://schemas.microsoft.com/office/drawing/2014/main" id="{00000000-0008-0000-1C00-000009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17</xdr:row>
          <xdr:rowOff>76200</xdr:rowOff>
        </xdr:from>
        <xdr:to>
          <xdr:col>4</xdr:col>
          <xdr:colOff>428625</xdr:colOff>
          <xdr:row>26</xdr:row>
          <xdr:rowOff>19050</xdr:rowOff>
        </xdr:to>
        <xdr:sp macro="" textlink="">
          <xdr:nvSpPr>
            <xdr:cNvPr id="90122" name="Button 10" hidden="1">
              <a:extLst>
                <a:ext uri="{63B3BB69-23CF-44E3-9099-C40C66FF867C}">
                  <a14:compatExt spid="_x0000_s90122"/>
                </a:ext>
                <a:ext uri="{FF2B5EF4-FFF2-40B4-BE49-F238E27FC236}">
                  <a16:creationId xmlns:a16="http://schemas.microsoft.com/office/drawing/2014/main" id="{00000000-0008-0000-1C00-00000A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17</xdr:row>
          <xdr:rowOff>76200</xdr:rowOff>
        </xdr:from>
        <xdr:to>
          <xdr:col>6</xdr:col>
          <xdr:colOff>447675</xdr:colOff>
          <xdr:row>26</xdr:row>
          <xdr:rowOff>19050</xdr:rowOff>
        </xdr:to>
        <xdr:sp macro="" textlink="">
          <xdr:nvSpPr>
            <xdr:cNvPr id="90123" name="Button 11" hidden="1">
              <a:extLst>
                <a:ext uri="{63B3BB69-23CF-44E3-9099-C40C66FF867C}">
                  <a14:compatExt spid="_x0000_s90123"/>
                </a:ext>
                <a:ext uri="{FF2B5EF4-FFF2-40B4-BE49-F238E27FC236}">
                  <a16:creationId xmlns:a16="http://schemas.microsoft.com/office/drawing/2014/main" id="{00000000-0008-0000-1C00-00000B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Proof of Enrollment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17</xdr:row>
          <xdr:rowOff>85725</xdr:rowOff>
        </xdr:from>
        <xdr:to>
          <xdr:col>8</xdr:col>
          <xdr:colOff>1028700</xdr:colOff>
          <xdr:row>26</xdr:row>
          <xdr:rowOff>28575</xdr:rowOff>
        </xdr:to>
        <xdr:sp macro="" textlink="">
          <xdr:nvSpPr>
            <xdr:cNvPr id="90124" name="Button 12" hidden="1">
              <a:extLst>
                <a:ext uri="{63B3BB69-23CF-44E3-9099-C40C66FF867C}">
                  <a14:compatExt spid="_x0000_s90124"/>
                </a:ext>
                <a:ext uri="{FF2B5EF4-FFF2-40B4-BE49-F238E27FC236}">
                  <a16:creationId xmlns:a16="http://schemas.microsoft.com/office/drawing/2014/main" id="{00000000-0008-0000-1C00-00000C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 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17</xdr:row>
          <xdr:rowOff>85725</xdr:rowOff>
        </xdr:from>
        <xdr:to>
          <xdr:col>11</xdr:col>
          <xdr:colOff>276225</xdr:colOff>
          <xdr:row>26</xdr:row>
          <xdr:rowOff>28575</xdr:rowOff>
        </xdr:to>
        <xdr:sp macro="" textlink="">
          <xdr:nvSpPr>
            <xdr:cNvPr id="90125" name="Button 13" hidden="1">
              <a:extLst>
                <a:ext uri="{63B3BB69-23CF-44E3-9099-C40C66FF867C}">
                  <a14:compatExt spid="_x0000_s90125"/>
                </a:ext>
                <a:ext uri="{FF2B5EF4-FFF2-40B4-BE49-F238E27FC236}">
                  <a16:creationId xmlns:a16="http://schemas.microsoft.com/office/drawing/2014/main" id="{00000000-0008-0000-1C00-00000D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Residency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27</xdr:row>
          <xdr:rowOff>76200</xdr:rowOff>
        </xdr:from>
        <xdr:to>
          <xdr:col>4</xdr:col>
          <xdr:colOff>428625</xdr:colOff>
          <xdr:row>36</xdr:row>
          <xdr:rowOff>19050</xdr:rowOff>
        </xdr:to>
        <xdr:sp macro="" textlink="">
          <xdr:nvSpPr>
            <xdr:cNvPr id="90126" name="Button 14" hidden="1">
              <a:extLst>
                <a:ext uri="{63B3BB69-23CF-44E3-9099-C40C66FF867C}">
                  <a14:compatExt spid="_x0000_s90126"/>
                </a:ext>
                <a:ext uri="{FF2B5EF4-FFF2-40B4-BE49-F238E27FC236}">
                  <a16:creationId xmlns:a16="http://schemas.microsoft.com/office/drawing/2014/main" id="{00000000-0008-0000-1C00-00000E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Senior Audit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27</xdr:row>
          <xdr:rowOff>76200</xdr:rowOff>
        </xdr:from>
        <xdr:to>
          <xdr:col>6</xdr:col>
          <xdr:colOff>447675</xdr:colOff>
          <xdr:row>36</xdr:row>
          <xdr:rowOff>19050</xdr:rowOff>
        </xdr:to>
        <xdr:sp macro="" textlink="">
          <xdr:nvSpPr>
            <xdr:cNvPr id="90127" name="Button 15" hidden="1">
              <a:extLst>
                <a:ext uri="{63B3BB69-23CF-44E3-9099-C40C66FF867C}">
                  <a14:compatExt spid="_x0000_s90127"/>
                </a:ext>
                <a:ext uri="{FF2B5EF4-FFF2-40B4-BE49-F238E27FC236}">
                  <a16:creationId xmlns:a16="http://schemas.microsoft.com/office/drawing/2014/main" id="{00000000-0008-0000-1C00-00000F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27</xdr:row>
          <xdr:rowOff>85725</xdr:rowOff>
        </xdr:from>
        <xdr:to>
          <xdr:col>8</xdr:col>
          <xdr:colOff>1028700</xdr:colOff>
          <xdr:row>36</xdr:row>
          <xdr:rowOff>28575</xdr:rowOff>
        </xdr:to>
        <xdr:sp macro="" textlink="">
          <xdr:nvSpPr>
            <xdr:cNvPr id="90128" name="Button 16" hidden="1">
              <a:extLst>
                <a:ext uri="{63B3BB69-23CF-44E3-9099-C40C66FF867C}">
                  <a14:compatExt spid="_x0000_s90128"/>
                </a:ext>
                <a:ext uri="{FF2B5EF4-FFF2-40B4-BE49-F238E27FC236}">
                  <a16:creationId xmlns:a16="http://schemas.microsoft.com/office/drawing/2014/main" id="{00000000-0008-0000-1C00-000010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Other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17</xdr:row>
          <xdr:rowOff>76200</xdr:rowOff>
        </xdr:from>
        <xdr:to>
          <xdr:col>4</xdr:col>
          <xdr:colOff>428625</xdr:colOff>
          <xdr:row>26</xdr:row>
          <xdr:rowOff>19050</xdr:rowOff>
        </xdr:to>
        <xdr:sp macro="" textlink="">
          <xdr:nvSpPr>
            <xdr:cNvPr id="91138" name="Button 2" hidden="1">
              <a:extLst>
                <a:ext uri="{63B3BB69-23CF-44E3-9099-C40C66FF867C}">
                  <a14:compatExt spid="_x0000_s91138"/>
                </a:ext>
                <a:ext uri="{FF2B5EF4-FFF2-40B4-BE49-F238E27FC236}">
                  <a16:creationId xmlns:a16="http://schemas.microsoft.com/office/drawing/2014/main" id="{00000000-0008-0000-1D00-000002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17</xdr:row>
          <xdr:rowOff>76200</xdr:rowOff>
        </xdr:from>
        <xdr:to>
          <xdr:col>6</xdr:col>
          <xdr:colOff>447675</xdr:colOff>
          <xdr:row>26</xdr:row>
          <xdr:rowOff>19050</xdr:rowOff>
        </xdr:to>
        <xdr:sp macro="" textlink="">
          <xdr:nvSpPr>
            <xdr:cNvPr id="91139" name="Button 3" hidden="1">
              <a:extLst>
                <a:ext uri="{63B3BB69-23CF-44E3-9099-C40C66FF867C}">
                  <a14:compatExt spid="_x0000_s91139"/>
                </a:ext>
                <a:ext uri="{FF2B5EF4-FFF2-40B4-BE49-F238E27FC236}">
                  <a16:creationId xmlns:a16="http://schemas.microsoft.com/office/drawing/2014/main" id="{00000000-0008-0000-1D00-000003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Proof of Enrollment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17</xdr:row>
          <xdr:rowOff>85725</xdr:rowOff>
        </xdr:from>
        <xdr:to>
          <xdr:col>8</xdr:col>
          <xdr:colOff>1028700</xdr:colOff>
          <xdr:row>26</xdr:row>
          <xdr:rowOff>28575</xdr:rowOff>
        </xdr:to>
        <xdr:sp macro="" textlink="">
          <xdr:nvSpPr>
            <xdr:cNvPr id="91140" name="Button 4" hidden="1">
              <a:extLst>
                <a:ext uri="{63B3BB69-23CF-44E3-9099-C40C66FF867C}">
                  <a14:compatExt spid="_x0000_s91140"/>
                </a:ext>
                <a:ext uri="{FF2B5EF4-FFF2-40B4-BE49-F238E27FC236}">
                  <a16:creationId xmlns:a16="http://schemas.microsoft.com/office/drawing/2014/main" id="{00000000-0008-0000-1D00-000004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 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17</xdr:row>
          <xdr:rowOff>85725</xdr:rowOff>
        </xdr:from>
        <xdr:to>
          <xdr:col>11</xdr:col>
          <xdr:colOff>276225</xdr:colOff>
          <xdr:row>26</xdr:row>
          <xdr:rowOff>28575</xdr:rowOff>
        </xdr:to>
        <xdr:sp macro="" textlink="">
          <xdr:nvSpPr>
            <xdr:cNvPr id="91141" name="Button 5" hidden="1">
              <a:extLst>
                <a:ext uri="{63B3BB69-23CF-44E3-9099-C40C66FF867C}">
                  <a14:compatExt spid="_x0000_s91141"/>
                </a:ext>
                <a:ext uri="{FF2B5EF4-FFF2-40B4-BE49-F238E27FC236}">
                  <a16:creationId xmlns:a16="http://schemas.microsoft.com/office/drawing/2014/main" id="{00000000-0008-0000-1D00-000005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Residency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27</xdr:row>
          <xdr:rowOff>76200</xdr:rowOff>
        </xdr:from>
        <xdr:to>
          <xdr:col>4</xdr:col>
          <xdr:colOff>428625</xdr:colOff>
          <xdr:row>36</xdr:row>
          <xdr:rowOff>19050</xdr:rowOff>
        </xdr:to>
        <xdr:sp macro="" textlink="">
          <xdr:nvSpPr>
            <xdr:cNvPr id="91142" name="Button 6" hidden="1">
              <a:extLst>
                <a:ext uri="{63B3BB69-23CF-44E3-9099-C40C66FF867C}">
                  <a14:compatExt spid="_x0000_s91142"/>
                </a:ext>
                <a:ext uri="{FF2B5EF4-FFF2-40B4-BE49-F238E27FC236}">
                  <a16:creationId xmlns:a16="http://schemas.microsoft.com/office/drawing/2014/main" id="{00000000-0008-0000-1D00-000006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Senior Audit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27</xdr:row>
          <xdr:rowOff>76200</xdr:rowOff>
        </xdr:from>
        <xdr:to>
          <xdr:col>6</xdr:col>
          <xdr:colOff>447675</xdr:colOff>
          <xdr:row>36</xdr:row>
          <xdr:rowOff>19050</xdr:rowOff>
        </xdr:to>
        <xdr:sp macro="" textlink="">
          <xdr:nvSpPr>
            <xdr:cNvPr id="91143" name="Button 7" hidden="1">
              <a:extLst>
                <a:ext uri="{63B3BB69-23CF-44E3-9099-C40C66FF867C}">
                  <a14:compatExt spid="_x0000_s91143"/>
                </a:ext>
                <a:ext uri="{FF2B5EF4-FFF2-40B4-BE49-F238E27FC236}">
                  <a16:creationId xmlns:a16="http://schemas.microsoft.com/office/drawing/2014/main" id="{00000000-0008-0000-1D00-000007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27</xdr:row>
          <xdr:rowOff>85725</xdr:rowOff>
        </xdr:from>
        <xdr:to>
          <xdr:col>8</xdr:col>
          <xdr:colOff>1028700</xdr:colOff>
          <xdr:row>36</xdr:row>
          <xdr:rowOff>28575</xdr:rowOff>
        </xdr:to>
        <xdr:sp macro="" textlink="">
          <xdr:nvSpPr>
            <xdr:cNvPr id="91144" name="Button 8" hidden="1">
              <a:extLst>
                <a:ext uri="{63B3BB69-23CF-44E3-9099-C40C66FF867C}">
                  <a14:compatExt spid="_x0000_s91144"/>
                </a:ext>
                <a:ext uri="{FF2B5EF4-FFF2-40B4-BE49-F238E27FC236}">
                  <a16:creationId xmlns:a16="http://schemas.microsoft.com/office/drawing/2014/main" id="{00000000-0008-0000-1D00-000008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17</xdr:row>
          <xdr:rowOff>76200</xdr:rowOff>
        </xdr:from>
        <xdr:to>
          <xdr:col>4</xdr:col>
          <xdr:colOff>428625</xdr:colOff>
          <xdr:row>26</xdr:row>
          <xdr:rowOff>19050</xdr:rowOff>
        </xdr:to>
        <xdr:sp macro="" textlink="">
          <xdr:nvSpPr>
            <xdr:cNvPr id="91145" name="Button 9" hidden="1">
              <a:extLst>
                <a:ext uri="{63B3BB69-23CF-44E3-9099-C40C66FF867C}">
                  <a14:compatExt spid="_x0000_s91145"/>
                </a:ext>
                <a:ext uri="{FF2B5EF4-FFF2-40B4-BE49-F238E27FC236}">
                  <a16:creationId xmlns:a16="http://schemas.microsoft.com/office/drawing/2014/main" id="{00000000-0008-0000-1D00-000009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17</xdr:row>
          <xdr:rowOff>76200</xdr:rowOff>
        </xdr:from>
        <xdr:to>
          <xdr:col>6</xdr:col>
          <xdr:colOff>447675</xdr:colOff>
          <xdr:row>26</xdr:row>
          <xdr:rowOff>19050</xdr:rowOff>
        </xdr:to>
        <xdr:sp macro="" textlink="">
          <xdr:nvSpPr>
            <xdr:cNvPr id="91146" name="Button 10" hidden="1">
              <a:extLst>
                <a:ext uri="{63B3BB69-23CF-44E3-9099-C40C66FF867C}">
                  <a14:compatExt spid="_x0000_s91146"/>
                </a:ext>
                <a:ext uri="{FF2B5EF4-FFF2-40B4-BE49-F238E27FC236}">
                  <a16:creationId xmlns:a16="http://schemas.microsoft.com/office/drawing/2014/main" id="{00000000-0008-0000-1D00-00000A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Proof of Enrollment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17</xdr:row>
          <xdr:rowOff>85725</xdr:rowOff>
        </xdr:from>
        <xdr:to>
          <xdr:col>8</xdr:col>
          <xdr:colOff>1028700</xdr:colOff>
          <xdr:row>26</xdr:row>
          <xdr:rowOff>28575</xdr:rowOff>
        </xdr:to>
        <xdr:sp macro="" textlink="">
          <xdr:nvSpPr>
            <xdr:cNvPr id="91147" name="Button 11" hidden="1">
              <a:extLst>
                <a:ext uri="{63B3BB69-23CF-44E3-9099-C40C66FF867C}">
                  <a14:compatExt spid="_x0000_s91147"/>
                </a:ext>
                <a:ext uri="{FF2B5EF4-FFF2-40B4-BE49-F238E27FC236}">
                  <a16:creationId xmlns:a16="http://schemas.microsoft.com/office/drawing/2014/main" id="{00000000-0008-0000-1D00-00000B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 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17</xdr:row>
          <xdr:rowOff>85725</xdr:rowOff>
        </xdr:from>
        <xdr:to>
          <xdr:col>11</xdr:col>
          <xdr:colOff>276225</xdr:colOff>
          <xdr:row>26</xdr:row>
          <xdr:rowOff>28575</xdr:rowOff>
        </xdr:to>
        <xdr:sp macro="" textlink="">
          <xdr:nvSpPr>
            <xdr:cNvPr id="91148" name="Button 12" hidden="1">
              <a:extLst>
                <a:ext uri="{63B3BB69-23CF-44E3-9099-C40C66FF867C}">
                  <a14:compatExt spid="_x0000_s91148"/>
                </a:ext>
                <a:ext uri="{FF2B5EF4-FFF2-40B4-BE49-F238E27FC236}">
                  <a16:creationId xmlns:a16="http://schemas.microsoft.com/office/drawing/2014/main" id="{00000000-0008-0000-1D00-00000C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Residency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27</xdr:row>
          <xdr:rowOff>76200</xdr:rowOff>
        </xdr:from>
        <xdr:to>
          <xdr:col>4</xdr:col>
          <xdr:colOff>428625</xdr:colOff>
          <xdr:row>36</xdr:row>
          <xdr:rowOff>19050</xdr:rowOff>
        </xdr:to>
        <xdr:sp macro="" textlink="">
          <xdr:nvSpPr>
            <xdr:cNvPr id="91149" name="Button 13" hidden="1">
              <a:extLst>
                <a:ext uri="{63B3BB69-23CF-44E3-9099-C40C66FF867C}">
                  <a14:compatExt spid="_x0000_s91149"/>
                </a:ext>
                <a:ext uri="{FF2B5EF4-FFF2-40B4-BE49-F238E27FC236}">
                  <a16:creationId xmlns:a16="http://schemas.microsoft.com/office/drawing/2014/main" id="{00000000-0008-0000-1D00-00000D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Senior Audit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27</xdr:row>
          <xdr:rowOff>76200</xdr:rowOff>
        </xdr:from>
        <xdr:to>
          <xdr:col>6</xdr:col>
          <xdr:colOff>447675</xdr:colOff>
          <xdr:row>36</xdr:row>
          <xdr:rowOff>19050</xdr:rowOff>
        </xdr:to>
        <xdr:sp macro="" textlink="">
          <xdr:nvSpPr>
            <xdr:cNvPr id="91150" name="Button 14" hidden="1">
              <a:extLst>
                <a:ext uri="{63B3BB69-23CF-44E3-9099-C40C66FF867C}">
                  <a14:compatExt spid="_x0000_s91150"/>
                </a:ext>
                <a:ext uri="{FF2B5EF4-FFF2-40B4-BE49-F238E27FC236}">
                  <a16:creationId xmlns:a16="http://schemas.microsoft.com/office/drawing/2014/main" id="{00000000-0008-0000-1D00-00000E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27</xdr:row>
          <xdr:rowOff>85725</xdr:rowOff>
        </xdr:from>
        <xdr:to>
          <xdr:col>8</xdr:col>
          <xdr:colOff>1028700</xdr:colOff>
          <xdr:row>36</xdr:row>
          <xdr:rowOff>28575</xdr:rowOff>
        </xdr:to>
        <xdr:sp macro="" textlink="">
          <xdr:nvSpPr>
            <xdr:cNvPr id="91151" name="Button 15" hidden="1">
              <a:extLst>
                <a:ext uri="{63B3BB69-23CF-44E3-9099-C40C66FF867C}">
                  <a14:compatExt spid="_x0000_s91151"/>
                </a:ext>
                <a:ext uri="{FF2B5EF4-FFF2-40B4-BE49-F238E27FC236}">
                  <a16:creationId xmlns:a16="http://schemas.microsoft.com/office/drawing/2014/main" id="{00000000-0008-0000-1D00-00000F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Other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17</xdr:row>
          <xdr:rowOff>76200</xdr:rowOff>
        </xdr:from>
        <xdr:to>
          <xdr:col>4</xdr:col>
          <xdr:colOff>428625</xdr:colOff>
          <xdr:row>26</xdr:row>
          <xdr:rowOff>19050</xdr:rowOff>
        </xdr:to>
        <xdr:sp macro="" textlink="">
          <xdr:nvSpPr>
            <xdr:cNvPr id="92163" name="Button 3" hidden="1">
              <a:extLst>
                <a:ext uri="{63B3BB69-23CF-44E3-9099-C40C66FF867C}">
                  <a14:compatExt spid="_x0000_s92163"/>
                </a:ext>
                <a:ext uri="{FF2B5EF4-FFF2-40B4-BE49-F238E27FC236}">
                  <a16:creationId xmlns:a16="http://schemas.microsoft.com/office/drawing/2014/main" id="{00000000-0008-0000-1E00-000003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17</xdr:row>
          <xdr:rowOff>76200</xdr:rowOff>
        </xdr:from>
        <xdr:to>
          <xdr:col>6</xdr:col>
          <xdr:colOff>447675</xdr:colOff>
          <xdr:row>26</xdr:row>
          <xdr:rowOff>19050</xdr:rowOff>
        </xdr:to>
        <xdr:sp macro="" textlink="">
          <xdr:nvSpPr>
            <xdr:cNvPr id="92164" name="Button 4" hidden="1">
              <a:extLst>
                <a:ext uri="{63B3BB69-23CF-44E3-9099-C40C66FF867C}">
                  <a14:compatExt spid="_x0000_s92164"/>
                </a:ext>
                <a:ext uri="{FF2B5EF4-FFF2-40B4-BE49-F238E27FC236}">
                  <a16:creationId xmlns:a16="http://schemas.microsoft.com/office/drawing/2014/main" id="{00000000-0008-0000-1E00-000004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Proof of Enrollment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17</xdr:row>
          <xdr:rowOff>85725</xdr:rowOff>
        </xdr:from>
        <xdr:to>
          <xdr:col>8</xdr:col>
          <xdr:colOff>1028700</xdr:colOff>
          <xdr:row>26</xdr:row>
          <xdr:rowOff>28575</xdr:rowOff>
        </xdr:to>
        <xdr:sp macro="" textlink="">
          <xdr:nvSpPr>
            <xdr:cNvPr id="92165" name="Button 5" hidden="1">
              <a:extLst>
                <a:ext uri="{63B3BB69-23CF-44E3-9099-C40C66FF867C}">
                  <a14:compatExt spid="_x0000_s92165"/>
                </a:ext>
                <a:ext uri="{FF2B5EF4-FFF2-40B4-BE49-F238E27FC236}">
                  <a16:creationId xmlns:a16="http://schemas.microsoft.com/office/drawing/2014/main" id="{00000000-0008-0000-1E00-000005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 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17</xdr:row>
          <xdr:rowOff>85725</xdr:rowOff>
        </xdr:from>
        <xdr:to>
          <xdr:col>11</xdr:col>
          <xdr:colOff>276225</xdr:colOff>
          <xdr:row>26</xdr:row>
          <xdr:rowOff>28575</xdr:rowOff>
        </xdr:to>
        <xdr:sp macro="" textlink="">
          <xdr:nvSpPr>
            <xdr:cNvPr id="92166" name="Button 6" hidden="1">
              <a:extLst>
                <a:ext uri="{63B3BB69-23CF-44E3-9099-C40C66FF867C}">
                  <a14:compatExt spid="_x0000_s92166"/>
                </a:ext>
                <a:ext uri="{FF2B5EF4-FFF2-40B4-BE49-F238E27FC236}">
                  <a16:creationId xmlns:a16="http://schemas.microsoft.com/office/drawing/2014/main" id="{00000000-0008-0000-1E00-000006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Residency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27</xdr:row>
          <xdr:rowOff>76200</xdr:rowOff>
        </xdr:from>
        <xdr:to>
          <xdr:col>4</xdr:col>
          <xdr:colOff>428625</xdr:colOff>
          <xdr:row>36</xdr:row>
          <xdr:rowOff>19050</xdr:rowOff>
        </xdr:to>
        <xdr:sp macro="" textlink="">
          <xdr:nvSpPr>
            <xdr:cNvPr id="92167" name="Button 7" hidden="1">
              <a:extLst>
                <a:ext uri="{63B3BB69-23CF-44E3-9099-C40C66FF867C}">
                  <a14:compatExt spid="_x0000_s92167"/>
                </a:ext>
                <a:ext uri="{FF2B5EF4-FFF2-40B4-BE49-F238E27FC236}">
                  <a16:creationId xmlns:a16="http://schemas.microsoft.com/office/drawing/2014/main" id="{00000000-0008-0000-1E00-000007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Senior Audit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27</xdr:row>
          <xdr:rowOff>76200</xdr:rowOff>
        </xdr:from>
        <xdr:to>
          <xdr:col>6</xdr:col>
          <xdr:colOff>447675</xdr:colOff>
          <xdr:row>36</xdr:row>
          <xdr:rowOff>19050</xdr:rowOff>
        </xdr:to>
        <xdr:sp macro="" textlink="">
          <xdr:nvSpPr>
            <xdr:cNvPr id="92168" name="Button 8" hidden="1">
              <a:extLst>
                <a:ext uri="{63B3BB69-23CF-44E3-9099-C40C66FF867C}">
                  <a14:compatExt spid="_x0000_s92168"/>
                </a:ext>
                <a:ext uri="{FF2B5EF4-FFF2-40B4-BE49-F238E27FC236}">
                  <a16:creationId xmlns:a16="http://schemas.microsoft.com/office/drawing/2014/main" id="{00000000-0008-0000-1E00-000008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27</xdr:row>
          <xdr:rowOff>85725</xdr:rowOff>
        </xdr:from>
        <xdr:to>
          <xdr:col>8</xdr:col>
          <xdr:colOff>1028700</xdr:colOff>
          <xdr:row>36</xdr:row>
          <xdr:rowOff>28575</xdr:rowOff>
        </xdr:to>
        <xdr:sp macro="" textlink="">
          <xdr:nvSpPr>
            <xdr:cNvPr id="92169" name="Button 9" hidden="1">
              <a:extLst>
                <a:ext uri="{63B3BB69-23CF-44E3-9099-C40C66FF867C}">
                  <a14:compatExt spid="_x0000_s92169"/>
                </a:ext>
                <a:ext uri="{FF2B5EF4-FFF2-40B4-BE49-F238E27FC236}">
                  <a16:creationId xmlns:a16="http://schemas.microsoft.com/office/drawing/2014/main" id="{00000000-0008-0000-1E00-000009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17</xdr:row>
          <xdr:rowOff>76200</xdr:rowOff>
        </xdr:from>
        <xdr:to>
          <xdr:col>4</xdr:col>
          <xdr:colOff>428625</xdr:colOff>
          <xdr:row>26</xdr:row>
          <xdr:rowOff>19050</xdr:rowOff>
        </xdr:to>
        <xdr:sp macro="" textlink="">
          <xdr:nvSpPr>
            <xdr:cNvPr id="92170" name="Button 10" hidden="1">
              <a:extLst>
                <a:ext uri="{63B3BB69-23CF-44E3-9099-C40C66FF867C}">
                  <a14:compatExt spid="_x0000_s92170"/>
                </a:ext>
                <a:ext uri="{FF2B5EF4-FFF2-40B4-BE49-F238E27FC236}">
                  <a16:creationId xmlns:a16="http://schemas.microsoft.com/office/drawing/2014/main" id="{00000000-0008-0000-1E00-00000A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17</xdr:row>
          <xdr:rowOff>76200</xdr:rowOff>
        </xdr:from>
        <xdr:to>
          <xdr:col>6</xdr:col>
          <xdr:colOff>447675</xdr:colOff>
          <xdr:row>26</xdr:row>
          <xdr:rowOff>19050</xdr:rowOff>
        </xdr:to>
        <xdr:sp macro="" textlink="">
          <xdr:nvSpPr>
            <xdr:cNvPr id="92171" name="Button 11" hidden="1">
              <a:extLst>
                <a:ext uri="{63B3BB69-23CF-44E3-9099-C40C66FF867C}">
                  <a14:compatExt spid="_x0000_s92171"/>
                </a:ext>
                <a:ext uri="{FF2B5EF4-FFF2-40B4-BE49-F238E27FC236}">
                  <a16:creationId xmlns:a16="http://schemas.microsoft.com/office/drawing/2014/main" id="{00000000-0008-0000-1E00-00000B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Proof of Enrollment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17</xdr:row>
          <xdr:rowOff>85725</xdr:rowOff>
        </xdr:from>
        <xdr:to>
          <xdr:col>8</xdr:col>
          <xdr:colOff>1028700</xdr:colOff>
          <xdr:row>26</xdr:row>
          <xdr:rowOff>28575</xdr:rowOff>
        </xdr:to>
        <xdr:sp macro="" textlink="">
          <xdr:nvSpPr>
            <xdr:cNvPr id="92172" name="Button 12" hidden="1">
              <a:extLst>
                <a:ext uri="{63B3BB69-23CF-44E3-9099-C40C66FF867C}">
                  <a14:compatExt spid="_x0000_s92172"/>
                </a:ext>
                <a:ext uri="{FF2B5EF4-FFF2-40B4-BE49-F238E27FC236}">
                  <a16:creationId xmlns:a16="http://schemas.microsoft.com/office/drawing/2014/main" id="{00000000-0008-0000-1E00-00000C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 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17</xdr:row>
          <xdr:rowOff>85725</xdr:rowOff>
        </xdr:from>
        <xdr:to>
          <xdr:col>11</xdr:col>
          <xdr:colOff>276225</xdr:colOff>
          <xdr:row>26</xdr:row>
          <xdr:rowOff>28575</xdr:rowOff>
        </xdr:to>
        <xdr:sp macro="" textlink="">
          <xdr:nvSpPr>
            <xdr:cNvPr id="92173" name="Button 13" hidden="1">
              <a:extLst>
                <a:ext uri="{63B3BB69-23CF-44E3-9099-C40C66FF867C}">
                  <a14:compatExt spid="_x0000_s92173"/>
                </a:ext>
                <a:ext uri="{FF2B5EF4-FFF2-40B4-BE49-F238E27FC236}">
                  <a16:creationId xmlns:a16="http://schemas.microsoft.com/office/drawing/2014/main" id="{00000000-0008-0000-1E00-00000D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Residency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27</xdr:row>
          <xdr:rowOff>76200</xdr:rowOff>
        </xdr:from>
        <xdr:to>
          <xdr:col>4</xdr:col>
          <xdr:colOff>428625</xdr:colOff>
          <xdr:row>36</xdr:row>
          <xdr:rowOff>19050</xdr:rowOff>
        </xdr:to>
        <xdr:sp macro="" textlink="">
          <xdr:nvSpPr>
            <xdr:cNvPr id="92174" name="Button 14" hidden="1">
              <a:extLst>
                <a:ext uri="{63B3BB69-23CF-44E3-9099-C40C66FF867C}">
                  <a14:compatExt spid="_x0000_s92174"/>
                </a:ext>
                <a:ext uri="{FF2B5EF4-FFF2-40B4-BE49-F238E27FC236}">
                  <a16:creationId xmlns:a16="http://schemas.microsoft.com/office/drawing/2014/main" id="{00000000-0008-0000-1E00-00000E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Senior Audit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27</xdr:row>
          <xdr:rowOff>76200</xdr:rowOff>
        </xdr:from>
        <xdr:to>
          <xdr:col>6</xdr:col>
          <xdr:colOff>447675</xdr:colOff>
          <xdr:row>36</xdr:row>
          <xdr:rowOff>19050</xdr:rowOff>
        </xdr:to>
        <xdr:sp macro="" textlink="">
          <xdr:nvSpPr>
            <xdr:cNvPr id="92175" name="Button 15" hidden="1">
              <a:extLst>
                <a:ext uri="{63B3BB69-23CF-44E3-9099-C40C66FF867C}">
                  <a14:compatExt spid="_x0000_s92175"/>
                </a:ext>
                <a:ext uri="{FF2B5EF4-FFF2-40B4-BE49-F238E27FC236}">
                  <a16:creationId xmlns:a16="http://schemas.microsoft.com/office/drawing/2014/main" id="{00000000-0008-0000-1E00-00000F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27</xdr:row>
          <xdr:rowOff>85725</xdr:rowOff>
        </xdr:from>
        <xdr:to>
          <xdr:col>8</xdr:col>
          <xdr:colOff>1028700</xdr:colOff>
          <xdr:row>36</xdr:row>
          <xdr:rowOff>28575</xdr:rowOff>
        </xdr:to>
        <xdr:sp macro="" textlink="">
          <xdr:nvSpPr>
            <xdr:cNvPr id="92176" name="Button 16" hidden="1">
              <a:extLst>
                <a:ext uri="{63B3BB69-23CF-44E3-9099-C40C66FF867C}">
                  <a14:compatExt spid="_x0000_s92176"/>
                </a:ext>
                <a:ext uri="{FF2B5EF4-FFF2-40B4-BE49-F238E27FC236}">
                  <a16:creationId xmlns:a16="http://schemas.microsoft.com/office/drawing/2014/main" id="{00000000-0008-0000-1E00-000010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Other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17</xdr:row>
          <xdr:rowOff>76200</xdr:rowOff>
        </xdr:from>
        <xdr:to>
          <xdr:col>4</xdr:col>
          <xdr:colOff>428625</xdr:colOff>
          <xdr:row>26</xdr:row>
          <xdr:rowOff>19050</xdr:rowOff>
        </xdr:to>
        <xdr:sp macro="" textlink="">
          <xdr:nvSpPr>
            <xdr:cNvPr id="93188" name="Button 4" hidden="1">
              <a:extLst>
                <a:ext uri="{63B3BB69-23CF-44E3-9099-C40C66FF867C}">
                  <a14:compatExt spid="_x0000_s93188"/>
                </a:ext>
                <a:ext uri="{FF2B5EF4-FFF2-40B4-BE49-F238E27FC236}">
                  <a16:creationId xmlns:a16="http://schemas.microsoft.com/office/drawing/2014/main" id="{00000000-0008-0000-1F00-000004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17</xdr:row>
          <xdr:rowOff>76200</xdr:rowOff>
        </xdr:from>
        <xdr:to>
          <xdr:col>6</xdr:col>
          <xdr:colOff>447675</xdr:colOff>
          <xdr:row>26</xdr:row>
          <xdr:rowOff>19050</xdr:rowOff>
        </xdr:to>
        <xdr:sp macro="" textlink="">
          <xdr:nvSpPr>
            <xdr:cNvPr id="93189" name="Button 5" hidden="1">
              <a:extLst>
                <a:ext uri="{63B3BB69-23CF-44E3-9099-C40C66FF867C}">
                  <a14:compatExt spid="_x0000_s93189"/>
                </a:ext>
                <a:ext uri="{FF2B5EF4-FFF2-40B4-BE49-F238E27FC236}">
                  <a16:creationId xmlns:a16="http://schemas.microsoft.com/office/drawing/2014/main" id="{00000000-0008-0000-1F00-000005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Proof of Enrollment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17</xdr:row>
          <xdr:rowOff>85725</xdr:rowOff>
        </xdr:from>
        <xdr:to>
          <xdr:col>8</xdr:col>
          <xdr:colOff>1028700</xdr:colOff>
          <xdr:row>26</xdr:row>
          <xdr:rowOff>28575</xdr:rowOff>
        </xdr:to>
        <xdr:sp macro="" textlink="">
          <xdr:nvSpPr>
            <xdr:cNvPr id="93190" name="Button 6" hidden="1">
              <a:extLst>
                <a:ext uri="{63B3BB69-23CF-44E3-9099-C40C66FF867C}">
                  <a14:compatExt spid="_x0000_s93190"/>
                </a:ext>
                <a:ext uri="{FF2B5EF4-FFF2-40B4-BE49-F238E27FC236}">
                  <a16:creationId xmlns:a16="http://schemas.microsoft.com/office/drawing/2014/main" id="{00000000-0008-0000-1F00-000006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 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17</xdr:row>
          <xdr:rowOff>85725</xdr:rowOff>
        </xdr:from>
        <xdr:to>
          <xdr:col>11</xdr:col>
          <xdr:colOff>276225</xdr:colOff>
          <xdr:row>26</xdr:row>
          <xdr:rowOff>28575</xdr:rowOff>
        </xdr:to>
        <xdr:sp macro="" textlink="">
          <xdr:nvSpPr>
            <xdr:cNvPr id="93191" name="Button 7" hidden="1">
              <a:extLst>
                <a:ext uri="{63B3BB69-23CF-44E3-9099-C40C66FF867C}">
                  <a14:compatExt spid="_x0000_s93191"/>
                </a:ext>
                <a:ext uri="{FF2B5EF4-FFF2-40B4-BE49-F238E27FC236}">
                  <a16:creationId xmlns:a16="http://schemas.microsoft.com/office/drawing/2014/main" id="{00000000-0008-0000-1F00-000007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Residency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27</xdr:row>
          <xdr:rowOff>76200</xdr:rowOff>
        </xdr:from>
        <xdr:to>
          <xdr:col>4</xdr:col>
          <xdr:colOff>428625</xdr:colOff>
          <xdr:row>36</xdr:row>
          <xdr:rowOff>19050</xdr:rowOff>
        </xdr:to>
        <xdr:sp macro="" textlink="">
          <xdr:nvSpPr>
            <xdr:cNvPr id="93192" name="Button 8" hidden="1">
              <a:extLst>
                <a:ext uri="{63B3BB69-23CF-44E3-9099-C40C66FF867C}">
                  <a14:compatExt spid="_x0000_s93192"/>
                </a:ext>
                <a:ext uri="{FF2B5EF4-FFF2-40B4-BE49-F238E27FC236}">
                  <a16:creationId xmlns:a16="http://schemas.microsoft.com/office/drawing/2014/main" id="{00000000-0008-0000-1F00-000008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Senior Audit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27</xdr:row>
          <xdr:rowOff>76200</xdr:rowOff>
        </xdr:from>
        <xdr:to>
          <xdr:col>6</xdr:col>
          <xdr:colOff>447675</xdr:colOff>
          <xdr:row>36</xdr:row>
          <xdr:rowOff>19050</xdr:rowOff>
        </xdr:to>
        <xdr:sp macro="" textlink="">
          <xdr:nvSpPr>
            <xdr:cNvPr id="93193" name="Button 9" hidden="1">
              <a:extLst>
                <a:ext uri="{63B3BB69-23CF-44E3-9099-C40C66FF867C}">
                  <a14:compatExt spid="_x0000_s93193"/>
                </a:ext>
                <a:ext uri="{FF2B5EF4-FFF2-40B4-BE49-F238E27FC236}">
                  <a16:creationId xmlns:a16="http://schemas.microsoft.com/office/drawing/2014/main" id="{00000000-0008-0000-1F00-000009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27</xdr:row>
          <xdr:rowOff>85725</xdr:rowOff>
        </xdr:from>
        <xdr:to>
          <xdr:col>8</xdr:col>
          <xdr:colOff>1028700</xdr:colOff>
          <xdr:row>36</xdr:row>
          <xdr:rowOff>28575</xdr:rowOff>
        </xdr:to>
        <xdr:sp macro="" textlink="">
          <xdr:nvSpPr>
            <xdr:cNvPr id="93194" name="Button 10" hidden="1">
              <a:extLst>
                <a:ext uri="{63B3BB69-23CF-44E3-9099-C40C66FF867C}">
                  <a14:compatExt spid="_x0000_s93194"/>
                </a:ext>
                <a:ext uri="{FF2B5EF4-FFF2-40B4-BE49-F238E27FC236}">
                  <a16:creationId xmlns:a16="http://schemas.microsoft.com/office/drawing/2014/main" id="{00000000-0008-0000-1F00-00000A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17</xdr:row>
          <xdr:rowOff>76200</xdr:rowOff>
        </xdr:from>
        <xdr:to>
          <xdr:col>4</xdr:col>
          <xdr:colOff>428625</xdr:colOff>
          <xdr:row>26</xdr:row>
          <xdr:rowOff>19050</xdr:rowOff>
        </xdr:to>
        <xdr:sp macro="" textlink="">
          <xdr:nvSpPr>
            <xdr:cNvPr id="93195" name="Button 11" hidden="1">
              <a:extLst>
                <a:ext uri="{63B3BB69-23CF-44E3-9099-C40C66FF867C}">
                  <a14:compatExt spid="_x0000_s93195"/>
                </a:ext>
                <a:ext uri="{FF2B5EF4-FFF2-40B4-BE49-F238E27FC236}">
                  <a16:creationId xmlns:a16="http://schemas.microsoft.com/office/drawing/2014/main" id="{00000000-0008-0000-1F00-00000B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17</xdr:row>
          <xdr:rowOff>76200</xdr:rowOff>
        </xdr:from>
        <xdr:to>
          <xdr:col>6</xdr:col>
          <xdr:colOff>447675</xdr:colOff>
          <xdr:row>26</xdr:row>
          <xdr:rowOff>19050</xdr:rowOff>
        </xdr:to>
        <xdr:sp macro="" textlink="">
          <xdr:nvSpPr>
            <xdr:cNvPr id="93196" name="Button 12" hidden="1">
              <a:extLst>
                <a:ext uri="{63B3BB69-23CF-44E3-9099-C40C66FF867C}">
                  <a14:compatExt spid="_x0000_s93196"/>
                </a:ext>
                <a:ext uri="{FF2B5EF4-FFF2-40B4-BE49-F238E27FC236}">
                  <a16:creationId xmlns:a16="http://schemas.microsoft.com/office/drawing/2014/main" id="{00000000-0008-0000-1F00-00000C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Proof of Enrollment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17</xdr:row>
          <xdr:rowOff>85725</xdr:rowOff>
        </xdr:from>
        <xdr:to>
          <xdr:col>8</xdr:col>
          <xdr:colOff>1028700</xdr:colOff>
          <xdr:row>26</xdr:row>
          <xdr:rowOff>28575</xdr:rowOff>
        </xdr:to>
        <xdr:sp macro="" textlink="">
          <xdr:nvSpPr>
            <xdr:cNvPr id="93197" name="Button 13" hidden="1">
              <a:extLst>
                <a:ext uri="{63B3BB69-23CF-44E3-9099-C40C66FF867C}">
                  <a14:compatExt spid="_x0000_s93197"/>
                </a:ext>
                <a:ext uri="{FF2B5EF4-FFF2-40B4-BE49-F238E27FC236}">
                  <a16:creationId xmlns:a16="http://schemas.microsoft.com/office/drawing/2014/main" id="{00000000-0008-0000-1F00-00000D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 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17</xdr:row>
          <xdr:rowOff>85725</xdr:rowOff>
        </xdr:from>
        <xdr:to>
          <xdr:col>11</xdr:col>
          <xdr:colOff>276225</xdr:colOff>
          <xdr:row>26</xdr:row>
          <xdr:rowOff>28575</xdr:rowOff>
        </xdr:to>
        <xdr:sp macro="" textlink="">
          <xdr:nvSpPr>
            <xdr:cNvPr id="93198" name="Button 14" hidden="1">
              <a:extLst>
                <a:ext uri="{63B3BB69-23CF-44E3-9099-C40C66FF867C}">
                  <a14:compatExt spid="_x0000_s93198"/>
                </a:ext>
                <a:ext uri="{FF2B5EF4-FFF2-40B4-BE49-F238E27FC236}">
                  <a16:creationId xmlns:a16="http://schemas.microsoft.com/office/drawing/2014/main" id="{00000000-0008-0000-1F00-00000E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Residency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27</xdr:row>
          <xdr:rowOff>76200</xdr:rowOff>
        </xdr:from>
        <xdr:to>
          <xdr:col>4</xdr:col>
          <xdr:colOff>428625</xdr:colOff>
          <xdr:row>36</xdr:row>
          <xdr:rowOff>19050</xdr:rowOff>
        </xdr:to>
        <xdr:sp macro="" textlink="">
          <xdr:nvSpPr>
            <xdr:cNvPr id="93199" name="Button 15" hidden="1">
              <a:extLst>
                <a:ext uri="{63B3BB69-23CF-44E3-9099-C40C66FF867C}">
                  <a14:compatExt spid="_x0000_s93199"/>
                </a:ext>
                <a:ext uri="{FF2B5EF4-FFF2-40B4-BE49-F238E27FC236}">
                  <a16:creationId xmlns:a16="http://schemas.microsoft.com/office/drawing/2014/main" id="{00000000-0008-0000-1F00-00000F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Senior Audit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27</xdr:row>
          <xdr:rowOff>76200</xdr:rowOff>
        </xdr:from>
        <xdr:to>
          <xdr:col>6</xdr:col>
          <xdr:colOff>447675</xdr:colOff>
          <xdr:row>36</xdr:row>
          <xdr:rowOff>19050</xdr:rowOff>
        </xdr:to>
        <xdr:sp macro="" textlink="">
          <xdr:nvSpPr>
            <xdr:cNvPr id="93200" name="Button 16" hidden="1">
              <a:extLst>
                <a:ext uri="{63B3BB69-23CF-44E3-9099-C40C66FF867C}">
                  <a14:compatExt spid="_x0000_s93200"/>
                </a:ext>
                <a:ext uri="{FF2B5EF4-FFF2-40B4-BE49-F238E27FC236}">
                  <a16:creationId xmlns:a16="http://schemas.microsoft.com/office/drawing/2014/main" id="{00000000-0008-0000-1F00-000010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27</xdr:row>
          <xdr:rowOff>85725</xdr:rowOff>
        </xdr:from>
        <xdr:to>
          <xdr:col>8</xdr:col>
          <xdr:colOff>1028700</xdr:colOff>
          <xdr:row>36</xdr:row>
          <xdr:rowOff>28575</xdr:rowOff>
        </xdr:to>
        <xdr:sp macro="" textlink="">
          <xdr:nvSpPr>
            <xdr:cNvPr id="93201" name="Button 17" hidden="1">
              <a:extLst>
                <a:ext uri="{63B3BB69-23CF-44E3-9099-C40C66FF867C}">
                  <a14:compatExt spid="_x0000_s93201"/>
                </a:ext>
                <a:ext uri="{FF2B5EF4-FFF2-40B4-BE49-F238E27FC236}">
                  <a16:creationId xmlns:a16="http://schemas.microsoft.com/office/drawing/2014/main" id="{00000000-0008-0000-1F00-00001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Other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17</xdr:row>
          <xdr:rowOff>76200</xdr:rowOff>
        </xdr:from>
        <xdr:to>
          <xdr:col>4</xdr:col>
          <xdr:colOff>428625</xdr:colOff>
          <xdr:row>26</xdr:row>
          <xdr:rowOff>19050</xdr:rowOff>
        </xdr:to>
        <xdr:sp macro="" textlink="">
          <xdr:nvSpPr>
            <xdr:cNvPr id="94212" name="Button 4" hidden="1">
              <a:extLst>
                <a:ext uri="{63B3BB69-23CF-44E3-9099-C40C66FF867C}">
                  <a14:compatExt spid="_x0000_s94212"/>
                </a:ext>
                <a:ext uri="{FF2B5EF4-FFF2-40B4-BE49-F238E27FC236}">
                  <a16:creationId xmlns:a16="http://schemas.microsoft.com/office/drawing/2014/main" id="{00000000-0008-0000-2000-000004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17</xdr:row>
          <xdr:rowOff>76200</xdr:rowOff>
        </xdr:from>
        <xdr:to>
          <xdr:col>6</xdr:col>
          <xdr:colOff>447675</xdr:colOff>
          <xdr:row>26</xdr:row>
          <xdr:rowOff>19050</xdr:rowOff>
        </xdr:to>
        <xdr:sp macro="" textlink="">
          <xdr:nvSpPr>
            <xdr:cNvPr id="94213" name="Button 5" hidden="1">
              <a:extLst>
                <a:ext uri="{63B3BB69-23CF-44E3-9099-C40C66FF867C}">
                  <a14:compatExt spid="_x0000_s94213"/>
                </a:ext>
                <a:ext uri="{FF2B5EF4-FFF2-40B4-BE49-F238E27FC236}">
                  <a16:creationId xmlns:a16="http://schemas.microsoft.com/office/drawing/2014/main" id="{00000000-0008-0000-2000-000005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Proof of Enrollment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17</xdr:row>
          <xdr:rowOff>85725</xdr:rowOff>
        </xdr:from>
        <xdr:to>
          <xdr:col>8</xdr:col>
          <xdr:colOff>1028700</xdr:colOff>
          <xdr:row>26</xdr:row>
          <xdr:rowOff>28575</xdr:rowOff>
        </xdr:to>
        <xdr:sp macro="" textlink="">
          <xdr:nvSpPr>
            <xdr:cNvPr id="94214" name="Button 6" hidden="1">
              <a:extLst>
                <a:ext uri="{63B3BB69-23CF-44E3-9099-C40C66FF867C}">
                  <a14:compatExt spid="_x0000_s94214"/>
                </a:ext>
                <a:ext uri="{FF2B5EF4-FFF2-40B4-BE49-F238E27FC236}">
                  <a16:creationId xmlns:a16="http://schemas.microsoft.com/office/drawing/2014/main" id="{00000000-0008-0000-2000-000006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 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17</xdr:row>
          <xdr:rowOff>85725</xdr:rowOff>
        </xdr:from>
        <xdr:to>
          <xdr:col>11</xdr:col>
          <xdr:colOff>276225</xdr:colOff>
          <xdr:row>26</xdr:row>
          <xdr:rowOff>28575</xdr:rowOff>
        </xdr:to>
        <xdr:sp macro="" textlink="">
          <xdr:nvSpPr>
            <xdr:cNvPr id="94215" name="Button 7" hidden="1">
              <a:extLst>
                <a:ext uri="{63B3BB69-23CF-44E3-9099-C40C66FF867C}">
                  <a14:compatExt spid="_x0000_s94215"/>
                </a:ext>
                <a:ext uri="{FF2B5EF4-FFF2-40B4-BE49-F238E27FC236}">
                  <a16:creationId xmlns:a16="http://schemas.microsoft.com/office/drawing/2014/main" id="{00000000-0008-0000-2000-000007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Residency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27</xdr:row>
          <xdr:rowOff>76200</xdr:rowOff>
        </xdr:from>
        <xdr:to>
          <xdr:col>4</xdr:col>
          <xdr:colOff>428625</xdr:colOff>
          <xdr:row>36</xdr:row>
          <xdr:rowOff>19050</xdr:rowOff>
        </xdr:to>
        <xdr:sp macro="" textlink="">
          <xdr:nvSpPr>
            <xdr:cNvPr id="94216" name="Button 8" hidden="1">
              <a:extLst>
                <a:ext uri="{63B3BB69-23CF-44E3-9099-C40C66FF867C}">
                  <a14:compatExt spid="_x0000_s94216"/>
                </a:ext>
                <a:ext uri="{FF2B5EF4-FFF2-40B4-BE49-F238E27FC236}">
                  <a16:creationId xmlns:a16="http://schemas.microsoft.com/office/drawing/2014/main" id="{00000000-0008-0000-2000-000008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Senior Audit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27</xdr:row>
          <xdr:rowOff>76200</xdr:rowOff>
        </xdr:from>
        <xdr:to>
          <xdr:col>6</xdr:col>
          <xdr:colOff>447675</xdr:colOff>
          <xdr:row>36</xdr:row>
          <xdr:rowOff>19050</xdr:rowOff>
        </xdr:to>
        <xdr:sp macro="" textlink="">
          <xdr:nvSpPr>
            <xdr:cNvPr id="94217" name="Button 9" hidden="1">
              <a:extLst>
                <a:ext uri="{63B3BB69-23CF-44E3-9099-C40C66FF867C}">
                  <a14:compatExt spid="_x0000_s94217"/>
                </a:ext>
                <a:ext uri="{FF2B5EF4-FFF2-40B4-BE49-F238E27FC236}">
                  <a16:creationId xmlns:a16="http://schemas.microsoft.com/office/drawing/2014/main" id="{00000000-0008-0000-2000-000009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27</xdr:row>
          <xdr:rowOff>85725</xdr:rowOff>
        </xdr:from>
        <xdr:to>
          <xdr:col>8</xdr:col>
          <xdr:colOff>1028700</xdr:colOff>
          <xdr:row>36</xdr:row>
          <xdr:rowOff>28575</xdr:rowOff>
        </xdr:to>
        <xdr:sp macro="" textlink="">
          <xdr:nvSpPr>
            <xdr:cNvPr id="94218" name="Button 10" hidden="1">
              <a:extLst>
                <a:ext uri="{63B3BB69-23CF-44E3-9099-C40C66FF867C}">
                  <a14:compatExt spid="_x0000_s94218"/>
                </a:ext>
                <a:ext uri="{FF2B5EF4-FFF2-40B4-BE49-F238E27FC236}">
                  <a16:creationId xmlns:a16="http://schemas.microsoft.com/office/drawing/2014/main" id="{00000000-0008-0000-2000-00000A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17</xdr:row>
          <xdr:rowOff>76200</xdr:rowOff>
        </xdr:from>
        <xdr:to>
          <xdr:col>4</xdr:col>
          <xdr:colOff>428625</xdr:colOff>
          <xdr:row>26</xdr:row>
          <xdr:rowOff>19050</xdr:rowOff>
        </xdr:to>
        <xdr:sp macro="" textlink="">
          <xdr:nvSpPr>
            <xdr:cNvPr id="94219" name="Button 11" hidden="1">
              <a:extLst>
                <a:ext uri="{63B3BB69-23CF-44E3-9099-C40C66FF867C}">
                  <a14:compatExt spid="_x0000_s94219"/>
                </a:ext>
                <a:ext uri="{FF2B5EF4-FFF2-40B4-BE49-F238E27FC236}">
                  <a16:creationId xmlns:a16="http://schemas.microsoft.com/office/drawing/2014/main" id="{00000000-0008-0000-2000-00000B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17</xdr:row>
          <xdr:rowOff>76200</xdr:rowOff>
        </xdr:from>
        <xdr:to>
          <xdr:col>6</xdr:col>
          <xdr:colOff>447675</xdr:colOff>
          <xdr:row>26</xdr:row>
          <xdr:rowOff>19050</xdr:rowOff>
        </xdr:to>
        <xdr:sp macro="" textlink="">
          <xdr:nvSpPr>
            <xdr:cNvPr id="94220" name="Button 12" hidden="1">
              <a:extLst>
                <a:ext uri="{63B3BB69-23CF-44E3-9099-C40C66FF867C}">
                  <a14:compatExt spid="_x0000_s94220"/>
                </a:ext>
                <a:ext uri="{FF2B5EF4-FFF2-40B4-BE49-F238E27FC236}">
                  <a16:creationId xmlns:a16="http://schemas.microsoft.com/office/drawing/2014/main" id="{00000000-0008-0000-2000-00000C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Proof of Enrollment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17</xdr:row>
          <xdr:rowOff>85725</xdr:rowOff>
        </xdr:from>
        <xdr:to>
          <xdr:col>8</xdr:col>
          <xdr:colOff>1028700</xdr:colOff>
          <xdr:row>26</xdr:row>
          <xdr:rowOff>28575</xdr:rowOff>
        </xdr:to>
        <xdr:sp macro="" textlink="">
          <xdr:nvSpPr>
            <xdr:cNvPr id="94221" name="Button 13" hidden="1">
              <a:extLst>
                <a:ext uri="{63B3BB69-23CF-44E3-9099-C40C66FF867C}">
                  <a14:compatExt spid="_x0000_s94221"/>
                </a:ext>
                <a:ext uri="{FF2B5EF4-FFF2-40B4-BE49-F238E27FC236}">
                  <a16:creationId xmlns:a16="http://schemas.microsoft.com/office/drawing/2014/main" id="{00000000-0008-0000-2000-00000D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 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17</xdr:row>
          <xdr:rowOff>85725</xdr:rowOff>
        </xdr:from>
        <xdr:to>
          <xdr:col>11</xdr:col>
          <xdr:colOff>276225</xdr:colOff>
          <xdr:row>26</xdr:row>
          <xdr:rowOff>28575</xdr:rowOff>
        </xdr:to>
        <xdr:sp macro="" textlink="">
          <xdr:nvSpPr>
            <xdr:cNvPr id="94222" name="Button 14" hidden="1">
              <a:extLst>
                <a:ext uri="{63B3BB69-23CF-44E3-9099-C40C66FF867C}">
                  <a14:compatExt spid="_x0000_s94222"/>
                </a:ext>
                <a:ext uri="{FF2B5EF4-FFF2-40B4-BE49-F238E27FC236}">
                  <a16:creationId xmlns:a16="http://schemas.microsoft.com/office/drawing/2014/main" id="{00000000-0008-0000-2000-00000E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Residency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27</xdr:row>
          <xdr:rowOff>76200</xdr:rowOff>
        </xdr:from>
        <xdr:to>
          <xdr:col>4</xdr:col>
          <xdr:colOff>428625</xdr:colOff>
          <xdr:row>36</xdr:row>
          <xdr:rowOff>19050</xdr:rowOff>
        </xdr:to>
        <xdr:sp macro="" textlink="">
          <xdr:nvSpPr>
            <xdr:cNvPr id="94223" name="Button 15" hidden="1">
              <a:extLst>
                <a:ext uri="{63B3BB69-23CF-44E3-9099-C40C66FF867C}">
                  <a14:compatExt spid="_x0000_s94223"/>
                </a:ext>
                <a:ext uri="{FF2B5EF4-FFF2-40B4-BE49-F238E27FC236}">
                  <a16:creationId xmlns:a16="http://schemas.microsoft.com/office/drawing/2014/main" id="{00000000-0008-0000-2000-00000F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Senior Audit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27</xdr:row>
          <xdr:rowOff>76200</xdr:rowOff>
        </xdr:from>
        <xdr:to>
          <xdr:col>6</xdr:col>
          <xdr:colOff>447675</xdr:colOff>
          <xdr:row>36</xdr:row>
          <xdr:rowOff>19050</xdr:rowOff>
        </xdr:to>
        <xdr:sp macro="" textlink="">
          <xdr:nvSpPr>
            <xdr:cNvPr id="94224" name="Button 16" hidden="1">
              <a:extLst>
                <a:ext uri="{63B3BB69-23CF-44E3-9099-C40C66FF867C}">
                  <a14:compatExt spid="_x0000_s94224"/>
                </a:ext>
                <a:ext uri="{FF2B5EF4-FFF2-40B4-BE49-F238E27FC236}">
                  <a16:creationId xmlns:a16="http://schemas.microsoft.com/office/drawing/2014/main" id="{00000000-0008-0000-2000-000010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27</xdr:row>
          <xdr:rowOff>85725</xdr:rowOff>
        </xdr:from>
        <xdr:to>
          <xdr:col>8</xdr:col>
          <xdr:colOff>1028700</xdr:colOff>
          <xdr:row>36</xdr:row>
          <xdr:rowOff>28575</xdr:rowOff>
        </xdr:to>
        <xdr:sp macro="" textlink="">
          <xdr:nvSpPr>
            <xdr:cNvPr id="94225" name="Button 17" hidden="1">
              <a:extLst>
                <a:ext uri="{63B3BB69-23CF-44E3-9099-C40C66FF867C}">
                  <a14:compatExt spid="_x0000_s94225"/>
                </a:ext>
                <a:ext uri="{FF2B5EF4-FFF2-40B4-BE49-F238E27FC236}">
                  <a16:creationId xmlns:a16="http://schemas.microsoft.com/office/drawing/2014/main" id="{00000000-0008-0000-2000-00001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Other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17</xdr:row>
          <xdr:rowOff>76200</xdr:rowOff>
        </xdr:from>
        <xdr:to>
          <xdr:col>4</xdr:col>
          <xdr:colOff>428625</xdr:colOff>
          <xdr:row>26</xdr:row>
          <xdr:rowOff>19050</xdr:rowOff>
        </xdr:to>
        <xdr:sp macro="" textlink="">
          <xdr:nvSpPr>
            <xdr:cNvPr id="95235" name="Button 3" hidden="1">
              <a:extLst>
                <a:ext uri="{63B3BB69-23CF-44E3-9099-C40C66FF867C}">
                  <a14:compatExt spid="_x0000_s95235"/>
                </a:ext>
                <a:ext uri="{FF2B5EF4-FFF2-40B4-BE49-F238E27FC236}">
                  <a16:creationId xmlns:a16="http://schemas.microsoft.com/office/drawing/2014/main" id="{00000000-0008-0000-2100-000003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17</xdr:row>
          <xdr:rowOff>76200</xdr:rowOff>
        </xdr:from>
        <xdr:to>
          <xdr:col>6</xdr:col>
          <xdr:colOff>447675</xdr:colOff>
          <xdr:row>26</xdr:row>
          <xdr:rowOff>19050</xdr:rowOff>
        </xdr:to>
        <xdr:sp macro="" textlink="">
          <xdr:nvSpPr>
            <xdr:cNvPr id="95236" name="Button 4" hidden="1">
              <a:extLst>
                <a:ext uri="{63B3BB69-23CF-44E3-9099-C40C66FF867C}">
                  <a14:compatExt spid="_x0000_s95236"/>
                </a:ext>
                <a:ext uri="{FF2B5EF4-FFF2-40B4-BE49-F238E27FC236}">
                  <a16:creationId xmlns:a16="http://schemas.microsoft.com/office/drawing/2014/main" id="{00000000-0008-0000-2100-000004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Proof of Enrollment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17</xdr:row>
          <xdr:rowOff>85725</xdr:rowOff>
        </xdr:from>
        <xdr:to>
          <xdr:col>8</xdr:col>
          <xdr:colOff>1028700</xdr:colOff>
          <xdr:row>26</xdr:row>
          <xdr:rowOff>28575</xdr:rowOff>
        </xdr:to>
        <xdr:sp macro="" textlink="">
          <xdr:nvSpPr>
            <xdr:cNvPr id="95237" name="Button 5" hidden="1">
              <a:extLst>
                <a:ext uri="{63B3BB69-23CF-44E3-9099-C40C66FF867C}">
                  <a14:compatExt spid="_x0000_s95237"/>
                </a:ext>
                <a:ext uri="{FF2B5EF4-FFF2-40B4-BE49-F238E27FC236}">
                  <a16:creationId xmlns:a16="http://schemas.microsoft.com/office/drawing/2014/main" id="{00000000-0008-0000-2100-000005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 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17</xdr:row>
          <xdr:rowOff>85725</xdr:rowOff>
        </xdr:from>
        <xdr:to>
          <xdr:col>11</xdr:col>
          <xdr:colOff>276225</xdr:colOff>
          <xdr:row>26</xdr:row>
          <xdr:rowOff>28575</xdr:rowOff>
        </xdr:to>
        <xdr:sp macro="" textlink="">
          <xdr:nvSpPr>
            <xdr:cNvPr id="95238" name="Button 6" hidden="1">
              <a:extLst>
                <a:ext uri="{63B3BB69-23CF-44E3-9099-C40C66FF867C}">
                  <a14:compatExt spid="_x0000_s95238"/>
                </a:ext>
                <a:ext uri="{FF2B5EF4-FFF2-40B4-BE49-F238E27FC236}">
                  <a16:creationId xmlns:a16="http://schemas.microsoft.com/office/drawing/2014/main" id="{00000000-0008-0000-2100-000006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Residency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27</xdr:row>
          <xdr:rowOff>76200</xdr:rowOff>
        </xdr:from>
        <xdr:to>
          <xdr:col>4</xdr:col>
          <xdr:colOff>428625</xdr:colOff>
          <xdr:row>36</xdr:row>
          <xdr:rowOff>19050</xdr:rowOff>
        </xdr:to>
        <xdr:sp macro="" textlink="">
          <xdr:nvSpPr>
            <xdr:cNvPr id="95239" name="Button 7" hidden="1">
              <a:extLst>
                <a:ext uri="{63B3BB69-23CF-44E3-9099-C40C66FF867C}">
                  <a14:compatExt spid="_x0000_s95239"/>
                </a:ext>
                <a:ext uri="{FF2B5EF4-FFF2-40B4-BE49-F238E27FC236}">
                  <a16:creationId xmlns:a16="http://schemas.microsoft.com/office/drawing/2014/main" id="{00000000-0008-0000-2100-000007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Senior Audit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27</xdr:row>
          <xdr:rowOff>76200</xdr:rowOff>
        </xdr:from>
        <xdr:to>
          <xdr:col>6</xdr:col>
          <xdr:colOff>447675</xdr:colOff>
          <xdr:row>36</xdr:row>
          <xdr:rowOff>19050</xdr:rowOff>
        </xdr:to>
        <xdr:sp macro="" textlink="">
          <xdr:nvSpPr>
            <xdr:cNvPr id="95240" name="Button 8" hidden="1">
              <a:extLst>
                <a:ext uri="{63B3BB69-23CF-44E3-9099-C40C66FF867C}">
                  <a14:compatExt spid="_x0000_s95240"/>
                </a:ext>
                <a:ext uri="{FF2B5EF4-FFF2-40B4-BE49-F238E27FC236}">
                  <a16:creationId xmlns:a16="http://schemas.microsoft.com/office/drawing/2014/main" id="{00000000-0008-0000-2100-000008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27</xdr:row>
          <xdr:rowOff>85725</xdr:rowOff>
        </xdr:from>
        <xdr:to>
          <xdr:col>8</xdr:col>
          <xdr:colOff>1028700</xdr:colOff>
          <xdr:row>36</xdr:row>
          <xdr:rowOff>28575</xdr:rowOff>
        </xdr:to>
        <xdr:sp macro="" textlink="">
          <xdr:nvSpPr>
            <xdr:cNvPr id="95241" name="Button 9" hidden="1">
              <a:extLst>
                <a:ext uri="{63B3BB69-23CF-44E3-9099-C40C66FF867C}">
                  <a14:compatExt spid="_x0000_s95241"/>
                </a:ext>
                <a:ext uri="{FF2B5EF4-FFF2-40B4-BE49-F238E27FC236}">
                  <a16:creationId xmlns:a16="http://schemas.microsoft.com/office/drawing/2014/main" id="{00000000-0008-0000-2100-000009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17</xdr:row>
          <xdr:rowOff>76200</xdr:rowOff>
        </xdr:from>
        <xdr:to>
          <xdr:col>4</xdr:col>
          <xdr:colOff>428625</xdr:colOff>
          <xdr:row>26</xdr:row>
          <xdr:rowOff>19050</xdr:rowOff>
        </xdr:to>
        <xdr:sp macro="" textlink="">
          <xdr:nvSpPr>
            <xdr:cNvPr id="95243" name="Button 11" hidden="1">
              <a:extLst>
                <a:ext uri="{63B3BB69-23CF-44E3-9099-C40C66FF867C}">
                  <a14:compatExt spid="_x0000_s95243"/>
                </a:ext>
                <a:ext uri="{FF2B5EF4-FFF2-40B4-BE49-F238E27FC236}">
                  <a16:creationId xmlns:a16="http://schemas.microsoft.com/office/drawing/2014/main" id="{00000000-0008-0000-2100-00000B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17</xdr:row>
          <xdr:rowOff>76200</xdr:rowOff>
        </xdr:from>
        <xdr:to>
          <xdr:col>6</xdr:col>
          <xdr:colOff>447675</xdr:colOff>
          <xdr:row>26</xdr:row>
          <xdr:rowOff>19050</xdr:rowOff>
        </xdr:to>
        <xdr:sp macro="" textlink="">
          <xdr:nvSpPr>
            <xdr:cNvPr id="95244" name="Button 12" hidden="1">
              <a:extLst>
                <a:ext uri="{63B3BB69-23CF-44E3-9099-C40C66FF867C}">
                  <a14:compatExt spid="_x0000_s95244"/>
                </a:ext>
                <a:ext uri="{FF2B5EF4-FFF2-40B4-BE49-F238E27FC236}">
                  <a16:creationId xmlns:a16="http://schemas.microsoft.com/office/drawing/2014/main" id="{00000000-0008-0000-2100-00000C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Proof of Enrollment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17</xdr:row>
          <xdr:rowOff>85725</xdr:rowOff>
        </xdr:from>
        <xdr:to>
          <xdr:col>8</xdr:col>
          <xdr:colOff>1028700</xdr:colOff>
          <xdr:row>26</xdr:row>
          <xdr:rowOff>28575</xdr:rowOff>
        </xdr:to>
        <xdr:sp macro="" textlink="">
          <xdr:nvSpPr>
            <xdr:cNvPr id="95245" name="Button 13" hidden="1">
              <a:extLst>
                <a:ext uri="{63B3BB69-23CF-44E3-9099-C40C66FF867C}">
                  <a14:compatExt spid="_x0000_s95245"/>
                </a:ext>
                <a:ext uri="{FF2B5EF4-FFF2-40B4-BE49-F238E27FC236}">
                  <a16:creationId xmlns:a16="http://schemas.microsoft.com/office/drawing/2014/main" id="{00000000-0008-0000-2100-00000D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 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17</xdr:row>
          <xdr:rowOff>85725</xdr:rowOff>
        </xdr:from>
        <xdr:to>
          <xdr:col>11</xdr:col>
          <xdr:colOff>276225</xdr:colOff>
          <xdr:row>26</xdr:row>
          <xdr:rowOff>28575</xdr:rowOff>
        </xdr:to>
        <xdr:sp macro="" textlink="">
          <xdr:nvSpPr>
            <xdr:cNvPr id="95246" name="Button 14" hidden="1">
              <a:extLst>
                <a:ext uri="{63B3BB69-23CF-44E3-9099-C40C66FF867C}">
                  <a14:compatExt spid="_x0000_s95246"/>
                </a:ext>
                <a:ext uri="{FF2B5EF4-FFF2-40B4-BE49-F238E27FC236}">
                  <a16:creationId xmlns:a16="http://schemas.microsoft.com/office/drawing/2014/main" id="{00000000-0008-0000-2100-00000E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Residency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27</xdr:row>
          <xdr:rowOff>76200</xdr:rowOff>
        </xdr:from>
        <xdr:to>
          <xdr:col>4</xdr:col>
          <xdr:colOff>428625</xdr:colOff>
          <xdr:row>36</xdr:row>
          <xdr:rowOff>19050</xdr:rowOff>
        </xdr:to>
        <xdr:sp macro="" textlink="">
          <xdr:nvSpPr>
            <xdr:cNvPr id="95247" name="Button 15" hidden="1">
              <a:extLst>
                <a:ext uri="{63B3BB69-23CF-44E3-9099-C40C66FF867C}">
                  <a14:compatExt spid="_x0000_s95247"/>
                </a:ext>
                <a:ext uri="{FF2B5EF4-FFF2-40B4-BE49-F238E27FC236}">
                  <a16:creationId xmlns:a16="http://schemas.microsoft.com/office/drawing/2014/main" id="{00000000-0008-0000-2100-00000F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Senior Audit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27</xdr:row>
          <xdr:rowOff>76200</xdr:rowOff>
        </xdr:from>
        <xdr:to>
          <xdr:col>6</xdr:col>
          <xdr:colOff>447675</xdr:colOff>
          <xdr:row>36</xdr:row>
          <xdr:rowOff>19050</xdr:rowOff>
        </xdr:to>
        <xdr:sp macro="" textlink="">
          <xdr:nvSpPr>
            <xdr:cNvPr id="95248" name="Button 16" hidden="1">
              <a:extLst>
                <a:ext uri="{63B3BB69-23CF-44E3-9099-C40C66FF867C}">
                  <a14:compatExt spid="_x0000_s95248"/>
                </a:ext>
                <a:ext uri="{FF2B5EF4-FFF2-40B4-BE49-F238E27FC236}">
                  <a16:creationId xmlns:a16="http://schemas.microsoft.com/office/drawing/2014/main" id="{00000000-0008-0000-2100-000010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27</xdr:row>
          <xdr:rowOff>85725</xdr:rowOff>
        </xdr:from>
        <xdr:to>
          <xdr:col>8</xdr:col>
          <xdr:colOff>1028700</xdr:colOff>
          <xdr:row>36</xdr:row>
          <xdr:rowOff>28575</xdr:rowOff>
        </xdr:to>
        <xdr:sp macro="" textlink="">
          <xdr:nvSpPr>
            <xdr:cNvPr id="95249" name="Button 17" hidden="1">
              <a:extLst>
                <a:ext uri="{63B3BB69-23CF-44E3-9099-C40C66FF867C}">
                  <a14:compatExt spid="_x0000_s95249"/>
                </a:ext>
                <a:ext uri="{FF2B5EF4-FFF2-40B4-BE49-F238E27FC236}">
                  <a16:creationId xmlns:a16="http://schemas.microsoft.com/office/drawing/2014/main" id="{00000000-0008-0000-2100-000011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Other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17</xdr:row>
          <xdr:rowOff>76200</xdr:rowOff>
        </xdr:from>
        <xdr:to>
          <xdr:col>4</xdr:col>
          <xdr:colOff>428625</xdr:colOff>
          <xdr:row>26</xdr:row>
          <xdr:rowOff>19050</xdr:rowOff>
        </xdr:to>
        <xdr:sp macro="" textlink="">
          <xdr:nvSpPr>
            <xdr:cNvPr id="96260" name="Button 4" hidden="1">
              <a:extLst>
                <a:ext uri="{63B3BB69-23CF-44E3-9099-C40C66FF867C}">
                  <a14:compatExt spid="_x0000_s96260"/>
                </a:ext>
                <a:ext uri="{FF2B5EF4-FFF2-40B4-BE49-F238E27FC236}">
                  <a16:creationId xmlns:a16="http://schemas.microsoft.com/office/drawing/2014/main" id="{00000000-0008-0000-2200-000004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17</xdr:row>
          <xdr:rowOff>76200</xdr:rowOff>
        </xdr:from>
        <xdr:to>
          <xdr:col>6</xdr:col>
          <xdr:colOff>447675</xdr:colOff>
          <xdr:row>26</xdr:row>
          <xdr:rowOff>19050</xdr:rowOff>
        </xdr:to>
        <xdr:sp macro="" textlink="">
          <xdr:nvSpPr>
            <xdr:cNvPr id="96261" name="Button 5" hidden="1">
              <a:extLst>
                <a:ext uri="{63B3BB69-23CF-44E3-9099-C40C66FF867C}">
                  <a14:compatExt spid="_x0000_s96261"/>
                </a:ext>
                <a:ext uri="{FF2B5EF4-FFF2-40B4-BE49-F238E27FC236}">
                  <a16:creationId xmlns:a16="http://schemas.microsoft.com/office/drawing/2014/main" id="{00000000-0008-0000-2200-000005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Proof of Enrollment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17</xdr:row>
          <xdr:rowOff>85725</xdr:rowOff>
        </xdr:from>
        <xdr:to>
          <xdr:col>8</xdr:col>
          <xdr:colOff>1028700</xdr:colOff>
          <xdr:row>26</xdr:row>
          <xdr:rowOff>28575</xdr:rowOff>
        </xdr:to>
        <xdr:sp macro="" textlink="">
          <xdr:nvSpPr>
            <xdr:cNvPr id="96262" name="Button 6" hidden="1">
              <a:extLst>
                <a:ext uri="{63B3BB69-23CF-44E3-9099-C40C66FF867C}">
                  <a14:compatExt spid="_x0000_s96262"/>
                </a:ext>
                <a:ext uri="{FF2B5EF4-FFF2-40B4-BE49-F238E27FC236}">
                  <a16:creationId xmlns:a16="http://schemas.microsoft.com/office/drawing/2014/main" id="{00000000-0008-0000-2200-000006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 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17</xdr:row>
          <xdr:rowOff>85725</xdr:rowOff>
        </xdr:from>
        <xdr:to>
          <xdr:col>11</xdr:col>
          <xdr:colOff>276225</xdr:colOff>
          <xdr:row>26</xdr:row>
          <xdr:rowOff>28575</xdr:rowOff>
        </xdr:to>
        <xdr:sp macro="" textlink="">
          <xdr:nvSpPr>
            <xdr:cNvPr id="96263" name="Button 7" hidden="1">
              <a:extLst>
                <a:ext uri="{63B3BB69-23CF-44E3-9099-C40C66FF867C}">
                  <a14:compatExt spid="_x0000_s96263"/>
                </a:ext>
                <a:ext uri="{FF2B5EF4-FFF2-40B4-BE49-F238E27FC236}">
                  <a16:creationId xmlns:a16="http://schemas.microsoft.com/office/drawing/2014/main" id="{00000000-0008-0000-2200-000007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Residency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27</xdr:row>
          <xdr:rowOff>76200</xdr:rowOff>
        </xdr:from>
        <xdr:to>
          <xdr:col>4</xdr:col>
          <xdr:colOff>428625</xdr:colOff>
          <xdr:row>36</xdr:row>
          <xdr:rowOff>19050</xdr:rowOff>
        </xdr:to>
        <xdr:sp macro="" textlink="">
          <xdr:nvSpPr>
            <xdr:cNvPr id="96264" name="Button 8" hidden="1">
              <a:extLst>
                <a:ext uri="{63B3BB69-23CF-44E3-9099-C40C66FF867C}">
                  <a14:compatExt spid="_x0000_s96264"/>
                </a:ext>
                <a:ext uri="{FF2B5EF4-FFF2-40B4-BE49-F238E27FC236}">
                  <a16:creationId xmlns:a16="http://schemas.microsoft.com/office/drawing/2014/main" id="{00000000-0008-0000-2200-000008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Senior Audit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27</xdr:row>
          <xdr:rowOff>76200</xdr:rowOff>
        </xdr:from>
        <xdr:to>
          <xdr:col>6</xdr:col>
          <xdr:colOff>447675</xdr:colOff>
          <xdr:row>36</xdr:row>
          <xdr:rowOff>19050</xdr:rowOff>
        </xdr:to>
        <xdr:sp macro="" textlink="">
          <xdr:nvSpPr>
            <xdr:cNvPr id="96265" name="Button 9" hidden="1">
              <a:extLst>
                <a:ext uri="{63B3BB69-23CF-44E3-9099-C40C66FF867C}">
                  <a14:compatExt spid="_x0000_s96265"/>
                </a:ext>
                <a:ext uri="{FF2B5EF4-FFF2-40B4-BE49-F238E27FC236}">
                  <a16:creationId xmlns:a16="http://schemas.microsoft.com/office/drawing/2014/main" id="{00000000-0008-0000-2200-000009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27</xdr:row>
          <xdr:rowOff>85725</xdr:rowOff>
        </xdr:from>
        <xdr:to>
          <xdr:col>8</xdr:col>
          <xdr:colOff>1028700</xdr:colOff>
          <xdr:row>36</xdr:row>
          <xdr:rowOff>28575</xdr:rowOff>
        </xdr:to>
        <xdr:sp macro="" textlink="">
          <xdr:nvSpPr>
            <xdr:cNvPr id="96266" name="Button 10" hidden="1">
              <a:extLst>
                <a:ext uri="{63B3BB69-23CF-44E3-9099-C40C66FF867C}">
                  <a14:compatExt spid="_x0000_s96266"/>
                </a:ext>
                <a:ext uri="{FF2B5EF4-FFF2-40B4-BE49-F238E27FC236}">
                  <a16:creationId xmlns:a16="http://schemas.microsoft.com/office/drawing/2014/main" id="{00000000-0008-0000-2200-00000A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18</xdr:row>
          <xdr:rowOff>76200</xdr:rowOff>
        </xdr:from>
        <xdr:to>
          <xdr:col>4</xdr:col>
          <xdr:colOff>428625</xdr:colOff>
          <xdr:row>27</xdr:row>
          <xdr:rowOff>19050</xdr:rowOff>
        </xdr:to>
        <xdr:sp macro="" textlink="">
          <xdr:nvSpPr>
            <xdr:cNvPr id="96267" name="Button 11" hidden="1">
              <a:extLst>
                <a:ext uri="{63B3BB69-23CF-44E3-9099-C40C66FF867C}">
                  <a14:compatExt spid="_x0000_s96267"/>
                </a:ext>
                <a:ext uri="{FF2B5EF4-FFF2-40B4-BE49-F238E27FC236}">
                  <a16:creationId xmlns:a16="http://schemas.microsoft.com/office/drawing/2014/main" id="{00000000-0008-0000-2200-00000B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18</xdr:row>
          <xdr:rowOff>76200</xdr:rowOff>
        </xdr:from>
        <xdr:to>
          <xdr:col>6</xdr:col>
          <xdr:colOff>447675</xdr:colOff>
          <xdr:row>27</xdr:row>
          <xdr:rowOff>19050</xdr:rowOff>
        </xdr:to>
        <xdr:sp macro="" textlink="">
          <xdr:nvSpPr>
            <xdr:cNvPr id="96268" name="Button 12" hidden="1">
              <a:extLst>
                <a:ext uri="{63B3BB69-23CF-44E3-9099-C40C66FF867C}">
                  <a14:compatExt spid="_x0000_s96268"/>
                </a:ext>
                <a:ext uri="{FF2B5EF4-FFF2-40B4-BE49-F238E27FC236}">
                  <a16:creationId xmlns:a16="http://schemas.microsoft.com/office/drawing/2014/main" id="{00000000-0008-0000-2200-00000C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Proof of Enrollment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18</xdr:row>
          <xdr:rowOff>85725</xdr:rowOff>
        </xdr:from>
        <xdr:to>
          <xdr:col>8</xdr:col>
          <xdr:colOff>1028700</xdr:colOff>
          <xdr:row>27</xdr:row>
          <xdr:rowOff>28575</xdr:rowOff>
        </xdr:to>
        <xdr:sp macro="" textlink="">
          <xdr:nvSpPr>
            <xdr:cNvPr id="96269" name="Button 13" hidden="1">
              <a:extLst>
                <a:ext uri="{63B3BB69-23CF-44E3-9099-C40C66FF867C}">
                  <a14:compatExt spid="_x0000_s96269"/>
                </a:ext>
                <a:ext uri="{FF2B5EF4-FFF2-40B4-BE49-F238E27FC236}">
                  <a16:creationId xmlns:a16="http://schemas.microsoft.com/office/drawing/2014/main" id="{00000000-0008-0000-2200-00000D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 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18</xdr:row>
          <xdr:rowOff>85725</xdr:rowOff>
        </xdr:from>
        <xdr:to>
          <xdr:col>11</xdr:col>
          <xdr:colOff>276225</xdr:colOff>
          <xdr:row>27</xdr:row>
          <xdr:rowOff>28575</xdr:rowOff>
        </xdr:to>
        <xdr:sp macro="" textlink="">
          <xdr:nvSpPr>
            <xdr:cNvPr id="96270" name="Button 14" hidden="1">
              <a:extLst>
                <a:ext uri="{63B3BB69-23CF-44E3-9099-C40C66FF867C}">
                  <a14:compatExt spid="_x0000_s96270"/>
                </a:ext>
                <a:ext uri="{FF2B5EF4-FFF2-40B4-BE49-F238E27FC236}">
                  <a16:creationId xmlns:a16="http://schemas.microsoft.com/office/drawing/2014/main" id="{00000000-0008-0000-2200-00000E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Residency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28</xdr:row>
          <xdr:rowOff>76200</xdr:rowOff>
        </xdr:from>
        <xdr:to>
          <xdr:col>4</xdr:col>
          <xdr:colOff>428625</xdr:colOff>
          <xdr:row>37</xdr:row>
          <xdr:rowOff>19050</xdr:rowOff>
        </xdr:to>
        <xdr:sp macro="" textlink="">
          <xdr:nvSpPr>
            <xdr:cNvPr id="96271" name="Button 15" hidden="1">
              <a:extLst>
                <a:ext uri="{63B3BB69-23CF-44E3-9099-C40C66FF867C}">
                  <a14:compatExt spid="_x0000_s96271"/>
                </a:ext>
                <a:ext uri="{FF2B5EF4-FFF2-40B4-BE49-F238E27FC236}">
                  <a16:creationId xmlns:a16="http://schemas.microsoft.com/office/drawing/2014/main" id="{00000000-0008-0000-2200-00000F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Senior Audit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28</xdr:row>
          <xdr:rowOff>76200</xdr:rowOff>
        </xdr:from>
        <xdr:to>
          <xdr:col>6</xdr:col>
          <xdr:colOff>447675</xdr:colOff>
          <xdr:row>37</xdr:row>
          <xdr:rowOff>19050</xdr:rowOff>
        </xdr:to>
        <xdr:sp macro="" textlink="">
          <xdr:nvSpPr>
            <xdr:cNvPr id="96272" name="Button 16" hidden="1">
              <a:extLst>
                <a:ext uri="{63B3BB69-23CF-44E3-9099-C40C66FF867C}">
                  <a14:compatExt spid="_x0000_s96272"/>
                </a:ext>
                <a:ext uri="{FF2B5EF4-FFF2-40B4-BE49-F238E27FC236}">
                  <a16:creationId xmlns:a16="http://schemas.microsoft.com/office/drawing/2014/main" id="{00000000-0008-0000-2200-000010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28</xdr:row>
          <xdr:rowOff>85725</xdr:rowOff>
        </xdr:from>
        <xdr:to>
          <xdr:col>8</xdr:col>
          <xdr:colOff>1028700</xdr:colOff>
          <xdr:row>37</xdr:row>
          <xdr:rowOff>28575</xdr:rowOff>
        </xdr:to>
        <xdr:sp macro="" textlink="">
          <xdr:nvSpPr>
            <xdr:cNvPr id="96273" name="Button 17" hidden="1">
              <a:extLst>
                <a:ext uri="{63B3BB69-23CF-44E3-9099-C40C66FF867C}">
                  <a14:compatExt spid="_x0000_s96273"/>
                </a:ext>
                <a:ext uri="{FF2B5EF4-FFF2-40B4-BE49-F238E27FC236}">
                  <a16:creationId xmlns:a16="http://schemas.microsoft.com/office/drawing/2014/main" id="{00000000-0008-0000-2200-000011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Other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17</xdr:row>
          <xdr:rowOff>76200</xdr:rowOff>
        </xdr:from>
        <xdr:to>
          <xdr:col>4</xdr:col>
          <xdr:colOff>428625</xdr:colOff>
          <xdr:row>26</xdr:row>
          <xdr:rowOff>19050</xdr:rowOff>
        </xdr:to>
        <xdr:sp macro="" textlink="">
          <xdr:nvSpPr>
            <xdr:cNvPr id="97283" name="Button 3" hidden="1">
              <a:extLst>
                <a:ext uri="{63B3BB69-23CF-44E3-9099-C40C66FF867C}">
                  <a14:compatExt spid="_x0000_s97283"/>
                </a:ext>
                <a:ext uri="{FF2B5EF4-FFF2-40B4-BE49-F238E27FC236}">
                  <a16:creationId xmlns:a16="http://schemas.microsoft.com/office/drawing/2014/main" id="{00000000-0008-0000-2300-000003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17</xdr:row>
          <xdr:rowOff>76200</xdr:rowOff>
        </xdr:from>
        <xdr:to>
          <xdr:col>6</xdr:col>
          <xdr:colOff>447675</xdr:colOff>
          <xdr:row>26</xdr:row>
          <xdr:rowOff>19050</xdr:rowOff>
        </xdr:to>
        <xdr:sp macro="" textlink="">
          <xdr:nvSpPr>
            <xdr:cNvPr id="97284" name="Button 4" hidden="1">
              <a:extLst>
                <a:ext uri="{63B3BB69-23CF-44E3-9099-C40C66FF867C}">
                  <a14:compatExt spid="_x0000_s97284"/>
                </a:ext>
                <a:ext uri="{FF2B5EF4-FFF2-40B4-BE49-F238E27FC236}">
                  <a16:creationId xmlns:a16="http://schemas.microsoft.com/office/drawing/2014/main" id="{00000000-0008-0000-2300-000004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Proof of Enrollment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17</xdr:row>
          <xdr:rowOff>85725</xdr:rowOff>
        </xdr:from>
        <xdr:to>
          <xdr:col>8</xdr:col>
          <xdr:colOff>1028700</xdr:colOff>
          <xdr:row>26</xdr:row>
          <xdr:rowOff>28575</xdr:rowOff>
        </xdr:to>
        <xdr:sp macro="" textlink="">
          <xdr:nvSpPr>
            <xdr:cNvPr id="97285" name="Button 5" hidden="1">
              <a:extLst>
                <a:ext uri="{63B3BB69-23CF-44E3-9099-C40C66FF867C}">
                  <a14:compatExt spid="_x0000_s97285"/>
                </a:ext>
                <a:ext uri="{FF2B5EF4-FFF2-40B4-BE49-F238E27FC236}">
                  <a16:creationId xmlns:a16="http://schemas.microsoft.com/office/drawing/2014/main" id="{00000000-0008-0000-2300-000005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 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17</xdr:row>
          <xdr:rowOff>85725</xdr:rowOff>
        </xdr:from>
        <xdr:to>
          <xdr:col>11</xdr:col>
          <xdr:colOff>276225</xdr:colOff>
          <xdr:row>26</xdr:row>
          <xdr:rowOff>28575</xdr:rowOff>
        </xdr:to>
        <xdr:sp macro="" textlink="">
          <xdr:nvSpPr>
            <xdr:cNvPr id="97286" name="Button 6" hidden="1">
              <a:extLst>
                <a:ext uri="{63B3BB69-23CF-44E3-9099-C40C66FF867C}">
                  <a14:compatExt spid="_x0000_s97286"/>
                </a:ext>
                <a:ext uri="{FF2B5EF4-FFF2-40B4-BE49-F238E27FC236}">
                  <a16:creationId xmlns:a16="http://schemas.microsoft.com/office/drawing/2014/main" id="{00000000-0008-0000-2300-000006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Residency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27</xdr:row>
          <xdr:rowOff>76200</xdr:rowOff>
        </xdr:from>
        <xdr:to>
          <xdr:col>4</xdr:col>
          <xdr:colOff>428625</xdr:colOff>
          <xdr:row>36</xdr:row>
          <xdr:rowOff>19050</xdr:rowOff>
        </xdr:to>
        <xdr:sp macro="" textlink="">
          <xdr:nvSpPr>
            <xdr:cNvPr id="97287" name="Button 7" hidden="1">
              <a:extLst>
                <a:ext uri="{63B3BB69-23CF-44E3-9099-C40C66FF867C}">
                  <a14:compatExt spid="_x0000_s97287"/>
                </a:ext>
                <a:ext uri="{FF2B5EF4-FFF2-40B4-BE49-F238E27FC236}">
                  <a16:creationId xmlns:a16="http://schemas.microsoft.com/office/drawing/2014/main" id="{00000000-0008-0000-2300-000007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Senior Audit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27</xdr:row>
          <xdr:rowOff>76200</xdr:rowOff>
        </xdr:from>
        <xdr:to>
          <xdr:col>6</xdr:col>
          <xdr:colOff>447675</xdr:colOff>
          <xdr:row>36</xdr:row>
          <xdr:rowOff>19050</xdr:rowOff>
        </xdr:to>
        <xdr:sp macro="" textlink="">
          <xdr:nvSpPr>
            <xdr:cNvPr id="97288" name="Button 8" hidden="1">
              <a:extLst>
                <a:ext uri="{63B3BB69-23CF-44E3-9099-C40C66FF867C}">
                  <a14:compatExt spid="_x0000_s97288"/>
                </a:ext>
                <a:ext uri="{FF2B5EF4-FFF2-40B4-BE49-F238E27FC236}">
                  <a16:creationId xmlns:a16="http://schemas.microsoft.com/office/drawing/2014/main" id="{00000000-0008-0000-2300-000008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27</xdr:row>
          <xdr:rowOff>85725</xdr:rowOff>
        </xdr:from>
        <xdr:to>
          <xdr:col>8</xdr:col>
          <xdr:colOff>1028700</xdr:colOff>
          <xdr:row>36</xdr:row>
          <xdr:rowOff>28575</xdr:rowOff>
        </xdr:to>
        <xdr:sp macro="" textlink="">
          <xdr:nvSpPr>
            <xdr:cNvPr id="97289" name="Button 9" hidden="1">
              <a:extLst>
                <a:ext uri="{63B3BB69-23CF-44E3-9099-C40C66FF867C}">
                  <a14:compatExt spid="_x0000_s97289"/>
                </a:ext>
                <a:ext uri="{FF2B5EF4-FFF2-40B4-BE49-F238E27FC236}">
                  <a16:creationId xmlns:a16="http://schemas.microsoft.com/office/drawing/2014/main" id="{00000000-0008-0000-2300-000009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17</xdr:row>
          <xdr:rowOff>76200</xdr:rowOff>
        </xdr:from>
        <xdr:to>
          <xdr:col>4</xdr:col>
          <xdr:colOff>428625</xdr:colOff>
          <xdr:row>26</xdr:row>
          <xdr:rowOff>19050</xdr:rowOff>
        </xdr:to>
        <xdr:sp macro="" textlink="">
          <xdr:nvSpPr>
            <xdr:cNvPr id="97290" name="Button 10" hidden="1">
              <a:extLst>
                <a:ext uri="{63B3BB69-23CF-44E3-9099-C40C66FF867C}">
                  <a14:compatExt spid="_x0000_s97290"/>
                </a:ext>
                <a:ext uri="{FF2B5EF4-FFF2-40B4-BE49-F238E27FC236}">
                  <a16:creationId xmlns:a16="http://schemas.microsoft.com/office/drawing/2014/main" id="{00000000-0008-0000-2300-00000A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17</xdr:row>
          <xdr:rowOff>76200</xdr:rowOff>
        </xdr:from>
        <xdr:to>
          <xdr:col>6</xdr:col>
          <xdr:colOff>447675</xdr:colOff>
          <xdr:row>26</xdr:row>
          <xdr:rowOff>19050</xdr:rowOff>
        </xdr:to>
        <xdr:sp macro="" textlink="">
          <xdr:nvSpPr>
            <xdr:cNvPr id="97291" name="Button 11" hidden="1">
              <a:extLst>
                <a:ext uri="{63B3BB69-23CF-44E3-9099-C40C66FF867C}">
                  <a14:compatExt spid="_x0000_s97291"/>
                </a:ext>
                <a:ext uri="{FF2B5EF4-FFF2-40B4-BE49-F238E27FC236}">
                  <a16:creationId xmlns:a16="http://schemas.microsoft.com/office/drawing/2014/main" id="{00000000-0008-0000-2300-00000B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Proof of Enrollment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17</xdr:row>
          <xdr:rowOff>85725</xdr:rowOff>
        </xdr:from>
        <xdr:to>
          <xdr:col>8</xdr:col>
          <xdr:colOff>1028700</xdr:colOff>
          <xdr:row>26</xdr:row>
          <xdr:rowOff>28575</xdr:rowOff>
        </xdr:to>
        <xdr:sp macro="" textlink="">
          <xdr:nvSpPr>
            <xdr:cNvPr id="97292" name="Button 12" hidden="1">
              <a:extLst>
                <a:ext uri="{63B3BB69-23CF-44E3-9099-C40C66FF867C}">
                  <a14:compatExt spid="_x0000_s97292"/>
                </a:ext>
                <a:ext uri="{FF2B5EF4-FFF2-40B4-BE49-F238E27FC236}">
                  <a16:creationId xmlns:a16="http://schemas.microsoft.com/office/drawing/2014/main" id="{00000000-0008-0000-2300-00000C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 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17</xdr:row>
          <xdr:rowOff>85725</xdr:rowOff>
        </xdr:from>
        <xdr:to>
          <xdr:col>11</xdr:col>
          <xdr:colOff>276225</xdr:colOff>
          <xdr:row>26</xdr:row>
          <xdr:rowOff>28575</xdr:rowOff>
        </xdr:to>
        <xdr:sp macro="" textlink="">
          <xdr:nvSpPr>
            <xdr:cNvPr id="97293" name="Button 13" hidden="1">
              <a:extLst>
                <a:ext uri="{63B3BB69-23CF-44E3-9099-C40C66FF867C}">
                  <a14:compatExt spid="_x0000_s97293"/>
                </a:ext>
                <a:ext uri="{FF2B5EF4-FFF2-40B4-BE49-F238E27FC236}">
                  <a16:creationId xmlns:a16="http://schemas.microsoft.com/office/drawing/2014/main" id="{00000000-0008-0000-2300-00000D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Residency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27</xdr:row>
          <xdr:rowOff>76200</xdr:rowOff>
        </xdr:from>
        <xdr:to>
          <xdr:col>4</xdr:col>
          <xdr:colOff>428625</xdr:colOff>
          <xdr:row>36</xdr:row>
          <xdr:rowOff>19050</xdr:rowOff>
        </xdr:to>
        <xdr:sp macro="" textlink="">
          <xdr:nvSpPr>
            <xdr:cNvPr id="97294" name="Button 14" hidden="1">
              <a:extLst>
                <a:ext uri="{63B3BB69-23CF-44E3-9099-C40C66FF867C}">
                  <a14:compatExt spid="_x0000_s97294"/>
                </a:ext>
                <a:ext uri="{FF2B5EF4-FFF2-40B4-BE49-F238E27FC236}">
                  <a16:creationId xmlns:a16="http://schemas.microsoft.com/office/drawing/2014/main" id="{00000000-0008-0000-2300-00000E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Senior Audit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27</xdr:row>
          <xdr:rowOff>76200</xdr:rowOff>
        </xdr:from>
        <xdr:to>
          <xdr:col>6</xdr:col>
          <xdr:colOff>447675</xdr:colOff>
          <xdr:row>36</xdr:row>
          <xdr:rowOff>19050</xdr:rowOff>
        </xdr:to>
        <xdr:sp macro="" textlink="">
          <xdr:nvSpPr>
            <xdr:cNvPr id="97295" name="Button 15" hidden="1">
              <a:extLst>
                <a:ext uri="{63B3BB69-23CF-44E3-9099-C40C66FF867C}">
                  <a14:compatExt spid="_x0000_s97295"/>
                </a:ext>
                <a:ext uri="{FF2B5EF4-FFF2-40B4-BE49-F238E27FC236}">
                  <a16:creationId xmlns:a16="http://schemas.microsoft.com/office/drawing/2014/main" id="{00000000-0008-0000-2300-00000F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27</xdr:row>
          <xdr:rowOff>85725</xdr:rowOff>
        </xdr:from>
        <xdr:to>
          <xdr:col>8</xdr:col>
          <xdr:colOff>1028700</xdr:colOff>
          <xdr:row>36</xdr:row>
          <xdr:rowOff>28575</xdr:rowOff>
        </xdr:to>
        <xdr:sp macro="" textlink="">
          <xdr:nvSpPr>
            <xdr:cNvPr id="97296" name="Button 16" hidden="1">
              <a:extLst>
                <a:ext uri="{63B3BB69-23CF-44E3-9099-C40C66FF867C}">
                  <a14:compatExt spid="_x0000_s97296"/>
                </a:ext>
                <a:ext uri="{FF2B5EF4-FFF2-40B4-BE49-F238E27FC236}">
                  <a16:creationId xmlns:a16="http://schemas.microsoft.com/office/drawing/2014/main" id="{00000000-0008-0000-2300-000010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Other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17</xdr:row>
          <xdr:rowOff>76200</xdr:rowOff>
        </xdr:from>
        <xdr:to>
          <xdr:col>4</xdr:col>
          <xdr:colOff>428625</xdr:colOff>
          <xdr:row>26</xdr:row>
          <xdr:rowOff>19050</xdr:rowOff>
        </xdr:to>
        <xdr:sp macro="" textlink="">
          <xdr:nvSpPr>
            <xdr:cNvPr id="98307" name="Button 3" hidden="1">
              <a:extLst>
                <a:ext uri="{63B3BB69-23CF-44E3-9099-C40C66FF867C}">
                  <a14:compatExt spid="_x0000_s98307"/>
                </a:ext>
                <a:ext uri="{FF2B5EF4-FFF2-40B4-BE49-F238E27FC236}">
                  <a16:creationId xmlns:a16="http://schemas.microsoft.com/office/drawing/2014/main" id="{00000000-0008-0000-2400-000003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17</xdr:row>
          <xdr:rowOff>76200</xdr:rowOff>
        </xdr:from>
        <xdr:to>
          <xdr:col>6</xdr:col>
          <xdr:colOff>447675</xdr:colOff>
          <xdr:row>26</xdr:row>
          <xdr:rowOff>19050</xdr:rowOff>
        </xdr:to>
        <xdr:sp macro="" textlink="">
          <xdr:nvSpPr>
            <xdr:cNvPr id="98308" name="Button 4" hidden="1">
              <a:extLst>
                <a:ext uri="{63B3BB69-23CF-44E3-9099-C40C66FF867C}">
                  <a14:compatExt spid="_x0000_s98308"/>
                </a:ext>
                <a:ext uri="{FF2B5EF4-FFF2-40B4-BE49-F238E27FC236}">
                  <a16:creationId xmlns:a16="http://schemas.microsoft.com/office/drawing/2014/main" id="{00000000-0008-0000-2400-000004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Proof of Enrollment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17</xdr:row>
          <xdr:rowOff>85725</xdr:rowOff>
        </xdr:from>
        <xdr:to>
          <xdr:col>8</xdr:col>
          <xdr:colOff>1028700</xdr:colOff>
          <xdr:row>26</xdr:row>
          <xdr:rowOff>28575</xdr:rowOff>
        </xdr:to>
        <xdr:sp macro="" textlink="">
          <xdr:nvSpPr>
            <xdr:cNvPr id="98309" name="Button 5" hidden="1">
              <a:extLst>
                <a:ext uri="{63B3BB69-23CF-44E3-9099-C40C66FF867C}">
                  <a14:compatExt spid="_x0000_s98309"/>
                </a:ext>
                <a:ext uri="{FF2B5EF4-FFF2-40B4-BE49-F238E27FC236}">
                  <a16:creationId xmlns:a16="http://schemas.microsoft.com/office/drawing/2014/main" id="{00000000-0008-0000-2400-000005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 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17</xdr:row>
          <xdr:rowOff>85725</xdr:rowOff>
        </xdr:from>
        <xdr:to>
          <xdr:col>11</xdr:col>
          <xdr:colOff>276225</xdr:colOff>
          <xdr:row>26</xdr:row>
          <xdr:rowOff>28575</xdr:rowOff>
        </xdr:to>
        <xdr:sp macro="" textlink="">
          <xdr:nvSpPr>
            <xdr:cNvPr id="98310" name="Button 6" hidden="1">
              <a:extLst>
                <a:ext uri="{63B3BB69-23CF-44E3-9099-C40C66FF867C}">
                  <a14:compatExt spid="_x0000_s98310"/>
                </a:ext>
                <a:ext uri="{FF2B5EF4-FFF2-40B4-BE49-F238E27FC236}">
                  <a16:creationId xmlns:a16="http://schemas.microsoft.com/office/drawing/2014/main" id="{00000000-0008-0000-2400-000006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Residency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27</xdr:row>
          <xdr:rowOff>76200</xdr:rowOff>
        </xdr:from>
        <xdr:to>
          <xdr:col>4</xdr:col>
          <xdr:colOff>428625</xdr:colOff>
          <xdr:row>36</xdr:row>
          <xdr:rowOff>19050</xdr:rowOff>
        </xdr:to>
        <xdr:sp macro="" textlink="">
          <xdr:nvSpPr>
            <xdr:cNvPr id="98311" name="Button 7" hidden="1">
              <a:extLst>
                <a:ext uri="{63B3BB69-23CF-44E3-9099-C40C66FF867C}">
                  <a14:compatExt spid="_x0000_s98311"/>
                </a:ext>
                <a:ext uri="{FF2B5EF4-FFF2-40B4-BE49-F238E27FC236}">
                  <a16:creationId xmlns:a16="http://schemas.microsoft.com/office/drawing/2014/main" id="{00000000-0008-0000-2400-000007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Senior Audit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27</xdr:row>
          <xdr:rowOff>76200</xdr:rowOff>
        </xdr:from>
        <xdr:to>
          <xdr:col>6</xdr:col>
          <xdr:colOff>447675</xdr:colOff>
          <xdr:row>36</xdr:row>
          <xdr:rowOff>19050</xdr:rowOff>
        </xdr:to>
        <xdr:sp macro="" textlink="">
          <xdr:nvSpPr>
            <xdr:cNvPr id="98312" name="Button 8" hidden="1">
              <a:extLst>
                <a:ext uri="{63B3BB69-23CF-44E3-9099-C40C66FF867C}">
                  <a14:compatExt spid="_x0000_s98312"/>
                </a:ext>
                <a:ext uri="{FF2B5EF4-FFF2-40B4-BE49-F238E27FC236}">
                  <a16:creationId xmlns:a16="http://schemas.microsoft.com/office/drawing/2014/main" id="{00000000-0008-0000-2400-000008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27</xdr:row>
          <xdr:rowOff>85725</xdr:rowOff>
        </xdr:from>
        <xdr:to>
          <xdr:col>8</xdr:col>
          <xdr:colOff>1028700</xdr:colOff>
          <xdr:row>36</xdr:row>
          <xdr:rowOff>28575</xdr:rowOff>
        </xdr:to>
        <xdr:sp macro="" textlink="">
          <xdr:nvSpPr>
            <xdr:cNvPr id="98313" name="Button 9" hidden="1">
              <a:extLst>
                <a:ext uri="{63B3BB69-23CF-44E3-9099-C40C66FF867C}">
                  <a14:compatExt spid="_x0000_s98313"/>
                </a:ext>
                <a:ext uri="{FF2B5EF4-FFF2-40B4-BE49-F238E27FC236}">
                  <a16:creationId xmlns:a16="http://schemas.microsoft.com/office/drawing/2014/main" id="{00000000-0008-0000-2400-000009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17</xdr:row>
          <xdr:rowOff>76200</xdr:rowOff>
        </xdr:from>
        <xdr:to>
          <xdr:col>4</xdr:col>
          <xdr:colOff>428625</xdr:colOff>
          <xdr:row>26</xdr:row>
          <xdr:rowOff>19050</xdr:rowOff>
        </xdr:to>
        <xdr:sp macro="" textlink="">
          <xdr:nvSpPr>
            <xdr:cNvPr id="98314" name="Button 10" hidden="1">
              <a:extLst>
                <a:ext uri="{63B3BB69-23CF-44E3-9099-C40C66FF867C}">
                  <a14:compatExt spid="_x0000_s98314"/>
                </a:ext>
                <a:ext uri="{FF2B5EF4-FFF2-40B4-BE49-F238E27FC236}">
                  <a16:creationId xmlns:a16="http://schemas.microsoft.com/office/drawing/2014/main" id="{00000000-0008-0000-2400-00000A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17</xdr:row>
          <xdr:rowOff>76200</xdr:rowOff>
        </xdr:from>
        <xdr:to>
          <xdr:col>6</xdr:col>
          <xdr:colOff>447675</xdr:colOff>
          <xdr:row>26</xdr:row>
          <xdr:rowOff>19050</xdr:rowOff>
        </xdr:to>
        <xdr:sp macro="" textlink="">
          <xdr:nvSpPr>
            <xdr:cNvPr id="98315" name="Button 11" hidden="1">
              <a:extLst>
                <a:ext uri="{63B3BB69-23CF-44E3-9099-C40C66FF867C}">
                  <a14:compatExt spid="_x0000_s98315"/>
                </a:ext>
                <a:ext uri="{FF2B5EF4-FFF2-40B4-BE49-F238E27FC236}">
                  <a16:creationId xmlns:a16="http://schemas.microsoft.com/office/drawing/2014/main" id="{00000000-0008-0000-2400-00000B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Proof of Enrollment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17</xdr:row>
          <xdr:rowOff>85725</xdr:rowOff>
        </xdr:from>
        <xdr:to>
          <xdr:col>8</xdr:col>
          <xdr:colOff>1028700</xdr:colOff>
          <xdr:row>26</xdr:row>
          <xdr:rowOff>28575</xdr:rowOff>
        </xdr:to>
        <xdr:sp macro="" textlink="">
          <xdr:nvSpPr>
            <xdr:cNvPr id="98316" name="Button 12" hidden="1">
              <a:extLst>
                <a:ext uri="{63B3BB69-23CF-44E3-9099-C40C66FF867C}">
                  <a14:compatExt spid="_x0000_s98316"/>
                </a:ext>
                <a:ext uri="{FF2B5EF4-FFF2-40B4-BE49-F238E27FC236}">
                  <a16:creationId xmlns:a16="http://schemas.microsoft.com/office/drawing/2014/main" id="{00000000-0008-0000-2400-00000C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 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17</xdr:row>
          <xdr:rowOff>85725</xdr:rowOff>
        </xdr:from>
        <xdr:to>
          <xdr:col>11</xdr:col>
          <xdr:colOff>276225</xdr:colOff>
          <xdr:row>26</xdr:row>
          <xdr:rowOff>28575</xdr:rowOff>
        </xdr:to>
        <xdr:sp macro="" textlink="">
          <xdr:nvSpPr>
            <xdr:cNvPr id="98317" name="Button 13" hidden="1">
              <a:extLst>
                <a:ext uri="{63B3BB69-23CF-44E3-9099-C40C66FF867C}">
                  <a14:compatExt spid="_x0000_s98317"/>
                </a:ext>
                <a:ext uri="{FF2B5EF4-FFF2-40B4-BE49-F238E27FC236}">
                  <a16:creationId xmlns:a16="http://schemas.microsoft.com/office/drawing/2014/main" id="{00000000-0008-0000-2400-00000D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Residency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27</xdr:row>
          <xdr:rowOff>76200</xdr:rowOff>
        </xdr:from>
        <xdr:to>
          <xdr:col>4</xdr:col>
          <xdr:colOff>428625</xdr:colOff>
          <xdr:row>36</xdr:row>
          <xdr:rowOff>19050</xdr:rowOff>
        </xdr:to>
        <xdr:sp macro="" textlink="">
          <xdr:nvSpPr>
            <xdr:cNvPr id="98318" name="Button 14" hidden="1">
              <a:extLst>
                <a:ext uri="{63B3BB69-23CF-44E3-9099-C40C66FF867C}">
                  <a14:compatExt spid="_x0000_s98318"/>
                </a:ext>
                <a:ext uri="{FF2B5EF4-FFF2-40B4-BE49-F238E27FC236}">
                  <a16:creationId xmlns:a16="http://schemas.microsoft.com/office/drawing/2014/main" id="{00000000-0008-0000-2400-00000E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Senior Audit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27</xdr:row>
          <xdr:rowOff>76200</xdr:rowOff>
        </xdr:from>
        <xdr:to>
          <xdr:col>6</xdr:col>
          <xdr:colOff>447675</xdr:colOff>
          <xdr:row>36</xdr:row>
          <xdr:rowOff>19050</xdr:rowOff>
        </xdr:to>
        <xdr:sp macro="" textlink="">
          <xdr:nvSpPr>
            <xdr:cNvPr id="98319" name="Button 15" hidden="1">
              <a:extLst>
                <a:ext uri="{63B3BB69-23CF-44E3-9099-C40C66FF867C}">
                  <a14:compatExt spid="_x0000_s98319"/>
                </a:ext>
                <a:ext uri="{FF2B5EF4-FFF2-40B4-BE49-F238E27FC236}">
                  <a16:creationId xmlns:a16="http://schemas.microsoft.com/office/drawing/2014/main" id="{00000000-0008-0000-2400-00000F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27</xdr:row>
          <xdr:rowOff>85725</xdr:rowOff>
        </xdr:from>
        <xdr:to>
          <xdr:col>8</xdr:col>
          <xdr:colOff>1028700</xdr:colOff>
          <xdr:row>36</xdr:row>
          <xdr:rowOff>28575</xdr:rowOff>
        </xdr:to>
        <xdr:sp macro="" textlink="">
          <xdr:nvSpPr>
            <xdr:cNvPr id="98320" name="Button 16" hidden="1">
              <a:extLst>
                <a:ext uri="{63B3BB69-23CF-44E3-9099-C40C66FF867C}">
                  <a14:compatExt spid="_x0000_s98320"/>
                </a:ext>
                <a:ext uri="{FF2B5EF4-FFF2-40B4-BE49-F238E27FC236}">
                  <a16:creationId xmlns:a16="http://schemas.microsoft.com/office/drawing/2014/main" id="{00000000-0008-0000-2400-000010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Other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17</xdr:row>
          <xdr:rowOff>76200</xdr:rowOff>
        </xdr:from>
        <xdr:to>
          <xdr:col>4</xdr:col>
          <xdr:colOff>428625</xdr:colOff>
          <xdr:row>26</xdr:row>
          <xdr:rowOff>19050</xdr:rowOff>
        </xdr:to>
        <xdr:sp macro="" textlink="">
          <xdr:nvSpPr>
            <xdr:cNvPr id="99332" name="Button 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25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17</xdr:row>
          <xdr:rowOff>76200</xdr:rowOff>
        </xdr:from>
        <xdr:to>
          <xdr:col>6</xdr:col>
          <xdr:colOff>447675</xdr:colOff>
          <xdr:row>26</xdr:row>
          <xdr:rowOff>19050</xdr:rowOff>
        </xdr:to>
        <xdr:sp macro="" textlink="">
          <xdr:nvSpPr>
            <xdr:cNvPr id="99333" name="Button 5" hidden="1">
              <a:extLst>
                <a:ext uri="{63B3BB69-23CF-44E3-9099-C40C66FF867C}">
                  <a14:compatExt spid="_x0000_s99333"/>
                </a:ext>
                <a:ext uri="{FF2B5EF4-FFF2-40B4-BE49-F238E27FC236}">
                  <a16:creationId xmlns:a16="http://schemas.microsoft.com/office/drawing/2014/main" id="{00000000-0008-0000-2500-00000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Proof of Enrollment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17</xdr:row>
          <xdr:rowOff>85725</xdr:rowOff>
        </xdr:from>
        <xdr:to>
          <xdr:col>8</xdr:col>
          <xdr:colOff>1028700</xdr:colOff>
          <xdr:row>26</xdr:row>
          <xdr:rowOff>28575</xdr:rowOff>
        </xdr:to>
        <xdr:sp macro="" textlink="">
          <xdr:nvSpPr>
            <xdr:cNvPr id="99334" name="Button 6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25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 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17</xdr:row>
          <xdr:rowOff>85725</xdr:rowOff>
        </xdr:from>
        <xdr:to>
          <xdr:col>11</xdr:col>
          <xdr:colOff>276225</xdr:colOff>
          <xdr:row>26</xdr:row>
          <xdr:rowOff>28575</xdr:rowOff>
        </xdr:to>
        <xdr:sp macro="" textlink="">
          <xdr:nvSpPr>
            <xdr:cNvPr id="99335" name="Button 7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25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Residency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27</xdr:row>
          <xdr:rowOff>76200</xdr:rowOff>
        </xdr:from>
        <xdr:to>
          <xdr:col>4</xdr:col>
          <xdr:colOff>428625</xdr:colOff>
          <xdr:row>36</xdr:row>
          <xdr:rowOff>19050</xdr:rowOff>
        </xdr:to>
        <xdr:sp macro="" textlink="">
          <xdr:nvSpPr>
            <xdr:cNvPr id="99336" name="Button 8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25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Senior Audit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27</xdr:row>
          <xdr:rowOff>76200</xdr:rowOff>
        </xdr:from>
        <xdr:to>
          <xdr:col>6</xdr:col>
          <xdr:colOff>447675</xdr:colOff>
          <xdr:row>36</xdr:row>
          <xdr:rowOff>19050</xdr:rowOff>
        </xdr:to>
        <xdr:sp macro="" textlink="">
          <xdr:nvSpPr>
            <xdr:cNvPr id="99337" name="Button 9" hidden="1">
              <a:extLst>
                <a:ext uri="{63B3BB69-23CF-44E3-9099-C40C66FF867C}">
                  <a14:compatExt spid="_x0000_s99337"/>
                </a:ext>
                <a:ext uri="{FF2B5EF4-FFF2-40B4-BE49-F238E27FC236}">
                  <a16:creationId xmlns:a16="http://schemas.microsoft.com/office/drawing/2014/main" id="{00000000-0008-0000-2500-00000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27</xdr:row>
          <xdr:rowOff>85725</xdr:rowOff>
        </xdr:from>
        <xdr:to>
          <xdr:col>8</xdr:col>
          <xdr:colOff>1028700</xdr:colOff>
          <xdr:row>36</xdr:row>
          <xdr:rowOff>28575</xdr:rowOff>
        </xdr:to>
        <xdr:sp macro="" textlink="">
          <xdr:nvSpPr>
            <xdr:cNvPr id="99338" name="Button 10" hidden="1">
              <a:extLst>
                <a:ext uri="{63B3BB69-23CF-44E3-9099-C40C66FF867C}">
                  <a14:compatExt spid="_x0000_s99338"/>
                </a:ext>
                <a:ext uri="{FF2B5EF4-FFF2-40B4-BE49-F238E27FC236}">
                  <a16:creationId xmlns:a16="http://schemas.microsoft.com/office/drawing/2014/main" id="{00000000-0008-0000-2500-00000A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17</xdr:row>
          <xdr:rowOff>76200</xdr:rowOff>
        </xdr:from>
        <xdr:to>
          <xdr:col>4</xdr:col>
          <xdr:colOff>428625</xdr:colOff>
          <xdr:row>26</xdr:row>
          <xdr:rowOff>19050</xdr:rowOff>
        </xdr:to>
        <xdr:sp macro="" textlink="">
          <xdr:nvSpPr>
            <xdr:cNvPr id="99339" name="Button 11" hidden="1">
              <a:extLst>
                <a:ext uri="{63B3BB69-23CF-44E3-9099-C40C66FF867C}">
                  <a14:compatExt spid="_x0000_s99339"/>
                </a:ext>
                <a:ext uri="{FF2B5EF4-FFF2-40B4-BE49-F238E27FC236}">
                  <a16:creationId xmlns:a16="http://schemas.microsoft.com/office/drawing/2014/main" id="{00000000-0008-0000-2500-00000B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17</xdr:row>
          <xdr:rowOff>76200</xdr:rowOff>
        </xdr:from>
        <xdr:to>
          <xdr:col>6</xdr:col>
          <xdr:colOff>447675</xdr:colOff>
          <xdr:row>26</xdr:row>
          <xdr:rowOff>19050</xdr:rowOff>
        </xdr:to>
        <xdr:sp macro="" textlink="">
          <xdr:nvSpPr>
            <xdr:cNvPr id="99340" name="Button 12" hidden="1">
              <a:extLst>
                <a:ext uri="{63B3BB69-23CF-44E3-9099-C40C66FF867C}">
                  <a14:compatExt spid="_x0000_s99340"/>
                </a:ext>
                <a:ext uri="{FF2B5EF4-FFF2-40B4-BE49-F238E27FC236}">
                  <a16:creationId xmlns:a16="http://schemas.microsoft.com/office/drawing/2014/main" id="{00000000-0008-0000-2500-00000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Proof of Enrollment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17</xdr:row>
          <xdr:rowOff>85725</xdr:rowOff>
        </xdr:from>
        <xdr:to>
          <xdr:col>8</xdr:col>
          <xdr:colOff>1028700</xdr:colOff>
          <xdr:row>26</xdr:row>
          <xdr:rowOff>28575</xdr:rowOff>
        </xdr:to>
        <xdr:sp macro="" textlink="">
          <xdr:nvSpPr>
            <xdr:cNvPr id="99341" name="Button 13" hidden="1">
              <a:extLst>
                <a:ext uri="{63B3BB69-23CF-44E3-9099-C40C66FF867C}">
                  <a14:compatExt spid="_x0000_s99341"/>
                </a:ext>
                <a:ext uri="{FF2B5EF4-FFF2-40B4-BE49-F238E27FC236}">
                  <a16:creationId xmlns:a16="http://schemas.microsoft.com/office/drawing/2014/main" id="{00000000-0008-0000-2500-00000D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 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17</xdr:row>
          <xdr:rowOff>85725</xdr:rowOff>
        </xdr:from>
        <xdr:to>
          <xdr:col>11</xdr:col>
          <xdr:colOff>276225</xdr:colOff>
          <xdr:row>26</xdr:row>
          <xdr:rowOff>28575</xdr:rowOff>
        </xdr:to>
        <xdr:sp macro="" textlink="">
          <xdr:nvSpPr>
            <xdr:cNvPr id="99342" name="Button 14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25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Residency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27</xdr:row>
          <xdr:rowOff>76200</xdr:rowOff>
        </xdr:from>
        <xdr:to>
          <xdr:col>4</xdr:col>
          <xdr:colOff>428625</xdr:colOff>
          <xdr:row>36</xdr:row>
          <xdr:rowOff>19050</xdr:rowOff>
        </xdr:to>
        <xdr:sp macro="" textlink="">
          <xdr:nvSpPr>
            <xdr:cNvPr id="99343" name="Button 15" hidden="1">
              <a:extLst>
                <a:ext uri="{63B3BB69-23CF-44E3-9099-C40C66FF867C}">
                  <a14:compatExt spid="_x0000_s99343"/>
                </a:ext>
                <a:ext uri="{FF2B5EF4-FFF2-40B4-BE49-F238E27FC236}">
                  <a16:creationId xmlns:a16="http://schemas.microsoft.com/office/drawing/2014/main" id="{00000000-0008-0000-2500-00000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Senior Audit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27</xdr:row>
          <xdr:rowOff>76200</xdr:rowOff>
        </xdr:from>
        <xdr:to>
          <xdr:col>6</xdr:col>
          <xdr:colOff>447675</xdr:colOff>
          <xdr:row>36</xdr:row>
          <xdr:rowOff>19050</xdr:rowOff>
        </xdr:to>
        <xdr:sp macro="" textlink="">
          <xdr:nvSpPr>
            <xdr:cNvPr id="99344" name="Button 16" hidden="1">
              <a:extLst>
                <a:ext uri="{63B3BB69-23CF-44E3-9099-C40C66FF867C}">
                  <a14:compatExt spid="_x0000_s99344"/>
                </a:ext>
                <a:ext uri="{FF2B5EF4-FFF2-40B4-BE49-F238E27FC236}">
                  <a16:creationId xmlns:a16="http://schemas.microsoft.com/office/drawing/2014/main" id="{00000000-0008-0000-2500-00001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27</xdr:row>
          <xdr:rowOff>85725</xdr:rowOff>
        </xdr:from>
        <xdr:to>
          <xdr:col>8</xdr:col>
          <xdr:colOff>1028700</xdr:colOff>
          <xdr:row>36</xdr:row>
          <xdr:rowOff>28575</xdr:rowOff>
        </xdr:to>
        <xdr:sp macro="" textlink="">
          <xdr:nvSpPr>
            <xdr:cNvPr id="99345" name="Button 17" hidden="1">
              <a:extLst>
                <a:ext uri="{63B3BB69-23CF-44E3-9099-C40C66FF867C}">
                  <a14:compatExt spid="_x0000_s99345"/>
                </a:ext>
                <a:ext uri="{FF2B5EF4-FFF2-40B4-BE49-F238E27FC236}">
                  <a16:creationId xmlns:a16="http://schemas.microsoft.com/office/drawing/2014/main" id="{00000000-0008-0000-2500-00001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Other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17</xdr:row>
          <xdr:rowOff>76200</xdr:rowOff>
        </xdr:from>
        <xdr:to>
          <xdr:col>4</xdr:col>
          <xdr:colOff>428625</xdr:colOff>
          <xdr:row>26</xdr:row>
          <xdr:rowOff>19050</xdr:rowOff>
        </xdr:to>
        <xdr:sp macro="" textlink="">
          <xdr:nvSpPr>
            <xdr:cNvPr id="100355" name="Button 3" hidden="1">
              <a:extLst>
                <a:ext uri="{63B3BB69-23CF-44E3-9099-C40C66FF867C}">
                  <a14:compatExt spid="_x0000_s100355"/>
                </a:ext>
                <a:ext uri="{FF2B5EF4-FFF2-40B4-BE49-F238E27FC236}">
                  <a16:creationId xmlns:a16="http://schemas.microsoft.com/office/drawing/2014/main" id="{00000000-0008-0000-2600-000003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17</xdr:row>
          <xdr:rowOff>76200</xdr:rowOff>
        </xdr:from>
        <xdr:to>
          <xdr:col>6</xdr:col>
          <xdr:colOff>447675</xdr:colOff>
          <xdr:row>26</xdr:row>
          <xdr:rowOff>19050</xdr:rowOff>
        </xdr:to>
        <xdr:sp macro="" textlink="">
          <xdr:nvSpPr>
            <xdr:cNvPr id="100356" name="Button 4" hidden="1">
              <a:extLst>
                <a:ext uri="{63B3BB69-23CF-44E3-9099-C40C66FF867C}">
                  <a14:compatExt spid="_x0000_s100356"/>
                </a:ext>
                <a:ext uri="{FF2B5EF4-FFF2-40B4-BE49-F238E27FC236}">
                  <a16:creationId xmlns:a16="http://schemas.microsoft.com/office/drawing/2014/main" id="{00000000-0008-0000-2600-000004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Proof of Enrollment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17</xdr:row>
          <xdr:rowOff>85725</xdr:rowOff>
        </xdr:from>
        <xdr:to>
          <xdr:col>8</xdr:col>
          <xdr:colOff>1028700</xdr:colOff>
          <xdr:row>26</xdr:row>
          <xdr:rowOff>28575</xdr:rowOff>
        </xdr:to>
        <xdr:sp macro="" textlink="">
          <xdr:nvSpPr>
            <xdr:cNvPr id="100357" name="Button 5" hidden="1">
              <a:extLst>
                <a:ext uri="{63B3BB69-23CF-44E3-9099-C40C66FF867C}">
                  <a14:compatExt spid="_x0000_s100357"/>
                </a:ext>
                <a:ext uri="{FF2B5EF4-FFF2-40B4-BE49-F238E27FC236}">
                  <a16:creationId xmlns:a16="http://schemas.microsoft.com/office/drawing/2014/main" id="{00000000-0008-0000-2600-000005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 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17</xdr:row>
          <xdr:rowOff>85725</xdr:rowOff>
        </xdr:from>
        <xdr:to>
          <xdr:col>11</xdr:col>
          <xdr:colOff>276225</xdr:colOff>
          <xdr:row>26</xdr:row>
          <xdr:rowOff>28575</xdr:rowOff>
        </xdr:to>
        <xdr:sp macro="" textlink="">
          <xdr:nvSpPr>
            <xdr:cNvPr id="100358" name="Button 6" hidden="1">
              <a:extLst>
                <a:ext uri="{63B3BB69-23CF-44E3-9099-C40C66FF867C}">
                  <a14:compatExt spid="_x0000_s100358"/>
                </a:ext>
                <a:ext uri="{FF2B5EF4-FFF2-40B4-BE49-F238E27FC236}">
                  <a16:creationId xmlns:a16="http://schemas.microsoft.com/office/drawing/2014/main" id="{00000000-0008-0000-2600-000006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Residency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27</xdr:row>
          <xdr:rowOff>76200</xdr:rowOff>
        </xdr:from>
        <xdr:to>
          <xdr:col>4</xdr:col>
          <xdr:colOff>428625</xdr:colOff>
          <xdr:row>36</xdr:row>
          <xdr:rowOff>19050</xdr:rowOff>
        </xdr:to>
        <xdr:sp macro="" textlink="">
          <xdr:nvSpPr>
            <xdr:cNvPr id="100359" name="Button 7" hidden="1">
              <a:extLst>
                <a:ext uri="{63B3BB69-23CF-44E3-9099-C40C66FF867C}">
                  <a14:compatExt spid="_x0000_s100359"/>
                </a:ext>
                <a:ext uri="{FF2B5EF4-FFF2-40B4-BE49-F238E27FC236}">
                  <a16:creationId xmlns:a16="http://schemas.microsoft.com/office/drawing/2014/main" id="{00000000-0008-0000-2600-000007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Senior Audit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27</xdr:row>
          <xdr:rowOff>76200</xdr:rowOff>
        </xdr:from>
        <xdr:to>
          <xdr:col>6</xdr:col>
          <xdr:colOff>447675</xdr:colOff>
          <xdr:row>36</xdr:row>
          <xdr:rowOff>19050</xdr:rowOff>
        </xdr:to>
        <xdr:sp macro="" textlink="">
          <xdr:nvSpPr>
            <xdr:cNvPr id="100360" name="Button 8" hidden="1">
              <a:extLst>
                <a:ext uri="{63B3BB69-23CF-44E3-9099-C40C66FF867C}">
                  <a14:compatExt spid="_x0000_s100360"/>
                </a:ext>
                <a:ext uri="{FF2B5EF4-FFF2-40B4-BE49-F238E27FC236}">
                  <a16:creationId xmlns:a16="http://schemas.microsoft.com/office/drawing/2014/main" id="{00000000-0008-0000-2600-000008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27</xdr:row>
          <xdr:rowOff>85725</xdr:rowOff>
        </xdr:from>
        <xdr:to>
          <xdr:col>8</xdr:col>
          <xdr:colOff>1028700</xdr:colOff>
          <xdr:row>36</xdr:row>
          <xdr:rowOff>28575</xdr:rowOff>
        </xdr:to>
        <xdr:sp macro="" textlink="">
          <xdr:nvSpPr>
            <xdr:cNvPr id="100361" name="Button 9" hidden="1">
              <a:extLst>
                <a:ext uri="{63B3BB69-23CF-44E3-9099-C40C66FF867C}">
                  <a14:compatExt spid="_x0000_s100361"/>
                </a:ext>
                <a:ext uri="{FF2B5EF4-FFF2-40B4-BE49-F238E27FC236}">
                  <a16:creationId xmlns:a16="http://schemas.microsoft.com/office/drawing/2014/main" id="{00000000-0008-0000-2600-000009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17</xdr:row>
          <xdr:rowOff>76200</xdr:rowOff>
        </xdr:from>
        <xdr:to>
          <xdr:col>4</xdr:col>
          <xdr:colOff>428625</xdr:colOff>
          <xdr:row>26</xdr:row>
          <xdr:rowOff>19050</xdr:rowOff>
        </xdr:to>
        <xdr:sp macro="" textlink="">
          <xdr:nvSpPr>
            <xdr:cNvPr id="100362" name="Button 10" hidden="1">
              <a:extLst>
                <a:ext uri="{63B3BB69-23CF-44E3-9099-C40C66FF867C}">
                  <a14:compatExt spid="_x0000_s100362"/>
                </a:ext>
                <a:ext uri="{FF2B5EF4-FFF2-40B4-BE49-F238E27FC236}">
                  <a16:creationId xmlns:a16="http://schemas.microsoft.com/office/drawing/2014/main" id="{00000000-0008-0000-2600-00000A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17</xdr:row>
          <xdr:rowOff>76200</xdr:rowOff>
        </xdr:from>
        <xdr:to>
          <xdr:col>6</xdr:col>
          <xdr:colOff>447675</xdr:colOff>
          <xdr:row>26</xdr:row>
          <xdr:rowOff>19050</xdr:rowOff>
        </xdr:to>
        <xdr:sp macro="" textlink="">
          <xdr:nvSpPr>
            <xdr:cNvPr id="100363" name="Button 11" hidden="1">
              <a:extLst>
                <a:ext uri="{63B3BB69-23CF-44E3-9099-C40C66FF867C}">
                  <a14:compatExt spid="_x0000_s100363"/>
                </a:ext>
                <a:ext uri="{FF2B5EF4-FFF2-40B4-BE49-F238E27FC236}">
                  <a16:creationId xmlns:a16="http://schemas.microsoft.com/office/drawing/2014/main" id="{00000000-0008-0000-2600-00000B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Proof of Enrollment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17</xdr:row>
          <xdr:rowOff>85725</xdr:rowOff>
        </xdr:from>
        <xdr:to>
          <xdr:col>8</xdr:col>
          <xdr:colOff>1028700</xdr:colOff>
          <xdr:row>26</xdr:row>
          <xdr:rowOff>28575</xdr:rowOff>
        </xdr:to>
        <xdr:sp macro="" textlink="">
          <xdr:nvSpPr>
            <xdr:cNvPr id="100364" name="Button 12" hidden="1">
              <a:extLst>
                <a:ext uri="{63B3BB69-23CF-44E3-9099-C40C66FF867C}">
                  <a14:compatExt spid="_x0000_s100364"/>
                </a:ext>
                <a:ext uri="{FF2B5EF4-FFF2-40B4-BE49-F238E27FC236}">
                  <a16:creationId xmlns:a16="http://schemas.microsoft.com/office/drawing/2014/main" id="{00000000-0008-0000-2600-00000C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 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17</xdr:row>
          <xdr:rowOff>85725</xdr:rowOff>
        </xdr:from>
        <xdr:to>
          <xdr:col>11</xdr:col>
          <xdr:colOff>276225</xdr:colOff>
          <xdr:row>26</xdr:row>
          <xdr:rowOff>28575</xdr:rowOff>
        </xdr:to>
        <xdr:sp macro="" textlink="">
          <xdr:nvSpPr>
            <xdr:cNvPr id="100365" name="Button 13" hidden="1">
              <a:extLst>
                <a:ext uri="{63B3BB69-23CF-44E3-9099-C40C66FF867C}">
                  <a14:compatExt spid="_x0000_s100365"/>
                </a:ext>
                <a:ext uri="{FF2B5EF4-FFF2-40B4-BE49-F238E27FC236}">
                  <a16:creationId xmlns:a16="http://schemas.microsoft.com/office/drawing/2014/main" id="{00000000-0008-0000-2600-00000D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Residency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27</xdr:row>
          <xdr:rowOff>76200</xdr:rowOff>
        </xdr:from>
        <xdr:to>
          <xdr:col>4</xdr:col>
          <xdr:colOff>428625</xdr:colOff>
          <xdr:row>36</xdr:row>
          <xdr:rowOff>19050</xdr:rowOff>
        </xdr:to>
        <xdr:sp macro="" textlink="">
          <xdr:nvSpPr>
            <xdr:cNvPr id="100366" name="Button 14" hidden="1">
              <a:extLst>
                <a:ext uri="{63B3BB69-23CF-44E3-9099-C40C66FF867C}">
                  <a14:compatExt spid="_x0000_s100366"/>
                </a:ext>
                <a:ext uri="{FF2B5EF4-FFF2-40B4-BE49-F238E27FC236}">
                  <a16:creationId xmlns:a16="http://schemas.microsoft.com/office/drawing/2014/main" id="{00000000-0008-0000-2600-00000E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Senior Audit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27</xdr:row>
          <xdr:rowOff>76200</xdr:rowOff>
        </xdr:from>
        <xdr:to>
          <xdr:col>6</xdr:col>
          <xdr:colOff>447675</xdr:colOff>
          <xdr:row>36</xdr:row>
          <xdr:rowOff>19050</xdr:rowOff>
        </xdr:to>
        <xdr:sp macro="" textlink="">
          <xdr:nvSpPr>
            <xdr:cNvPr id="100367" name="Button 15" hidden="1">
              <a:extLst>
                <a:ext uri="{63B3BB69-23CF-44E3-9099-C40C66FF867C}">
                  <a14:compatExt spid="_x0000_s100367"/>
                </a:ext>
                <a:ext uri="{FF2B5EF4-FFF2-40B4-BE49-F238E27FC236}">
                  <a16:creationId xmlns:a16="http://schemas.microsoft.com/office/drawing/2014/main" id="{00000000-0008-0000-2600-00000F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27</xdr:row>
          <xdr:rowOff>85725</xdr:rowOff>
        </xdr:from>
        <xdr:to>
          <xdr:col>8</xdr:col>
          <xdr:colOff>1028700</xdr:colOff>
          <xdr:row>36</xdr:row>
          <xdr:rowOff>28575</xdr:rowOff>
        </xdr:to>
        <xdr:sp macro="" textlink="">
          <xdr:nvSpPr>
            <xdr:cNvPr id="100368" name="Button 16" hidden="1">
              <a:extLst>
                <a:ext uri="{63B3BB69-23CF-44E3-9099-C40C66FF867C}">
                  <a14:compatExt spid="_x0000_s100368"/>
                </a:ext>
                <a:ext uri="{FF2B5EF4-FFF2-40B4-BE49-F238E27FC236}">
                  <a16:creationId xmlns:a16="http://schemas.microsoft.com/office/drawing/2014/main" id="{00000000-0008-0000-2600-000010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Other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17</xdr:row>
          <xdr:rowOff>76200</xdr:rowOff>
        </xdr:from>
        <xdr:to>
          <xdr:col>4</xdr:col>
          <xdr:colOff>428625</xdr:colOff>
          <xdr:row>26</xdr:row>
          <xdr:rowOff>19050</xdr:rowOff>
        </xdr:to>
        <xdr:sp macro="" textlink="">
          <xdr:nvSpPr>
            <xdr:cNvPr id="101379" name="Button 3" hidden="1">
              <a:extLst>
                <a:ext uri="{63B3BB69-23CF-44E3-9099-C40C66FF867C}">
                  <a14:compatExt spid="_x0000_s101379"/>
                </a:ext>
                <a:ext uri="{FF2B5EF4-FFF2-40B4-BE49-F238E27FC236}">
                  <a16:creationId xmlns:a16="http://schemas.microsoft.com/office/drawing/2014/main" id="{00000000-0008-0000-2700-000003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17</xdr:row>
          <xdr:rowOff>76200</xdr:rowOff>
        </xdr:from>
        <xdr:to>
          <xdr:col>6</xdr:col>
          <xdr:colOff>447675</xdr:colOff>
          <xdr:row>26</xdr:row>
          <xdr:rowOff>19050</xdr:rowOff>
        </xdr:to>
        <xdr:sp macro="" textlink="">
          <xdr:nvSpPr>
            <xdr:cNvPr id="101380" name="Button 4" hidden="1">
              <a:extLst>
                <a:ext uri="{63B3BB69-23CF-44E3-9099-C40C66FF867C}">
                  <a14:compatExt spid="_x0000_s101380"/>
                </a:ext>
                <a:ext uri="{FF2B5EF4-FFF2-40B4-BE49-F238E27FC236}">
                  <a16:creationId xmlns:a16="http://schemas.microsoft.com/office/drawing/2014/main" id="{00000000-0008-0000-2700-000004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Proof of Enrollment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17</xdr:row>
          <xdr:rowOff>85725</xdr:rowOff>
        </xdr:from>
        <xdr:to>
          <xdr:col>8</xdr:col>
          <xdr:colOff>1028700</xdr:colOff>
          <xdr:row>26</xdr:row>
          <xdr:rowOff>28575</xdr:rowOff>
        </xdr:to>
        <xdr:sp macro="" textlink="">
          <xdr:nvSpPr>
            <xdr:cNvPr id="101381" name="Button 5" hidden="1">
              <a:extLst>
                <a:ext uri="{63B3BB69-23CF-44E3-9099-C40C66FF867C}">
                  <a14:compatExt spid="_x0000_s101381"/>
                </a:ext>
                <a:ext uri="{FF2B5EF4-FFF2-40B4-BE49-F238E27FC236}">
                  <a16:creationId xmlns:a16="http://schemas.microsoft.com/office/drawing/2014/main" id="{00000000-0008-0000-2700-000005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 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17</xdr:row>
          <xdr:rowOff>85725</xdr:rowOff>
        </xdr:from>
        <xdr:to>
          <xdr:col>11</xdr:col>
          <xdr:colOff>276225</xdr:colOff>
          <xdr:row>26</xdr:row>
          <xdr:rowOff>28575</xdr:rowOff>
        </xdr:to>
        <xdr:sp macro="" textlink="">
          <xdr:nvSpPr>
            <xdr:cNvPr id="101382" name="Button 6" hidden="1">
              <a:extLst>
                <a:ext uri="{63B3BB69-23CF-44E3-9099-C40C66FF867C}">
                  <a14:compatExt spid="_x0000_s101382"/>
                </a:ext>
                <a:ext uri="{FF2B5EF4-FFF2-40B4-BE49-F238E27FC236}">
                  <a16:creationId xmlns:a16="http://schemas.microsoft.com/office/drawing/2014/main" id="{00000000-0008-0000-2700-000006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Residency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27</xdr:row>
          <xdr:rowOff>76200</xdr:rowOff>
        </xdr:from>
        <xdr:to>
          <xdr:col>4</xdr:col>
          <xdr:colOff>428625</xdr:colOff>
          <xdr:row>36</xdr:row>
          <xdr:rowOff>19050</xdr:rowOff>
        </xdr:to>
        <xdr:sp macro="" textlink="">
          <xdr:nvSpPr>
            <xdr:cNvPr id="101383" name="Button 7" hidden="1">
              <a:extLst>
                <a:ext uri="{63B3BB69-23CF-44E3-9099-C40C66FF867C}">
                  <a14:compatExt spid="_x0000_s101383"/>
                </a:ext>
                <a:ext uri="{FF2B5EF4-FFF2-40B4-BE49-F238E27FC236}">
                  <a16:creationId xmlns:a16="http://schemas.microsoft.com/office/drawing/2014/main" id="{00000000-0008-0000-2700-000007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Senior Audit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27</xdr:row>
          <xdr:rowOff>76200</xdr:rowOff>
        </xdr:from>
        <xdr:to>
          <xdr:col>6</xdr:col>
          <xdr:colOff>447675</xdr:colOff>
          <xdr:row>36</xdr:row>
          <xdr:rowOff>19050</xdr:rowOff>
        </xdr:to>
        <xdr:sp macro="" textlink="">
          <xdr:nvSpPr>
            <xdr:cNvPr id="101384" name="Button 8" hidden="1">
              <a:extLst>
                <a:ext uri="{63B3BB69-23CF-44E3-9099-C40C66FF867C}">
                  <a14:compatExt spid="_x0000_s101384"/>
                </a:ext>
                <a:ext uri="{FF2B5EF4-FFF2-40B4-BE49-F238E27FC236}">
                  <a16:creationId xmlns:a16="http://schemas.microsoft.com/office/drawing/2014/main" id="{00000000-0008-0000-2700-000008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27</xdr:row>
          <xdr:rowOff>85725</xdr:rowOff>
        </xdr:from>
        <xdr:to>
          <xdr:col>8</xdr:col>
          <xdr:colOff>1028700</xdr:colOff>
          <xdr:row>36</xdr:row>
          <xdr:rowOff>28575</xdr:rowOff>
        </xdr:to>
        <xdr:sp macro="" textlink="">
          <xdr:nvSpPr>
            <xdr:cNvPr id="101385" name="Button 9" hidden="1">
              <a:extLst>
                <a:ext uri="{63B3BB69-23CF-44E3-9099-C40C66FF867C}">
                  <a14:compatExt spid="_x0000_s101385"/>
                </a:ext>
                <a:ext uri="{FF2B5EF4-FFF2-40B4-BE49-F238E27FC236}">
                  <a16:creationId xmlns:a16="http://schemas.microsoft.com/office/drawing/2014/main" id="{00000000-0008-0000-2700-000009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17</xdr:row>
          <xdr:rowOff>76200</xdr:rowOff>
        </xdr:from>
        <xdr:to>
          <xdr:col>4</xdr:col>
          <xdr:colOff>428625</xdr:colOff>
          <xdr:row>26</xdr:row>
          <xdr:rowOff>19050</xdr:rowOff>
        </xdr:to>
        <xdr:sp macro="" textlink="">
          <xdr:nvSpPr>
            <xdr:cNvPr id="101387" name="Button 11" hidden="1">
              <a:extLst>
                <a:ext uri="{63B3BB69-23CF-44E3-9099-C40C66FF867C}">
                  <a14:compatExt spid="_x0000_s101387"/>
                </a:ext>
                <a:ext uri="{FF2B5EF4-FFF2-40B4-BE49-F238E27FC236}">
                  <a16:creationId xmlns:a16="http://schemas.microsoft.com/office/drawing/2014/main" id="{00000000-0008-0000-2700-00000B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17</xdr:row>
          <xdr:rowOff>76200</xdr:rowOff>
        </xdr:from>
        <xdr:to>
          <xdr:col>6</xdr:col>
          <xdr:colOff>447675</xdr:colOff>
          <xdr:row>26</xdr:row>
          <xdr:rowOff>19050</xdr:rowOff>
        </xdr:to>
        <xdr:sp macro="" textlink="">
          <xdr:nvSpPr>
            <xdr:cNvPr id="101388" name="Button 12" hidden="1">
              <a:extLst>
                <a:ext uri="{63B3BB69-23CF-44E3-9099-C40C66FF867C}">
                  <a14:compatExt spid="_x0000_s101388"/>
                </a:ext>
                <a:ext uri="{FF2B5EF4-FFF2-40B4-BE49-F238E27FC236}">
                  <a16:creationId xmlns:a16="http://schemas.microsoft.com/office/drawing/2014/main" id="{00000000-0008-0000-2700-00000C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Proof of Enrollment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17</xdr:row>
          <xdr:rowOff>85725</xdr:rowOff>
        </xdr:from>
        <xdr:to>
          <xdr:col>8</xdr:col>
          <xdr:colOff>1028700</xdr:colOff>
          <xdr:row>26</xdr:row>
          <xdr:rowOff>28575</xdr:rowOff>
        </xdr:to>
        <xdr:sp macro="" textlink="">
          <xdr:nvSpPr>
            <xdr:cNvPr id="101389" name="Button 13" hidden="1">
              <a:extLst>
                <a:ext uri="{63B3BB69-23CF-44E3-9099-C40C66FF867C}">
                  <a14:compatExt spid="_x0000_s101389"/>
                </a:ext>
                <a:ext uri="{FF2B5EF4-FFF2-40B4-BE49-F238E27FC236}">
                  <a16:creationId xmlns:a16="http://schemas.microsoft.com/office/drawing/2014/main" id="{00000000-0008-0000-2700-00000D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 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17</xdr:row>
          <xdr:rowOff>85725</xdr:rowOff>
        </xdr:from>
        <xdr:to>
          <xdr:col>11</xdr:col>
          <xdr:colOff>276225</xdr:colOff>
          <xdr:row>26</xdr:row>
          <xdr:rowOff>28575</xdr:rowOff>
        </xdr:to>
        <xdr:sp macro="" textlink="">
          <xdr:nvSpPr>
            <xdr:cNvPr id="101390" name="Button 14" hidden="1">
              <a:extLst>
                <a:ext uri="{63B3BB69-23CF-44E3-9099-C40C66FF867C}">
                  <a14:compatExt spid="_x0000_s101390"/>
                </a:ext>
                <a:ext uri="{FF2B5EF4-FFF2-40B4-BE49-F238E27FC236}">
                  <a16:creationId xmlns:a16="http://schemas.microsoft.com/office/drawing/2014/main" id="{00000000-0008-0000-2700-00000E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Residency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27</xdr:row>
          <xdr:rowOff>76200</xdr:rowOff>
        </xdr:from>
        <xdr:to>
          <xdr:col>4</xdr:col>
          <xdr:colOff>428625</xdr:colOff>
          <xdr:row>36</xdr:row>
          <xdr:rowOff>19050</xdr:rowOff>
        </xdr:to>
        <xdr:sp macro="" textlink="">
          <xdr:nvSpPr>
            <xdr:cNvPr id="101391" name="Button 15" hidden="1">
              <a:extLst>
                <a:ext uri="{63B3BB69-23CF-44E3-9099-C40C66FF867C}">
                  <a14:compatExt spid="_x0000_s101391"/>
                </a:ext>
                <a:ext uri="{FF2B5EF4-FFF2-40B4-BE49-F238E27FC236}">
                  <a16:creationId xmlns:a16="http://schemas.microsoft.com/office/drawing/2014/main" id="{00000000-0008-0000-2700-00000F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Senior Audit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27</xdr:row>
          <xdr:rowOff>76200</xdr:rowOff>
        </xdr:from>
        <xdr:to>
          <xdr:col>6</xdr:col>
          <xdr:colOff>447675</xdr:colOff>
          <xdr:row>36</xdr:row>
          <xdr:rowOff>19050</xdr:rowOff>
        </xdr:to>
        <xdr:sp macro="" textlink="">
          <xdr:nvSpPr>
            <xdr:cNvPr id="101392" name="Button 16" hidden="1">
              <a:extLst>
                <a:ext uri="{63B3BB69-23CF-44E3-9099-C40C66FF867C}">
                  <a14:compatExt spid="_x0000_s101392"/>
                </a:ext>
                <a:ext uri="{FF2B5EF4-FFF2-40B4-BE49-F238E27FC236}">
                  <a16:creationId xmlns:a16="http://schemas.microsoft.com/office/drawing/2014/main" id="{00000000-0008-0000-2700-000010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27</xdr:row>
          <xdr:rowOff>85725</xdr:rowOff>
        </xdr:from>
        <xdr:to>
          <xdr:col>8</xdr:col>
          <xdr:colOff>1028700</xdr:colOff>
          <xdr:row>36</xdr:row>
          <xdr:rowOff>28575</xdr:rowOff>
        </xdr:to>
        <xdr:sp macro="" textlink="">
          <xdr:nvSpPr>
            <xdr:cNvPr id="101393" name="Button 17" hidden="1">
              <a:extLst>
                <a:ext uri="{63B3BB69-23CF-44E3-9099-C40C66FF867C}">
                  <a14:compatExt spid="_x0000_s101393"/>
                </a:ext>
                <a:ext uri="{FF2B5EF4-FFF2-40B4-BE49-F238E27FC236}">
                  <a16:creationId xmlns:a16="http://schemas.microsoft.com/office/drawing/2014/main" id="{00000000-0008-0000-2700-000011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Other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17</xdr:row>
          <xdr:rowOff>76200</xdr:rowOff>
        </xdr:from>
        <xdr:to>
          <xdr:col>4</xdr:col>
          <xdr:colOff>428625</xdr:colOff>
          <xdr:row>26</xdr:row>
          <xdr:rowOff>19050</xdr:rowOff>
        </xdr:to>
        <xdr:sp macro="" textlink="">
          <xdr:nvSpPr>
            <xdr:cNvPr id="102404" name="Button 4" hidden="1">
              <a:extLst>
                <a:ext uri="{63B3BB69-23CF-44E3-9099-C40C66FF867C}">
                  <a14:compatExt spid="_x0000_s102404"/>
                </a:ext>
                <a:ext uri="{FF2B5EF4-FFF2-40B4-BE49-F238E27FC236}">
                  <a16:creationId xmlns:a16="http://schemas.microsoft.com/office/drawing/2014/main" id="{00000000-0008-0000-2800-000004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17</xdr:row>
          <xdr:rowOff>76200</xdr:rowOff>
        </xdr:from>
        <xdr:to>
          <xdr:col>6</xdr:col>
          <xdr:colOff>447675</xdr:colOff>
          <xdr:row>26</xdr:row>
          <xdr:rowOff>19050</xdr:rowOff>
        </xdr:to>
        <xdr:sp macro="" textlink="">
          <xdr:nvSpPr>
            <xdr:cNvPr id="102405" name="Button 5" hidden="1">
              <a:extLst>
                <a:ext uri="{63B3BB69-23CF-44E3-9099-C40C66FF867C}">
                  <a14:compatExt spid="_x0000_s102405"/>
                </a:ext>
                <a:ext uri="{FF2B5EF4-FFF2-40B4-BE49-F238E27FC236}">
                  <a16:creationId xmlns:a16="http://schemas.microsoft.com/office/drawing/2014/main" id="{00000000-0008-0000-2800-000005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Proof of Enrollment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17</xdr:row>
          <xdr:rowOff>85725</xdr:rowOff>
        </xdr:from>
        <xdr:to>
          <xdr:col>8</xdr:col>
          <xdr:colOff>1028700</xdr:colOff>
          <xdr:row>26</xdr:row>
          <xdr:rowOff>28575</xdr:rowOff>
        </xdr:to>
        <xdr:sp macro="" textlink="">
          <xdr:nvSpPr>
            <xdr:cNvPr id="102406" name="Button 6" hidden="1">
              <a:extLst>
                <a:ext uri="{63B3BB69-23CF-44E3-9099-C40C66FF867C}">
                  <a14:compatExt spid="_x0000_s102406"/>
                </a:ext>
                <a:ext uri="{FF2B5EF4-FFF2-40B4-BE49-F238E27FC236}">
                  <a16:creationId xmlns:a16="http://schemas.microsoft.com/office/drawing/2014/main" id="{00000000-0008-0000-2800-000006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 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17</xdr:row>
          <xdr:rowOff>85725</xdr:rowOff>
        </xdr:from>
        <xdr:to>
          <xdr:col>11</xdr:col>
          <xdr:colOff>276225</xdr:colOff>
          <xdr:row>26</xdr:row>
          <xdr:rowOff>28575</xdr:rowOff>
        </xdr:to>
        <xdr:sp macro="" textlink="">
          <xdr:nvSpPr>
            <xdr:cNvPr id="102407" name="Button 7" hidden="1">
              <a:extLst>
                <a:ext uri="{63B3BB69-23CF-44E3-9099-C40C66FF867C}">
                  <a14:compatExt spid="_x0000_s102407"/>
                </a:ext>
                <a:ext uri="{FF2B5EF4-FFF2-40B4-BE49-F238E27FC236}">
                  <a16:creationId xmlns:a16="http://schemas.microsoft.com/office/drawing/2014/main" id="{00000000-0008-0000-2800-000007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Residency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27</xdr:row>
          <xdr:rowOff>76200</xdr:rowOff>
        </xdr:from>
        <xdr:to>
          <xdr:col>4</xdr:col>
          <xdr:colOff>428625</xdr:colOff>
          <xdr:row>36</xdr:row>
          <xdr:rowOff>19050</xdr:rowOff>
        </xdr:to>
        <xdr:sp macro="" textlink="">
          <xdr:nvSpPr>
            <xdr:cNvPr id="102408" name="Button 8" hidden="1">
              <a:extLst>
                <a:ext uri="{63B3BB69-23CF-44E3-9099-C40C66FF867C}">
                  <a14:compatExt spid="_x0000_s102408"/>
                </a:ext>
                <a:ext uri="{FF2B5EF4-FFF2-40B4-BE49-F238E27FC236}">
                  <a16:creationId xmlns:a16="http://schemas.microsoft.com/office/drawing/2014/main" id="{00000000-0008-0000-2800-000008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Senior Audit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27</xdr:row>
          <xdr:rowOff>76200</xdr:rowOff>
        </xdr:from>
        <xdr:to>
          <xdr:col>6</xdr:col>
          <xdr:colOff>447675</xdr:colOff>
          <xdr:row>36</xdr:row>
          <xdr:rowOff>19050</xdr:rowOff>
        </xdr:to>
        <xdr:sp macro="" textlink="">
          <xdr:nvSpPr>
            <xdr:cNvPr id="102409" name="Button 9" hidden="1">
              <a:extLst>
                <a:ext uri="{63B3BB69-23CF-44E3-9099-C40C66FF867C}">
                  <a14:compatExt spid="_x0000_s102409"/>
                </a:ext>
                <a:ext uri="{FF2B5EF4-FFF2-40B4-BE49-F238E27FC236}">
                  <a16:creationId xmlns:a16="http://schemas.microsoft.com/office/drawing/2014/main" id="{00000000-0008-0000-2800-000009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27</xdr:row>
          <xdr:rowOff>85725</xdr:rowOff>
        </xdr:from>
        <xdr:to>
          <xdr:col>8</xdr:col>
          <xdr:colOff>1028700</xdr:colOff>
          <xdr:row>36</xdr:row>
          <xdr:rowOff>28575</xdr:rowOff>
        </xdr:to>
        <xdr:sp macro="" textlink="">
          <xdr:nvSpPr>
            <xdr:cNvPr id="102410" name="Button 10" hidden="1">
              <a:extLst>
                <a:ext uri="{63B3BB69-23CF-44E3-9099-C40C66FF867C}">
                  <a14:compatExt spid="_x0000_s102410"/>
                </a:ext>
                <a:ext uri="{FF2B5EF4-FFF2-40B4-BE49-F238E27FC236}">
                  <a16:creationId xmlns:a16="http://schemas.microsoft.com/office/drawing/2014/main" id="{00000000-0008-0000-2800-00000A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17</xdr:row>
          <xdr:rowOff>76200</xdr:rowOff>
        </xdr:from>
        <xdr:to>
          <xdr:col>4</xdr:col>
          <xdr:colOff>428625</xdr:colOff>
          <xdr:row>26</xdr:row>
          <xdr:rowOff>19050</xdr:rowOff>
        </xdr:to>
        <xdr:sp macro="" textlink="">
          <xdr:nvSpPr>
            <xdr:cNvPr id="102411" name="Button 11" hidden="1">
              <a:extLst>
                <a:ext uri="{63B3BB69-23CF-44E3-9099-C40C66FF867C}">
                  <a14:compatExt spid="_x0000_s102411"/>
                </a:ext>
                <a:ext uri="{FF2B5EF4-FFF2-40B4-BE49-F238E27FC236}">
                  <a16:creationId xmlns:a16="http://schemas.microsoft.com/office/drawing/2014/main" id="{00000000-0008-0000-2800-00000B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17</xdr:row>
          <xdr:rowOff>76200</xdr:rowOff>
        </xdr:from>
        <xdr:to>
          <xdr:col>6</xdr:col>
          <xdr:colOff>447675</xdr:colOff>
          <xdr:row>26</xdr:row>
          <xdr:rowOff>19050</xdr:rowOff>
        </xdr:to>
        <xdr:sp macro="" textlink="">
          <xdr:nvSpPr>
            <xdr:cNvPr id="102412" name="Button 12" hidden="1">
              <a:extLst>
                <a:ext uri="{63B3BB69-23CF-44E3-9099-C40C66FF867C}">
                  <a14:compatExt spid="_x0000_s102412"/>
                </a:ext>
                <a:ext uri="{FF2B5EF4-FFF2-40B4-BE49-F238E27FC236}">
                  <a16:creationId xmlns:a16="http://schemas.microsoft.com/office/drawing/2014/main" id="{00000000-0008-0000-2800-00000C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Proof of Enrollment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17</xdr:row>
          <xdr:rowOff>85725</xdr:rowOff>
        </xdr:from>
        <xdr:to>
          <xdr:col>8</xdr:col>
          <xdr:colOff>1028700</xdr:colOff>
          <xdr:row>26</xdr:row>
          <xdr:rowOff>28575</xdr:rowOff>
        </xdr:to>
        <xdr:sp macro="" textlink="">
          <xdr:nvSpPr>
            <xdr:cNvPr id="102413" name="Button 13" hidden="1">
              <a:extLst>
                <a:ext uri="{63B3BB69-23CF-44E3-9099-C40C66FF867C}">
                  <a14:compatExt spid="_x0000_s102413"/>
                </a:ext>
                <a:ext uri="{FF2B5EF4-FFF2-40B4-BE49-F238E27FC236}">
                  <a16:creationId xmlns:a16="http://schemas.microsoft.com/office/drawing/2014/main" id="{00000000-0008-0000-2800-00000D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 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17</xdr:row>
          <xdr:rowOff>85725</xdr:rowOff>
        </xdr:from>
        <xdr:to>
          <xdr:col>11</xdr:col>
          <xdr:colOff>276225</xdr:colOff>
          <xdr:row>26</xdr:row>
          <xdr:rowOff>28575</xdr:rowOff>
        </xdr:to>
        <xdr:sp macro="" textlink="">
          <xdr:nvSpPr>
            <xdr:cNvPr id="102414" name="Button 14" hidden="1">
              <a:extLst>
                <a:ext uri="{63B3BB69-23CF-44E3-9099-C40C66FF867C}">
                  <a14:compatExt spid="_x0000_s102414"/>
                </a:ext>
                <a:ext uri="{FF2B5EF4-FFF2-40B4-BE49-F238E27FC236}">
                  <a16:creationId xmlns:a16="http://schemas.microsoft.com/office/drawing/2014/main" id="{00000000-0008-0000-2800-00000E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Residency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27</xdr:row>
          <xdr:rowOff>76200</xdr:rowOff>
        </xdr:from>
        <xdr:to>
          <xdr:col>4</xdr:col>
          <xdr:colOff>428625</xdr:colOff>
          <xdr:row>36</xdr:row>
          <xdr:rowOff>19050</xdr:rowOff>
        </xdr:to>
        <xdr:sp macro="" textlink="">
          <xdr:nvSpPr>
            <xdr:cNvPr id="102415" name="Button 15" hidden="1">
              <a:extLst>
                <a:ext uri="{63B3BB69-23CF-44E3-9099-C40C66FF867C}">
                  <a14:compatExt spid="_x0000_s102415"/>
                </a:ext>
                <a:ext uri="{FF2B5EF4-FFF2-40B4-BE49-F238E27FC236}">
                  <a16:creationId xmlns:a16="http://schemas.microsoft.com/office/drawing/2014/main" id="{00000000-0008-0000-2800-00000F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Senior Audit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27</xdr:row>
          <xdr:rowOff>76200</xdr:rowOff>
        </xdr:from>
        <xdr:to>
          <xdr:col>6</xdr:col>
          <xdr:colOff>447675</xdr:colOff>
          <xdr:row>36</xdr:row>
          <xdr:rowOff>19050</xdr:rowOff>
        </xdr:to>
        <xdr:sp macro="" textlink="">
          <xdr:nvSpPr>
            <xdr:cNvPr id="102416" name="Button 16" hidden="1">
              <a:extLst>
                <a:ext uri="{63B3BB69-23CF-44E3-9099-C40C66FF867C}">
                  <a14:compatExt spid="_x0000_s102416"/>
                </a:ext>
                <a:ext uri="{FF2B5EF4-FFF2-40B4-BE49-F238E27FC236}">
                  <a16:creationId xmlns:a16="http://schemas.microsoft.com/office/drawing/2014/main" id="{00000000-0008-0000-2800-000010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27</xdr:row>
          <xdr:rowOff>85725</xdr:rowOff>
        </xdr:from>
        <xdr:to>
          <xdr:col>8</xdr:col>
          <xdr:colOff>1028700</xdr:colOff>
          <xdr:row>36</xdr:row>
          <xdr:rowOff>28575</xdr:rowOff>
        </xdr:to>
        <xdr:sp macro="" textlink="">
          <xdr:nvSpPr>
            <xdr:cNvPr id="102417" name="Button 17" hidden="1">
              <a:extLst>
                <a:ext uri="{63B3BB69-23CF-44E3-9099-C40C66FF867C}">
                  <a14:compatExt spid="_x0000_s102417"/>
                </a:ext>
                <a:ext uri="{FF2B5EF4-FFF2-40B4-BE49-F238E27FC236}">
                  <a16:creationId xmlns:a16="http://schemas.microsoft.com/office/drawing/2014/main" id="{00000000-0008-0000-2800-000011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Other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17</xdr:row>
          <xdr:rowOff>76200</xdr:rowOff>
        </xdr:from>
        <xdr:to>
          <xdr:col>4</xdr:col>
          <xdr:colOff>428625</xdr:colOff>
          <xdr:row>26</xdr:row>
          <xdr:rowOff>19050</xdr:rowOff>
        </xdr:to>
        <xdr:sp macro="" textlink="">
          <xdr:nvSpPr>
            <xdr:cNvPr id="103426" name="Button 2" hidden="1">
              <a:extLst>
                <a:ext uri="{63B3BB69-23CF-44E3-9099-C40C66FF867C}">
                  <a14:compatExt spid="_x0000_s103426"/>
                </a:ext>
                <a:ext uri="{FF2B5EF4-FFF2-40B4-BE49-F238E27FC236}">
                  <a16:creationId xmlns:a16="http://schemas.microsoft.com/office/drawing/2014/main" id="{00000000-0008-0000-2900-000002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17</xdr:row>
          <xdr:rowOff>76200</xdr:rowOff>
        </xdr:from>
        <xdr:to>
          <xdr:col>6</xdr:col>
          <xdr:colOff>447675</xdr:colOff>
          <xdr:row>26</xdr:row>
          <xdr:rowOff>19050</xdr:rowOff>
        </xdr:to>
        <xdr:sp macro="" textlink="">
          <xdr:nvSpPr>
            <xdr:cNvPr id="103427" name="Button 3" hidden="1">
              <a:extLst>
                <a:ext uri="{63B3BB69-23CF-44E3-9099-C40C66FF867C}">
                  <a14:compatExt spid="_x0000_s103427"/>
                </a:ext>
                <a:ext uri="{FF2B5EF4-FFF2-40B4-BE49-F238E27FC236}">
                  <a16:creationId xmlns:a16="http://schemas.microsoft.com/office/drawing/2014/main" id="{00000000-0008-0000-2900-000003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Proof of Enrollment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17</xdr:row>
          <xdr:rowOff>85725</xdr:rowOff>
        </xdr:from>
        <xdr:to>
          <xdr:col>8</xdr:col>
          <xdr:colOff>1028700</xdr:colOff>
          <xdr:row>26</xdr:row>
          <xdr:rowOff>28575</xdr:rowOff>
        </xdr:to>
        <xdr:sp macro="" textlink="">
          <xdr:nvSpPr>
            <xdr:cNvPr id="103428" name="Button 4" hidden="1">
              <a:extLst>
                <a:ext uri="{63B3BB69-23CF-44E3-9099-C40C66FF867C}">
                  <a14:compatExt spid="_x0000_s103428"/>
                </a:ext>
                <a:ext uri="{FF2B5EF4-FFF2-40B4-BE49-F238E27FC236}">
                  <a16:creationId xmlns:a16="http://schemas.microsoft.com/office/drawing/2014/main" id="{00000000-0008-0000-2900-000004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 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17</xdr:row>
          <xdr:rowOff>85725</xdr:rowOff>
        </xdr:from>
        <xdr:to>
          <xdr:col>11</xdr:col>
          <xdr:colOff>276225</xdr:colOff>
          <xdr:row>26</xdr:row>
          <xdr:rowOff>28575</xdr:rowOff>
        </xdr:to>
        <xdr:sp macro="" textlink="">
          <xdr:nvSpPr>
            <xdr:cNvPr id="103429" name="Button 5" hidden="1">
              <a:extLst>
                <a:ext uri="{63B3BB69-23CF-44E3-9099-C40C66FF867C}">
                  <a14:compatExt spid="_x0000_s103429"/>
                </a:ext>
                <a:ext uri="{FF2B5EF4-FFF2-40B4-BE49-F238E27FC236}">
                  <a16:creationId xmlns:a16="http://schemas.microsoft.com/office/drawing/2014/main" id="{00000000-0008-0000-2900-000005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Residency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27</xdr:row>
          <xdr:rowOff>76200</xdr:rowOff>
        </xdr:from>
        <xdr:to>
          <xdr:col>4</xdr:col>
          <xdr:colOff>428625</xdr:colOff>
          <xdr:row>36</xdr:row>
          <xdr:rowOff>19050</xdr:rowOff>
        </xdr:to>
        <xdr:sp macro="" textlink="">
          <xdr:nvSpPr>
            <xdr:cNvPr id="103430" name="Button 6" hidden="1">
              <a:extLst>
                <a:ext uri="{63B3BB69-23CF-44E3-9099-C40C66FF867C}">
                  <a14:compatExt spid="_x0000_s103430"/>
                </a:ext>
                <a:ext uri="{FF2B5EF4-FFF2-40B4-BE49-F238E27FC236}">
                  <a16:creationId xmlns:a16="http://schemas.microsoft.com/office/drawing/2014/main" id="{00000000-0008-0000-2900-000006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Senior Audit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27</xdr:row>
          <xdr:rowOff>76200</xdr:rowOff>
        </xdr:from>
        <xdr:to>
          <xdr:col>6</xdr:col>
          <xdr:colOff>447675</xdr:colOff>
          <xdr:row>36</xdr:row>
          <xdr:rowOff>19050</xdr:rowOff>
        </xdr:to>
        <xdr:sp macro="" textlink="">
          <xdr:nvSpPr>
            <xdr:cNvPr id="103431" name="Button 7" hidden="1">
              <a:extLst>
                <a:ext uri="{63B3BB69-23CF-44E3-9099-C40C66FF867C}">
                  <a14:compatExt spid="_x0000_s103431"/>
                </a:ext>
                <a:ext uri="{FF2B5EF4-FFF2-40B4-BE49-F238E27FC236}">
                  <a16:creationId xmlns:a16="http://schemas.microsoft.com/office/drawing/2014/main" id="{00000000-0008-0000-2900-000007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27</xdr:row>
          <xdr:rowOff>85725</xdr:rowOff>
        </xdr:from>
        <xdr:to>
          <xdr:col>8</xdr:col>
          <xdr:colOff>1028700</xdr:colOff>
          <xdr:row>36</xdr:row>
          <xdr:rowOff>28575</xdr:rowOff>
        </xdr:to>
        <xdr:sp macro="" textlink="">
          <xdr:nvSpPr>
            <xdr:cNvPr id="103432" name="Button 8" hidden="1">
              <a:extLst>
                <a:ext uri="{63B3BB69-23CF-44E3-9099-C40C66FF867C}">
                  <a14:compatExt spid="_x0000_s103432"/>
                </a:ext>
                <a:ext uri="{FF2B5EF4-FFF2-40B4-BE49-F238E27FC236}">
                  <a16:creationId xmlns:a16="http://schemas.microsoft.com/office/drawing/2014/main" id="{00000000-0008-0000-2900-000008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17</xdr:row>
          <xdr:rowOff>76200</xdr:rowOff>
        </xdr:from>
        <xdr:to>
          <xdr:col>4</xdr:col>
          <xdr:colOff>428625</xdr:colOff>
          <xdr:row>26</xdr:row>
          <xdr:rowOff>19050</xdr:rowOff>
        </xdr:to>
        <xdr:sp macro="" textlink="">
          <xdr:nvSpPr>
            <xdr:cNvPr id="103433" name="Button 9" hidden="1">
              <a:extLst>
                <a:ext uri="{63B3BB69-23CF-44E3-9099-C40C66FF867C}">
                  <a14:compatExt spid="_x0000_s103433"/>
                </a:ext>
                <a:ext uri="{FF2B5EF4-FFF2-40B4-BE49-F238E27FC236}">
                  <a16:creationId xmlns:a16="http://schemas.microsoft.com/office/drawing/2014/main" id="{00000000-0008-0000-2900-000009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17</xdr:row>
          <xdr:rowOff>76200</xdr:rowOff>
        </xdr:from>
        <xdr:to>
          <xdr:col>6</xdr:col>
          <xdr:colOff>447675</xdr:colOff>
          <xdr:row>26</xdr:row>
          <xdr:rowOff>19050</xdr:rowOff>
        </xdr:to>
        <xdr:sp macro="" textlink="">
          <xdr:nvSpPr>
            <xdr:cNvPr id="103434" name="Button 10" hidden="1">
              <a:extLst>
                <a:ext uri="{63B3BB69-23CF-44E3-9099-C40C66FF867C}">
                  <a14:compatExt spid="_x0000_s103434"/>
                </a:ext>
                <a:ext uri="{FF2B5EF4-FFF2-40B4-BE49-F238E27FC236}">
                  <a16:creationId xmlns:a16="http://schemas.microsoft.com/office/drawing/2014/main" id="{00000000-0008-0000-2900-00000A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Proof of Enrollment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17</xdr:row>
          <xdr:rowOff>85725</xdr:rowOff>
        </xdr:from>
        <xdr:to>
          <xdr:col>8</xdr:col>
          <xdr:colOff>1028700</xdr:colOff>
          <xdr:row>26</xdr:row>
          <xdr:rowOff>28575</xdr:rowOff>
        </xdr:to>
        <xdr:sp macro="" textlink="">
          <xdr:nvSpPr>
            <xdr:cNvPr id="103435" name="Button 11" hidden="1">
              <a:extLst>
                <a:ext uri="{63B3BB69-23CF-44E3-9099-C40C66FF867C}">
                  <a14:compatExt spid="_x0000_s103435"/>
                </a:ext>
                <a:ext uri="{FF2B5EF4-FFF2-40B4-BE49-F238E27FC236}">
                  <a16:creationId xmlns:a16="http://schemas.microsoft.com/office/drawing/2014/main" id="{00000000-0008-0000-2900-00000B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 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17</xdr:row>
          <xdr:rowOff>85725</xdr:rowOff>
        </xdr:from>
        <xdr:to>
          <xdr:col>11</xdr:col>
          <xdr:colOff>276225</xdr:colOff>
          <xdr:row>26</xdr:row>
          <xdr:rowOff>28575</xdr:rowOff>
        </xdr:to>
        <xdr:sp macro="" textlink="">
          <xdr:nvSpPr>
            <xdr:cNvPr id="103436" name="Button 12" hidden="1">
              <a:extLst>
                <a:ext uri="{63B3BB69-23CF-44E3-9099-C40C66FF867C}">
                  <a14:compatExt spid="_x0000_s103436"/>
                </a:ext>
                <a:ext uri="{FF2B5EF4-FFF2-40B4-BE49-F238E27FC236}">
                  <a16:creationId xmlns:a16="http://schemas.microsoft.com/office/drawing/2014/main" id="{00000000-0008-0000-2900-00000C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Residency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27</xdr:row>
          <xdr:rowOff>76200</xdr:rowOff>
        </xdr:from>
        <xdr:to>
          <xdr:col>4</xdr:col>
          <xdr:colOff>428625</xdr:colOff>
          <xdr:row>36</xdr:row>
          <xdr:rowOff>19050</xdr:rowOff>
        </xdr:to>
        <xdr:sp macro="" textlink="">
          <xdr:nvSpPr>
            <xdr:cNvPr id="103437" name="Button 13" hidden="1">
              <a:extLst>
                <a:ext uri="{63B3BB69-23CF-44E3-9099-C40C66FF867C}">
                  <a14:compatExt spid="_x0000_s103437"/>
                </a:ext>
                <a:ext uri="{FF2B5EF4-FFF2-40B4-BE49-F238E27FC236}">
                  <a16:creationId xmlns:a16="http://schemas.microsoft.com/office/drawing/2014/main" id="{00000000-0008-0000-2900-00000D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Senior Audit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27</xdr:row>
          <xdr:rowOff>76200</xdr:rowOff>
        </xdr:from>
        <xdr:to>
          <xdr:col>6</xdr:col>
          <xdr:colOff>447675</xdr:colOff>
          <xdr:row>36</xdr:row>
          <xdr:rowOff>19050</xdr:rowOff>
        </xdr:to>
        <xdr:sp macro="" textlink="">
          <xdr:nvSpPr>
            <xdr:cNvPr id="103438" name="Button 14" hidden="1">
              <a:extLst>
                <a:ext uri="{63B3BB69-23CF-44E3-9099-C40C66FF867C}">
                  <a14:compatExt spid="_x0000_s103438"/>
                </a:ext>
                <a:ext uri="{FF2B5EF4-FFF2-40B4-BE49-F238E27FC236}">
                  <a16:creationId xmlns:a16="http://schemas.microsoft.com/office/drawing/2014/main" id="{00000000-0008-0000-2900-00000E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27</xdr:row>
          <xdr:rowOff>85725</xdr:rowOff>
        </xdr:from>
        <xdr:to>
          <xdr:col>8</xdr:col>
          <xdr:colOff>1028700</xdr:colOff>
          <xdr:row>36</xdr:row>
          <xdr:rowOff>28575</xdr:rowOff>
        </xdr:to>
        <xdr:sp macro="" textlink="">
          <xdr:nvSpPr>
            <xdr:cNvPr id="103439" name="Button 15" hidden="1">
              <a:extLst>
                <a:ext uri="{63B3BB69-23CF-44E3-9099-C40C66FF867C}">
                  <a14:compatExt spid="_x0000_s103439"/>
                </a:ext>
                <a:ext uri="{FF2B5EF4-FFF2-40B4-BE49-F238E27FC236}">
                  <a16:creationId xmlns:a16="http://schemas.microsoft.com/office/drawing/2014/main" id="{00000000-0008-0000-2900-00000F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Other</a:t>
              </a:r>
            </a:p>
          </xdr:txBody>
        </xdr:sp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17</xdr:row>
          <xdr:rowOff>76200</xdr:rowOff>
        </xdr:from>
        <xdr:to>
          <xdr:col>4</xdr:col>
          <xdr:colOff>428625</xdr:colOff>
          <xdr:row>26</xdr:row>
          <xdr:rowOff>19050</xdr:rowOff>
        </xdr:to>
        <xdr:sp macro="" textlink="">
          <xdr:nvSpPr>
            <xdr:cNvPr id="104450" name="Button 2" hidden="1">
              <a:extLst>
                <a:ext uri="{63B3BB69-23CF-44E3-9099-C40C66FF867C}">
                  <a14:compatExt spid="_x0000_s104450"/>
                </a:ext>
                <a:ext uri="{FF2B5EF4-FFF2-40B4-BE49-F238E27FC236}">
                  <a16:creationId xmlns:a16="http://schemas.microsoft.com/office/drawing/2014/main" id="{00000000-0008-0000-2A00-000002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17</xdr:row>
          <xdr:rowOff>76200</xdr:rowOff>
        </xdr:from>
        <xdr:to>
          <xdr:col>6</xdr:col>
          <xdr:colOff>447675</xdr:colOff>
          <xdr:row>26</xdr:row>
          <xdr:rowOff>19050</xdr:rowOff>
        </xdr:to>
        <xdr:sp macro="" textlink="">
          <xdr:nvSpPr>
            <xdr:cNvPr id="104451" name="Button 3" hidden="1">
              <a:extLst>
                <a:ext uri="{63B3BB69-23CF-44E3-9099-C40C66FF867C}">
                  <a14:compatExt spid="_x0000_s104451"/>
                </a:ext>
                <a:ext uri="{FF2B5EF4-FFF2-40B4-BE49-F238E27FC236}">
                  <a16:creationId xmlns:a16="http://schemas.microsoft.com/office/drawing/2014/main" id="{00000000-0008-0000-2A00-000003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Proof of Enrollment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17</xdr:row>
          <xdr:rowOff>85725</xdr:rowOff>
        </xdr:from>
        <xdr:to>
          <xdr:col>8</xdr:col>
          <xdr:colOff>1028700</xdr:colOff>
          <xdr:row>26</xdr:row>
          <xdr:rowOff>28575</xdr:rowOff>
        </xdr:to>
        <xdr:sp macro="" textlink="">
          <xdr:nvSpPr>
            <xdr:cNvPr id="104452" name="Button 4" hidden="1">
              <a:extLst>
                <a:ext uri="{63B3BB69-23CF-44E3-9099-C40C66FF867C}">
                  <a14:compatExt spid="_x0000_s104452"/>
                </a:ext>
                <a:ext uri="{FF2B5EF4-FFF2-40B4-BE49-F238E27FC236}">
                  <a16:creationId xmlns:a16="http://schemas.microsoft.com/office/drawing/2014/main" id="{00000000-0008-0000-2A00-000004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 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17</xdr:row>
          <xdr:rowOff>85725</xdr:rowOff>
        </xdr:from>
        <xdr:to>
          <xdr:col>11</xdr:col>
          <xdr:colOff>276225</xdr:colOff>
          <xdr:row>26</xdr:row>
          <xdr:rowOff>28575</xdr:rowOff>
        </xdr:to>
        <xdr:sp macro="" textlink="">
          <xdr:nvSpPr>
            <xdr:cNvPr id="104453" name="Button 5" hidden="1">
              <a:extLst>
                <a:ext uri="{63B3BB69-23CF-44E3-9099-C40C66FF867C}">
                  <a14:compatExt spid="_x0000_s104453"/>
                </a:ext>
                <a:ext uri="{FF2B5EF4-FFF2-40B4-BE49-F238E27FC236}">
                  <a16:creationId xmlns:a16="http://schemas.microsoft.com/office/drawing/2014/main" id="{00000000-0008-0000-2A00-000005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Residency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27</xdr:row>
          <xdr:rowOff>76200</xdr:rowOff>
        </xdr:from>
        <xdr:to>
          <xdr:col>4</xdr:col>
          <xdr:colOff>428625</xdr:colOff>
          <xdr:row>36</xdr:row>
          <xdr:rowOff>19050</xdr:rowOff>
        </xdr:to>
        <xdr:sp macro="" textlink="">
          <xdr:nvSpPr>
            <xdr:cNvPr id="104454" name="Button 6" hidden="1">
              <a:extLst>
                <a:ext uri="{63B3BB69-23CF-44E3-9099-C40C66FF867C}">
                  <a14:compatExt spid="_x0000_s104454"/>
                </a:ext>
                <a:ext uri="{FF2B5EF4-FFF2-40B4-BE49-F238E27FC236}">
                  <a16:creationId xmlns:a16="http://schemas.microsoft.com/office/drawing/2014/main" id="{00000000-0008-0000-2A00-000006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Senior Audit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27</xdr:row>
          <xdr:rowOff>76200</xdr:rowOff>
        </xdr:from>
        <xdr:to>
          <xdr:col>6</xdr:col>
          <xdr:colOff>447675</xdr:colOff>
          <xdr:row>36</xdr:row>
          <xdr:rowOff>19050</xdr:rowOff>
        </xdr:to>
        <xdr:sp macro="" textlink="">
          <xdr:nvSpPr>
            <xdr:cNvPr id="104455" name="Button 7" hidden="1">
              <a:extLst>
                <a:ext uri="{63B3BB69-23CF-44E3-9099-C40C66FF867C}">
                  <a14:compatExt spid="_x0000_s104455"/>
                </a:ext>
                <a:ext uri="{FF2B5EF4-FFF2-40B4-BE49-F238E27FC236}">
                  <a16:creationId xmlns:a16="http://schemas.microsoft.com/office/drawing/2014/main" id="{00000000-0008-0000-2A00-000007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27</xdr:row>
          <xdr:rowOff>85725</xdr:rowOff>
        </xdr:from>
        <xdr:to>
          <xdr:col>8</xdr:col>
          <xdr:colOff>1028700</xdr:colOff>
          <xdr:row>36</xdr:row>
          <xdr:rowOff>28575</xdr:rowOff>
        </xdr:to>
        <xdr:sp macro="" textlink="">
          <xdr:nvSpPr>
            <xdr:cNvPr id="104456" name="Button 8" hidden="1">
              <a:extLst>
                <a:ext uri="{63B3BB69-23CF-44E3-9099-C40C66FF867C}">
                  <a14:compatExt spid="_x0000_s104456"/>
                </a:ext>
                <a:ext uri="{FF2B5EF4-FFF2-40B4-BE49-F238E27FC236}">
                  <a16:creationId xmlns:a16="http://schemas.microsoft.com/office/drawing/2014/main" id="{00000000-0008-0000-2A00-000008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17</xdr:row>
          <xdr:rowOff>76200</xdr:rowOff>
        </xdr:from>
        <xdr:to>
          <xdr:col>4</xdr:col>
          <xdr:colOff>428625</xdr:colOff>
          <xdr:row>26</xdr:row>
          <xdr:rowOff>19050</xdr:rowOff>
        </xdr:to>
        <xdr:sp macro="" textlink="">
          <xdr:nvSpPr>
            <xdr:cNvPr id="104457" name="Button 9" hidden="1">
              <a:extLst>
                <a:ext uri="{63B3BB69-23CF-44E3-9099-C40C66FF867C}">
                  <a14:compatExt spid="_x0000_s104457"/>
                </a:ext>
                <a:ext uri="{FF2B5EF4-FFF2-40B4-BE49-F238E27FC236}">
                  <a16:creationId xmlns:a16="http://schemas.microsoft.com/office/drawing/2014/main" id="{00000000-0008-0000-2A00-000009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17</xdr:row>
          <xdr:rowOff>76200</xdr:rowOff>
        </xdr:from>
        <xdr:to>
          <xdr:col>6</xdr:col>
          <xdr:colOff>447675</xdr:colOff>
          <xdr:row>26</xdr:row>
          <xdr:rowOff>19050</xdr:rowOff>
        </xdr:to>
        <xdr:sp macro="" textlink="">
          <xdr:nvSpPr>
            <xdr:cNvPr id="104458" name="Button 10" hidden="1">
              <a:extLst>
                <a:ext uri="{63B3BB69-23CF-44E3-9099-C40C66FF867C}">
                  <a14:compatExt spid="_x0000_s104458"/>
                </a:ext>
                <a:ext uri="{FF2B5EF4-FFF2-40B4-BE49-F238E27FC236}">
                  <a16:creationId xmlns:a16="http://schemas.microsoft.com/office/drawing/2014/main" id="{00000000-0008-0000-2A00-00000A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Proof of Enrollment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17</xdr:row>
          <xdr:rowOff>85725</xdr:rowOff>
        </xdr:from>
        <xdr:to>
          <xdr:col>8</xdr:col>
          <xdr:colOff>1028700</xdr:colOff>
          <xdr:row>26</xdr:row>
          <xdr:rowOff>28575</xdr:rowOff>
        </xdr:to>
        <xdr:sp macro="" textlink="">
          <xdr:nvSpPr>
            <xdr:cNvPr id="104459" name="Button 11" hidden="1">
              <a:extLst>
                <a:ext uri="{63B3BB69-23CF-44E3-9099-C40C66FF867C}">
                  <a14:compatExt spid="_x0000_s104459"/>
                </a:ext>
                <a:ext uri="{FF2B5EF4-FFF2-40B4-BE49-F238E27FC236}">
                  <a16:creationId xmlns:a16="http://schemas.microsoft.com/office/drawing/2014/main" id="{00000000-0008-0000-2A00-00000B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 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17</xdr:row>
          <xdr:rowOff>85725</xdr:rowOff>
        </xdr:from>
        <xdr:to>
          <xdr:col>11</xdr:col>
          <xdr:colOff>276225</xdr:colOff>
          <xdr:row>26</xdr:row>
          <xdr:rowOff>28575</xdr:rowOff>
        </xdr:to>
        <xdr:sp macro="" textlink="">
          <xdr:nvSpPr>
            <xdr:cNvPr id="104460" name="Button 12" hidden="1">
              <a:extLst>
                <a:ext uri="{63B3BB69-23CF-44E3-9099-C40C66FF867C}">
                  <a14:compatExt spid="_x0000_s104460"/>
                </a:ext>
                <a:ext uri="{FF2B5EF4-FFF2-40B4-BE49-F238E27FC236}">
                  <a16:creationId xmlns:a16="http://schemas.microsoft.com/office/drawing/2014/main" id="{00000000-0008-0000-2A00-00000C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Residency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27</xdr:row>
          <xdr:rowOff>76200</xdr:rowOff>
        </xdr:from>
        <xdr:to>
          <xdr:col>4</xdr:col>
          <xdr:colOff>428625</xdr:colOff>
          <xdr:row>36</xdr:row>
          <xdr:rowOff>19050</xdr:rowOff>
        </xdr:to>
        <xdr:sp macro="" textlink="">
          <xdr:nvSpPr>
            <xdr:cNvPr id="104461" name="Button 13" hidden="1">
              <a:extLst>
                <a:ext uri="{63B3BB69-23CF-44E3-9099-C40C66FF867C}">
                  <a14:compatExt spid="_x0000_s104461"/>
                </a:ext>
                <a:ext uri="{FF2B5EF4-FFF2-40B4-BE49-F238E27FC236}">
                  <a16:creationId xmlns:a16="http://schemas.microsoft.com/office/drawing/2014/main" id="{00000000-0008-0000-2A00-00000D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Senior Audit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27</xdr:row>
          <xdr:rowOff>76200</xdr:rowOff>
        </xdr:from>
        <xdr:to>
          <xdr:col>6</xdr:col>
          <xdr:colOff>447675</xdr:colOff>
          <xdr:row>36</xdr:row>
          <xdr:rowOff>19050</xdr:rowOff>
        </xdr:to>
        <xdr:sp macro="" textlink="">
          <xdr:nvSpPr>
            <xdr:cNvPr id="104462" name="Button 14" hidden="1">
              <a:extLst>
                <a:ext uri="{63B3BB69-23CF-44E3-9099-C40C66FF867C}">
                  <a14:compatExt spid="_x0000_s104462"/>
                </a:ext>
                <a:ext uri="{FF2B5EF4-FFF2-40B4-BE49-F238E27FC236}">
                  <a16:creationId xmlns:a16="http://schemas.microsoft.com/office/drawing/2014/main" id="{00000000-0008-0000-2A00-00000E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27</xdr:row>
          <xdr:rowOff>85725</xdr:rowOff>
        </xdr:from>
        <xdr:to>
          <xdr:col>8</xdr:col>
          <xdr:colOff>1028700</xdr:colOff>
          <xdr:row>36</xdr:row>
          <xdr:rowOff>28575</xdr:rowOff>
        </xdr:to>
        <xdr:sp macro="" textlink="">
          <xdr:nvSpPr>
            <xdr:cNvPr id="104463" name="Button 15" hidden="1">
              <a:extLst>
                <a:ext uri="{63B3BB69-23CF-44E3-9099-C40C66FF867C}">
                  <a14:compatExt spid="_x0000_s104463"/>
                </a:ext>
                <a:ext uri="{FF2B5EF4-FFF2-40B4-BE49-F238E27FC236}">
                  <a16:creationId xmlns:a16="http://schemas.microsoft.com/office/drawing/2014/main" id="{00000000-0008-0000-2A00-00000F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Other</a:t>
              </a:r>
            </a:p>
          </xdr:txBody>
        </xdr:sp>
        <xdr:clientData fPrintsWithSheet="0"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17</xdr:row>
          <xdr:rowOff>76200</xdr:rowOff>
        </xdr:from>
        <xdr:to>
          <xdr:col>4</xdr:col>
          <xdr:colOff>428625</xdr:colOff>
          <xdr:row>26</xdr:row>
          <xdr:rowOff>19050</xdr:rowOff>
        </xdr:to>
        <xdr:sp macro="" textlink="">
          <xdr:nvSpPr>
            <xdr:cNvPr id="105474" name="Button 2" hidden="1">
              <a:extLst>
                <a:ext uri="{63B3BB69-23CF-44E3-9099-C40C66FF867C}">
                  <a14:compatExt spid="_x0000_s105474"/>
                </a:ext>
                <a:ext uri="{FF2B5EF4-FFF2-40B4-BE49-F238E27FC236}">
                  <a16:creationId xmlns:a16="http://schemas.microsoft.com/office/drawing/2014/main" id="{00000000-0008-0000-2B00-000002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17</xdr:row>
          <xdr:rowOff>76200</xdr:rowOff>
        </xdr:from>
        <xdr:to>
          <xdr:col>6</xdr:col>
          <xdr:colOff>447675</xdr:colOff>
          <xdr:row>26</xdr:row>
          <xdr:rowOff>19050</xdr:rowOff>
        </xdr:to>
        <xdr:sp macro="" textlink="">
          <xdr:nvSpPr>
            <xdr:cNvPr id="105475" name="Button 3" hidden="1">
              <a:extLst>
                <a:ext uri="{63B3BB69-23CF-44E3-9099-C40C66FF867C}">
                  <a14:compatExt spid="_x0000_s105475"/>
                </a:ext>
                <a:ext uri="{FF2B5EF4-FFF2-40B4-BE49-F238E27FC236}">
                  <a16:creationId xmlns:a16="http://schemas.microsoft.com/office/drawing/2014/main" id="{00000000-0008-0000-2B00-000003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Proof of Enrollment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17</xdr:row>
          <xdr:rowOff>85725</xdr:rowOff>
        </xdr:from>
        <xdr:to>
          <xdr:col>8</xdr:col>
          <xdr:colOff>1028700</xdr:colOff>
          <xdr:row>26</xdr:row>
          <xdr:rowOff>28575</xdr:rowOff>
        </xdr:to>
        <xdr:sp macro="" textlink="">
          <xdr:nvSpPr>
            <xdr:cNvPr id="105476" name="Button 4" hidden="1">
              <a:extLst>
                <a:ext uri="{63B3BB69-23CF-44E3-9099-C40C66FF867C}">
                  <a14:compatExt spid="_x0000_s105476"/>
                </a:ext>
                <a:ext uri="{FF2B5EF4-FFF2-40B4-BE49-F238E27FC236}">
                  <a16:creationId xmlns:a16="http://schemas.microsoft.com/office/drawing/2014/main" id="{00000000-0008-0000-2B00-000004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 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17</xdr:row>
          <xdr:rowOff>85725</xdr:rowOff>
        </xdr:from>
        <xdr:to>
          <xdr:col>11</xdr:col>
          <xdr:colOff>276225</xdr:colOff>
          <xdr:row>26</xdr:row>
          <xdr:rowOff>28575</xdr:rowOff>
        </xdr:to>
        <xdr:sp macro="" textlink="">
          <xdr:nvSpPr>
            <xdr:cNvPr id="105477" name="Button 5" hidden="1">
              <a:extLst>
                <a:ext uri="{63B3BB69-23CF-44E3-9099-C40C66FF867C}">
                  <a14:compatExt spid="_x0000_s105477"/>
                </a:ext>
                <a:ext uri="{FF2B5EF4-FFF2-40B4-BE49-F238E27FC236}">
                  <a16:creationId xmlns:a16="http://schemas.microsoft.com/office/drawing/2014/main" id="{00000000-0008-0000-2B00-000005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Residency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27</xdr:row>
          <xdr:rowOff>76200</xdr:rowOff>
        </xdr:from>
        <xdr:to>
          <xdr:col>4</xdr:col>
          <xdr:colOff>428625</xdr:colOff>
          <xdr:row>36</xdr:row>
          <xdr:rowOff>19050</xdr:rowOff>
        </xdr:to>
        <xdr:sp macro="" textlink="">
          <xdr:nvSpPr>
            <xdr:cNvPr id="105478" name="Button 6" hidden="1">
              <a:extLst>
                <a:ext uri="{63B3BB69-23CF-44E3-9099-C40C66FF867C}">
                  <a14:compatExt spid="_x0000_s105478"/>
                </a:ext>
                <a:ext uri="{FF2B5EF4-FFF2-40B4-BE49-F238E27FC236}">
                  <a16:creationId xmlns:a16="http://schemas.microsoft.com/office/drawing/2014/main" id="{00000000-0008-0000-2B00-000006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Senior Audit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27</xdr:row>
          <xdr:rowOff>76200</xdr:rowOff>
        </xdr:from>
        <xdr:to>
          <xdr:col>6</xdr:col>
          <xdr:colOff>447675</xdr:colOff>
          <xdr:row>36</xdr:row>
          <xdr:rowOff>19050</xdr:rowOff>
        </xdr:to>
        <xdr:sp macro="" textlink="">
          <xdr:nvSpPr>
            <xdr:cNvPr id="105479" name="Button 7" hidden="1">
              <a:extLst>
                <a:ext uri="{63B3BB69-23CF-44E3-9099-C40C66FF867C}">
                  <a14:compatExt spid="_x0000_s105479"/>
                </a:ext>
                <a:ext uri="{FF2B5EF4-FFF2-40B4-BE49-F238E27FC236}">
                  <a16:creationId xmlns:a16="http://schemas.microsoft.com/office/drawing/2014/main" id="{00000000-0008-0000-2B00-000007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27</xdr:row>
          <xdr:rowOff>85725</xdr:rowOff>
        </xdr:from>
        <xdr:to>
          <xdr:col>8</xdr:col>
          <xdr:colOff>1028700</xdr:colOff>
          <xdr:row>36</xdr:row>
          <xdr:rowOff>28575</xdr:rowOff>
        </xdr:to>
        <xdr:sp macro="" textlink="">
          <xdr:nvSpPr>
            <xdr:cNvPr id="105480" name="Button 8" hidden="1">
              <a:extLst>
                <a:ext uri="{63B3BB69-23CF-44E3-9099-C40C66FF867C}">
                  <a14:compatExt spid="_x0000_s105480"/>
                </a:ext>
                <a:ext uri="{FF2B5EF4-FFF2-40B4-BE49-F238E27FC236}">
                  <a16:creationId xmlns:a16="http://schemas.microsoft.com/office/drawing/2014/main" id="{00000000-0008-0000-2B00-000008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17</xdr:row>
          <xdr:rowOff>76200</xdr:rowOff>
        </xdr:from>
        <xdr:to>
          <xdr:col>4</xdr:col>
          <xdr:colOff>428625</xdr:colOff>
          <xdr:row>26</xdr:row>
          <xdr:rowOff>19050</xdr:rowOff>
        </xdr:to>
        <xdr:sp macro="" textlink="">
          <xdr:nvSpPr>
            <xdr:cNvPr id="105481" name="Button 9" hidden="1">
              <a:extLst>
                <a:ext uri="{63B3BB69-23CF-44E3-9099-C40C66FF867C}">
                  <a14:compatExt spid="_x0000_s105481"/>
                </a:ext>
                <a:ext uri="{FF2B5EF4-FFF2-40B4-BE49-F238E27FC236}">
                  <a16:creationId xmlns:a16="http://schemas.microsoft.com/office/drawing/2014/main" id="{00000000-0008-0000-2B00-000009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17</xdr:row>
          <xdr:rowOff>76200</xdr:rowOff>
        </xdr:from>
        <xdr:to>
          <xdr:col>6</xdr:col>
          <xdr:colOff>447675</xdr:colOff>
          <xdr:row>26</xdr:row>
          <xdr:rowOff>19050</xdr:rowOff>
        </xdr:to>
        <xdr:sp macro="" textlink="">
          <xdr:nvSpPr>
            <xdr:cNvPr id="105482" name="Button 10" hidden="1">
              <a:extLst>
                <a:ext uri="{63B3BB69-23CF-44E3-9099-C40C66FF867C}">
                  <a14:compatExt spid="_x0000_s105482"/>
                </a:ext>
                <a:ext uri="{FF2B5EF4-FFF2-40B4-BE49-F238E27FC236}">
                  <a16:creationId xmlns:a16="http://schemas.microsoft.com/office/drawing/2014/main" id="{00000000-0008-0000-2B00-00000A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Proof of Enrollment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17</xdr:row>
          <xdr:rowOff>85725</xdr:rowOff>
        </xdr:from>
        <xdr:to>
          <xdr:col>8</xdr:col>
          <xdr:colOff>1028700</xdr:colOff>
          <xdr:row>26</xdr:row>
          <xdr:rowOff>28575</xdr:rowOff>
        </xdr:to>
        <xdr:sp macro="" textlink="">
          <xdr:nvSpPr>
            <xdr:cNvPr id="105483" name="Button 11" hidden="1">
              <a:extLst>
                <a:ext uri="{63B3BB69-23CF-44E3-9099-C40C66FF867C}">
                  <a14:compatExt spid="_x0000_s105483"/>
                </a:ext>
                <a:ext uri="{FF2B5EF4-FFF2-40B4-BE49-F238E27FC236}">
                  <a16:creationId xmlns:a16="http://schemas.microsoft.com/office/drawing/2014/main" id="{00000000-0008-0000-2B00-00000B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 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17</xdr:row>
          <xdr:rowOff>85725</xdr:rowOff>
        </xdr:from>
        <xdr:to>
          <xdr:col>11</xdr:col>
          <xdr:colOff>276225</xdr:colOff>
          <xdr:row>26</xdr:row>
          <xdr:rowOff>28575</xdr:rowOff>
        </xdr:to>
        <xdr:sp macro="" textlink="">
          <xdr:nvSpPr>
            <xdr:cNvPr id="105484" name="Button 12" hidden="1">
              <a:extLst>
                <a:ext uri="{63B3BB69-23CF-44E3-9099-C40C66FF867C}">
                  <a14:compatExt spid="_x0000_s105484"/>
                </a:ext>
                <a:ext uri="{FF2B5EF4-FFF2-40B4-BE49-F238E27FC236}">
                  <a16:creationId xmlns:a16="http://schemas.microsoft.com/office/drawing/2014/main" id="{00000000-0008-0000-2B00-00000C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Residency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27</xdr:row>
          <xdr:rowOff>76200</xdr:rowOff>
        </xdr:from>
        <xdr:to>
          <xdr:col>4</xdr:col>
          <xdr:colOff>428625</xdr:colOff>
          <xdr:row>36</xdr:row>
          <xdr:rowOff>19050</xdr:rowOff>
        </xdr:to>
        <xdr:sp macro="" textlink="">
          <xdr:nvSpPr>
            <xdr:cNvPr id="105485" name="Button 13" hidden="1">
              <a:extLst>
                <a:ext uri="{63B3BB69-23CF-44E3-9099-C40C66FF867C}">
                  <a14:compatExt spid="_x0000_s105485"/>
                </a:ext>
                <a:ext uri="{FF2B5EF4-FFF2-40B4-BE49-F238E27FC236}">
                  <a16:creationId xmlns:a16="http://schemas.microsoft.com/office/drawing/2014/main" id="{00000000-0008-0000-2B00-00000D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Senior Audit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27</xdr:row>
          <xdr:rowOff>76200</xdr:rowOff>
        </xdr:from>
        <xdr:to>
          <xdr:col>6</xdr:col>
          <xdr:colOff>447675</xdr:colOff>
          <xdr:row>36</xdr:row>
          <xdr:rowOff>19050</xdr:rowOff>
        </xdr:to>
        <xdr:sp macro="" textlink="">
          <xdr:nvSpPr>
            <xdr:cNvPr id="105486" name="Button 14" hidden="1">
              <a:extLst>
                <a:ext uri="{63B3BB69-23CF-44E3-9099-C40C66FF867C}">
                  <a14:compatExt spid="_x0000_s105486"/>
                </a:ext>
                <a:ext uri="{FF2B5EF4-FFF2-40B4-BE49-F238E27FC236}">
                  <a16:creationId xmlns:a16="http://schemas.microsoft.com/office/drawing/2014/main" id="{00000000-0008-0000-2B00-00000E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27</xdr:row>
          <xdr:rowOff>85725</xdr:rowOff>
        </xdr:from>
        <xdr:to>
          <xdr:col>8</xdr:col>
          <xdr:colOff>1028700</xdr:colOff>
          <xdr:row>36</xdr:row>
          <xdr:rowOff>28575</xdr:rowOff>
        </xdr:to>
        <xdr:sp macro="" textlink="">
          <xdr:nvSpPr>
            <xdr:cNvPr id="105487" name="Button 15" hidden="1">
              <a:extLst>
                <a:ext uri="{63B3BB69-23CF-44E3-9099-C40C66FF867C}">
                  <a14:compatExt spid="_x0000_s105487"/>
                </a:ext>
                <a:ext uri="{FF2B5EF4-FFF2-40B4-BE49-F238E27FC236}">
                  <a16:creationId xmlns:a16="http://schemas.microsoft.com/office/drawing/2014/main" id="{00000000-0008-0000-2B00-00000F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Other</a:t>
              </a:r>
            </a:p>
          </xdr:txBody>
        </xdr:sp>
        <xdr:clientData fPrintsWithSheet="0"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17</xdr:row>
          <xdr:rowOff>76200</xdr:rowOff>
        </xdr:from>
        <xdr:to>
          <xdr:col>4</xdr:col>
          <xdr:colOff>428625</xdr:colOff>
          <xdr:row>26</xdr:row>
          <xdr:rowOff>19050</xdr:rowOff>
        </xdr:to>
        <xdr:sp macro="" textlink="">
          <xdr:nvSpPr>
            <xdr:cNvPr id="106499" name="Button 3" hidden="1">
              <a:extLst>
                <a:ext uri="{63B3BB69-23CF-44E3-9099-C40C66FF867C}">
                  <a14:compatExt spid="_x0000_s106499"/>
                </a:ext>
                <a:ext uri="{FF2B5EF4-FFF2-40B4-BE49-F238E27FC236}">
                  <a16:creationId xmlns:a16="http://schemas.microsoft.com/office/drawing/2014/main" id="{00000000-0008-0000-2C00-000003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17</xdr:row>
          <xdr:rowOff>76200</xdr:rowOff>
        </xdr:from>
        <xdr:to>
          <xdr:col>6</xdr:col>
          <xdr:colOff>447675</xdr:colOff>
          <xdr:row>26</xdr:row>
          <xdr:rowOff>19050</xdr:rowOff>
        </xdr:to>
        <xdr:sp macro="" textlink="">
          <xdr:nvSpPr>
            <xdr:cNvPr id="106500" name="Button 4" hidden="1">
              <a:extLst>
                <a:ext uri="{63B3BB69-23CF-44E3-9099-C40C66FF867C}">
                  <a14:compatExt spid="_x0000_s106500"/>
                </a:ext>
                <a:ext uri="{FF2B5EF4-FFF2-40B4-BE49-F238E27FC236}">
                  <a16:creationId xmlns:a16="http://schemas.microsoft.com/office/drawing/2014/main" id="{00000000-0008-0000-2C00-000004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Proof of Enrollment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17</xdr:row>
          <xdr:rowOff>85725</xdr:rowOff>
        </xdr:from>
        <xdr:to>
          <xdr:col>8</xdr:col>
          <xdr:colOff>1028700</xdr:colOff>
          <xdr:row>26</xdr:row>
          <xdr:rowOff>28575</xdr:rowOff>
        </xdr:to>
        <xdr:sp macro="" textlink="">
          <xdr:nvSpPr>
            <xdr:cNvPr id="106501" name="Button 5" hidden="1">
              <a:extLst>
                <a:ext uri="{63B3BB69-23CF-44E3-9099-C40C66FF867C}">
                  <a14:compatExt spid="_x0000_s106501"/>
                </a:ext>
                <a:ext uri="{FF2B5EF4-FFF2-40B4-BE49-F238E27FC236}">
                  <a16:creationId xmlns:a16="http://schemas.microsoft.com/office/drawing/2014/main" id="{00000000-0008-0000-2C00-000005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 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17</xdr:row>
          <xdr:rowOff>85725</xdr:rowOff>
        </xdr:from>
        <xdr:to>
          <xdr:col>11</xdr:col>
          <xdr:colOff>276225</xdr:colOff>
          <xdr:row>26</xdr:row>
          <xdr:rowOff>28575</xdr:rowOff>
        </xdr:to>
        <xdr:sp macro="" textlink="">
          <xdr:nvSpPr>
            <xdr:cNvPr id="106502" name="Button 6" hidden="1">
              <a:extLst>
                <a:ext uri="{63B3BB69-23CF-44E3-9099-C40C66FF867C}">
                  <a14:compatExt spid="_x0000_s106502"/>
                </a:ext>
                <a:ext uri="{FF2B5EF4-FFF2-40B4-BE49-F238E27FC236}">
                  <a16:creationId xmlns:a16="http://schemas.microsoft.com/office/drawing/2014/main" id="{00000000-0008-0000-2C00-000006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Residency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27</xdr:row>
          <xdr:rowOff>76200</xdr:rowOff>
        </xdr:from>
        <xdr:to>
          <xdr:col>4</xdr:col>
          <xdr:colOff>428625</xdr:colOff>
          <xdr:row>36</xdr:row>
          <xdr:rowOff>19050</xdr:rowOff>
        </xdr:to>
        <xdr:sp macro="" textlink="">
          <xdr:nvSpPr>
            <xdr:cNvPr id="106503" name="Button 7" hidden="1">
              <a:extLst>
                <a:ext uri="{63B3BB69-23CF-44E3-9099-C40C66FF867C}">
                  <a14:compatExt spid="_x0000_s106503"/>
                </a:ext>
                <a:ext uri="{FF2B5EF4-FFF2-40B4-BE49-F238E27FC236}">
                  <a16:creationId xmlns:a16="http://schemas.microsoft.com/office/drawing/2014/main" id="{00000000-0008-0000-2C00-000007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Senior Audit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27</xdr:row>
          <xdr:rowOff>76200</xdr:rowOff>
        </xdr:from>
        <xdr:to>
          <xdr:col>6</xdr:col>
          <xdr:colOff>447675</xdr:colOff>
          <xdr:row>36</xdr:row>
          <xdr:rowOff>19050</xdr:rowOff>
        </xdr:to>
        <xdr:sp macro="" textlink="">
          <xdr:nvSpPr>
            <xdr:cNvPr id="106504" name="Button 8" hidden="1">
              <a:extLst>
                <a:ext uri="{63B3BB69-23CF-44E3-9099-C40C66FF867C}">
                  <a14:compatExt spid="_x0000_s106504"/>
                </a:ext>
                <a:ext uri="{FF2B5EF4-FFF2-40B4-BE49-F238E27FC236}">
                  <a16:creationId xmlns:a16="http://schemas.microsoft.com/office/drawing/2014/main" id="{00000000-0008-0000-2C00-000008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27</xdr:row>
          <xdr:rowOff>85725</xdr:rowOff>
        </xdr:from>
        <xdr:to>
          <xdr:col>8</xdr:col>
          <xdr:colOff>1028700</xdr:colOff>
          <xdr:row>36</xdr:row>
          <xdr:rowOff>28575</xdr:rowOff>
        </xdr:to>
        <xdr:sp macro="" textlink="">
          <xdr:nvSpPr>
            <xdr:cNvPr id="106505" name="Button 9" hidden="1">
              <a:extLst>
                <a:ext uri="{63B3BB69-23CF-44E3-9099-C40C66FF867C}">
                  <a14:compatExt spid="_x0000_s106505"/>
                </a:ext>
                <a:ext uri="{FF2B5EF4-FFF2-40B4-BE49-F238E27FC236}">
                  <a16:creationId xmlns:a16="http://schemas.microsoft.com/office/drawing/2014/main" id="{00000000-0008-0000-2C00-000009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17</xdr:row>
          <xdr:rowOff>76200</xdr:rowOff>
        </xdr:from>
        <xdr:to>
          <xdr:col>4</xdr:col>
          <xdr:colOff>428625</xdr:colOff>
          <xdr:row>26</xdr:row>
          <xdr:rowOff>19050</xdr:rowOff>
        </xdr:to>
        <xdr:sp macro="" textlink="">
          <xdr:nvSpPr>
            <xdr:cNvPr id="106506" name="Button 10" hidden="1">
              <a:extLst>
                <a:ext uri="{63B3BB69-23CF-44E3-9099-C40C66FF867C}">
                  <a14:compatExt spid="_x0000_s106506"/>
                </a:ext>
                <a:ext uri="{FF2B5EF4-FFF2-40B4-BE49-F238E27FC236}">
                  <a16:creationId xmlns:a16="http://schemas.microsoft.com/office/drawing/2014/main" id="{00000000-0008-0000-2C00-00000A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17</xdr:row>
          <xdr:rowOff>76200</xdr:rowOff>
        </xdr:from>
        <xdr:to>
          <xdr:col>6</xdr:col>
          <xdr:colOff>447675</xdr:colOff>
          <xdr:row>26</xdr:row>
          <xdr:rowOff>19050</xdr:rowOff>
        </xdr:to>
        <xdr:sp macro="" textlink="">
          <xdr:nvSpPr>
            <xdr:cNvPr id="106507" name="Button 11" hidden="1">
              <a:extLst>
                <a:ext uri="{63B3BB69-23CF-44E3-9099-C40C66FF867C}">
                  <a14:compatExt spid="_x0000_s106507"/>
                </a:ext>
                <a:ext uri="{FF2B5EF4-FFF2-40B4-BE49-F238E27FC236}">
                  <a16:creationId xmlns:a16="http://schemas.microsoft.com/office/drawing/2014/main" id="{00000000-0008-0000-2C00-00000B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Proof of Enrollment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17</xdr:row>
          <xdr:rowOff>85725</xdr:rowOff>
        </xdr:from>
        <xdr:to>
          <xdr:col>8</xdr:col>
          <xdr:colOff>1028700</xdr:colOff>
          <xdr:row>26</xdr:row>
          <xdr:rowOff>28575</xdr:rowOff>
        </xdr:to>
        <xdr:sp macro="" textlink="">
          <xdr:nvSpPr>
            <xdr:cNvPr id="106508" name="Button 12" hidden="1">
              <a:extLst>
                <a:ext uri="{63B3BB69-23CF-44E3-9099-C40C66FF867C}">
                  <a14:compatExt spid="_x0000_s106508"/>
                </a:ext>
                <a:ext uri="{FF2B5EF4-FFF2-40B4-BE49-F238E27FC236}">
                  <a16:creationId xmlns:a16="http://schemas.microsoft.com/office/drawing/2014/main" id="{00000000-0008-0000-2C00-00000C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 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17</xdr:row>
          <xdr:rowOff>85725</xdr:rowOff>
        </xdr:from>
        <xdr:to>
          <xdr:col>11</xdr:col>
          <xdr:colOff>276225</xdr:colOff>
          <xdr:row>26</xdr:row>
          <xdr:rowOff>28575</xdr:rowOff>
        </xdr:to>
        <xdr:sp macro="" textlink="">
          <xdr:nvSpPr>
            <xdr:cNvPr id="106509" name="Button 13" hidden="1">
              <a:extLst>
                <a:ext uri="{63B3BB69-23CF-44E3-9099-C40C66FF867C}">
                  <a14:compatExt spid="_x0000_s106509"/>
                </a:ext>
                <a:ext uri="{FF2B5EF4-FFF2-40B4-BE49-F238E27FC236}">
                  <a16:creationId xmlns:a16="http://schemas.microsoft.com/office/drawing/2014/main" id="{00000000-0008-0000-2C00-00000D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Residency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27</xdr:row>
          <xdr:rowOff>76200</xdr:rowOff>
        </xdr:from>
        <xdr:to>
          <xdr:col>4</xdr:col>
          <xdr:colOff>428625</xdr:colOff>
          <xdr:row>36</xdr:row>
          <xdr:rowOff>19050</xdr:rowOff>
        </xdr:to>
        <xdr:sp macro="" textlink="">
          <xdr:nvSpPr>
            <xdr:cNvPr id="106510" name="Button 14" hidden="1">
              <a:extLst>
                <a:ext uri="{63B3BB69-23CF-44E3-9099-C40C66FF867C}">
                  <a14:compatExt spid="_x0000_s106510"/>
                </a:ext>
                <a:ext uri="{FF2B5EF4-FFF2-40B4-BE49-F238E27FC236}">
                  <a16:creationId xmlns:a16="http://schemas.microsoft.com/office/drawing/2014/main" id="{00000000-0008-0000-2C00-00000E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Senior Audit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27</xdr:row>
          <xdr:rowOff>76200</xdr:rowOff>
        </xdr:from>
        <xdr:to>
          <xdr:col>6</xdr:col>
          <xdr:colOff>447675</xdr:colOff>
          <xdr:row>36</xdr:row>
          <xdr:rowOff>19050</xdr:rowOff>
        </xdr:to>
        <xdr:sp macro="" textlink="">
          <xdr:nvSpPr>
            <xdr:cNvPr id="106511" name="Button 15" hidden="1">
              <a:extLst>
                <a:ext uri="{63B3BB69-23CF-44E3-9099-C40C66FF867C}">
                  <a14:compatExt spid="_x0000_s106511"/>
                </a:ext>
                <a:ext uri="{FF2B5EF4-FFF2-40B4-BE49-F238E27FC236}">
                  <a16:creationId xmlns:a16="http://schemas.microsoft.com/office/drawing/2014/main" id="{00000000-0008-0000-2C00-00000F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27</xdr:row>
          <xdr:rowOff>85725</xdr:rowOff>
        </xdr:from>
        <xdr:to>
          <xdr:col>8</xdr:col>
          <xdr:colOff>1028700</xdr:colOff>
          <xdr:row>36</xdr:row>
          <xdr:rowOff>28575</xdr:rowOff>
        </xdr:to>
        <xdr:sp macro="" textlink="">
          <xdr:nvSpPr>
            <xdr:cNvPr id="106512" name="Button 16" hidden="1">
              <a:extLst>
                <a:ext uri="{63B3BB69-23CF-44E3-9099-C40C66FF867C}">
                  <a14:compatExt spid="_x0000_s106512"/>
                </a:ext>
                <a:ext uri="{FF2B5EF4-FFF2-40B4-BE49-F238E27FC236}">
                  <a16:creationId xmlns:a16="http://schemas.microsoft.com/office/drawing/2014/main" id="{00000000-0008-0000-2C00-000010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Other</a:t>
              </a:r>
            </a:p>
          </xdr:txBody>
        </xdr:sp>
        <xdr:clientData fPrintsWithSheet="0"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17</xdr:row>
          <xdr:rowOff>76200</xdr:rowOff>
        </xdr:from>
        <xdr:to>
          <xdr:col>4</xdr:col>
          <xdr:colOff>428625</xdr:colOff>
          <xdr:row>26</xdr:row>
          <xdr:rowOff>19050</xdr:rowOff>
        </xdr:to>
        <xdr:sp macro="" textlink="">
          <xdr:nvSpPr>
            <xdr:cNvPr id="107523" name="Button 3" hidden="1">
              <a:extLst>
                <a:ext uri="{63B3BB69-23CF-44E3-9099-C40C66FF867C}">
                  <a14:compatExt spid="_x0000_s107523"/>
                </a:ext>
                <a:ext uri="{FF2B5EF4-FFF2-40B4-BE49-F238E27FC236}">
                  <a16:creationId xmlns:a16="http://schemas.microsoft.com/office/drawing/2014/main" id="{00000000-0008-0000-2D00-000003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17</xdr:row>
          <xdr:rowOff>76200</xdr:rowOff>
        </xdr:from>
        <xdr:to>
          <xdr:col>6</xdr:col>
          <xdr:colOff>447675</xdr:colOff>
          <xdr:row>26</xdr:row>
          <xdr:rowOff>19050</xdr:rowOff>
        </xdr:to>
        <xdr:sp macro="" textlink="">
          <xdr:nvSpPr>
            <xdr:cNvPr id="107524" name="Button 4" hidden="1">
              <a:extLst>
                <a:ext uri="{63B3BB69-23CF-44E3-9099-C40C66FF867C}">
                  <a14:compatExt spid="_x0000_s107524"/>
                </a:ext>
                <a:ext uri="{FF2B5EF4-FFF2-40B4-BE49-F238E27FC236}">
                  <a16:creationId xmlns:a16="http://schemas.microsoft.com/office/drawing/2014/main" id="{00000000-0008-0000-2D00-000004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Proof of Enrollment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17</xdr:row>
          <xdr:rowOff>85725</xdr:rowOff>
        </xdr:from>
        <xdr:to>
          <xdr:col>8</xdr:col>
          <xdr:colOff>1028700</xdr:colOff>
          <xdr:row>26</xdr:row>
          <xdr:rowOff>28575</xdr:rowOff>
        </xdr:to>
        <xdr:sp macro="" textlink="">
          <xdr:nvSpPr>
            <xdr:cNvPr id="107525" name="Button 5" hidden="1">
              <a:extLst>
                <a:ext uri="{63B3BB69-23CF-44E3-9099-C40C66FF867C}">
                  <a14:compatExt spid="_x0000_s107525"/>
                </a:ext>
                <a:ext uri="{FF2B5EF4-FFF2-40B4-BE49-F238E27FC236}">
                  <a16:creationId xmlns:a16="http://schemas.microsoft.com/office/drawing/2014/main" id="{00000000-0008-0000-2D00-000005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 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17</xdr:row>
          <xdr:rowOff>85725</xdr:rowOff>
        </xdr:from>
        <xdr:to>
          <xdr:col>11</xdr:col>
          <xdr:colOff>276225</xdr:colOff>
          <xdr:row>26</xdr:row>
          <xdr:rowOff>28575</xdr:rowOff>
        </xdr:to>
        <xdr:sp macro="" textlink="">
          <xdr:nvSpPr>
            <xdr:cNvPr id="107526" name="Button 6" hidden="1">
              <a:extLst>
                <a:ext uri="{63B3BB69-23CF-44E3-9099-C40C66FF867C}">
                  <a14:compatExt spid="_x0000_s107526"/>
                </a:ext>
                <a:ext uri="{FF2B5EF4-FFF2-40B4-BE49-F238E27FC236}">
                  <a16:creationId xmlns:a16="http://schemas.microsoft.com/office/drawing/2014/main" id="{00000000-0008-0000-2D00-000006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Residency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27</xdr:row>
          <xdr:rowOff>76200</xdr:rowOff>
        </xdr:from>
        <xdr:to>
          <xdr:col>4</xdr:col>
          <xdr:colOff>428625</xdr:colOff>
          <xdr:row>36</xdr:row>
          <xdr:rowOff>19050</xdr:rowOff>
        </xdr:to>
        <xdr:sp macro="" textlink="">
          <xdr:nvSpPr>
            <xdr:cNvPr id="107527" name="Button 7" hidden="1">
              <a:extLst>
                <a:ext uri="{63B3BB69-23CF-44E3-9099-C40C66FF867C}">
                  <a14:compatExt spid="_x0000_s107527"/>
                </a:ext>
                <a:ext uri="{FF2B5EF4-FFF2-40B4-BE49-F238E27FC236}">
                  <a16:creationId xmlns:a16="http://schemas.microsoft.com/office/drawing/2014/main" id="{00000000-0008-0000-2D00-000007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Senior Audit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27</xdr:row>
          <xdr:rowOff>76200</xdr:rowOff>
        </xdr:from>
        <xdr:to>
          <xdr:col>6</xdr:col>
          <xdr:colOff>447675</xdr:colOff>
          <xdr:row>36</xdr:row>
          <xdr:rowOff>19050</xdr:rowOff>
        </xdr:to>
        <xdr:sp macro="" textlink="">
          <xdr:nvSpPr>
            <xdr:cNvPr id="107528" name="Button 8" hidden="1">
              <a:extLst>
                <a:ext uri="{63B3BB69-23CF-44E3-9099-C40C66FF867C}">
                  <a14:compatExt spid="_x0000_s107528"/>
                </a:ext>
                <a:ext uri="{FF2B5EF4-FFF2-40B4-BE49-F238E27FC236}">
                  <a16:creationId xmlns:a16="http://schemas.microsoft.com/office/drawing/2014/main" id="{00000000-0008-0000-2D00-000008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27</xdr:row>
          <xdr:rowOff>85725</xdr:rowOff>
        </xdr:from>
        <xdr:to>
          <xdr:col>8</xdr:col>
          <xdr:colOff>1028700</xdr:colOff>
          <xdr:row>36</xdr:row>
          <xdr:rowOff>28575</xdr:rowOff>
        </xdr:to>
        <xdr:sp macro="" textlink="">
          <xdr:nvSpPr>
            <xdr:cNvPr id="107529" name="Button 9" hidden="1">
              <a:extLst>
                <a:ext uri="{63B3BB69-23CF-44E3-9099-C40C66FF867C}">
                  <a14:compatExt spid="_x0000_s107529"/>
                </a:ext>
                <a:ext uri="{FF2B5EF4-FFF2-40B4-BE49-F238E27FC236}">
                  <a16:creationId xmlns:a16="http://schemas.microsoft.com/office/drawing/2014/main" id="{00000000-0008-0000-2D00-000009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17</xdr:row>
          <xdr:rowOff>76200</xdr:rowOff>
        </xdr:from>
        <xdr:to>
          <xdr:col>4</xdr:col>
          <xdr:colOff>428625</xdr:colOff>
          <xdr:row>26</xdr:row>
          <xdr:rowOff>19050</xdr:rowOff>
        </xdr:to>
        <xdr:sp macro="" textlink="">
          <xdr:nvSpPr>
            <xdr:cNvPr id="107530" name="Button 10" hidden="1">
              <a:extLst>
                <a:ext uri="{63B3BB69-23CF-44E3-9099-C40C66FF867C}">
                  <a14:compatExt spid="_x0000_s107530"/>
                </a:ext>
                <a:ext uri="{FF2B5EF4-FFF2-40B4-BE49-F238E27FC236}">
                  <a16:creationId xmlns:a16="http://schemas.microsoft.com/office/drawing/2014/main" id="{00000000-0008-0000-2D00-00000A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17</xdr:row>
          <xdr:rowOff>76200</xdr:rowOff>
        </xdr:from>
        <xdr:to>
          <xdr:col>6</xdr:col>
          <xdr:colOff>447675</xdr:colOff>
          <xdr:row>26</xdr:row>
          <xdr:rowOff>19050</xdr:rowOff>
        </xdr:to>
        <xdr:sp macro="" textlink="">
          <xdr:nvSpPr>
            <xdr:cNvPr id="107531" name="Button 11" hidden="1">
              <a:extLst>
                <a:ext uri="{63B3BB69-23CF-44E3-9099-C40C66FF867C}">
                  <a14:compatExt spid="_x0000_s107531"/>
                </a:ext>
                <a:ext uri="{FF2B5EF4-FFF2-40B4-BE49-F238E27FC236}">
                  <a16:creationId xmlns:a16="http://schemas.microsoft.com/office/drawing/2014/main" id="{00000000-0008-0000-2D00-00000B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Proof of Enrollment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17</xdr:row>
          <xdr:rowOff>85725</xdr:rowOff>
        </xdr:from>
        <xdr:to>
          <xdr:col>8</xdr:col>
          <xdr:colOff>1028700</xdr:colOff>
          <xdr:row>26</xdr:row>
          <xdr:rowOff>28575</xdr:rowOff>
        </xdr:to>
        <xdr:sp macro="" textlink="">
          <xdr:nvSpPr>
            <xdr:cNvPr id="107532" name="Button 12" hidden="1">
              <a:extLst>
                <a:ext uri="{63B3BB69-23CF-44E3-9099-C40C66FF867C}">
                  <a14:compatExt spid="_x0000_s107532"/>
                </a:ext>
                <a:ext uri="{FF2B5EF4-FFF2-40B4-BE49-F238E27FC236}">
                  <a16:creationId xmlns:a16="http://schemas.microsoft.com/office/drawing/2014/main" id="{00000000-0008-0000-2D00-00000C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 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17</xdr:row>
          <xdr:rowOff>85725</xdr:rowOff>
        </xdr:from>
        <xdr:to>
          <xdr:col>11</xdr:col>
          <xdr:colOff>276225</xdr:colOff>
          <xdr:row>26</xdr:row>
          <xdr:rowOff>28575</xdr:rowOff>
        </xdr:to>
        <xdr:sp macro="" textlink="">
          <xdr:nvSpPr>
            <xdr:cNvPr id="107533" name="Button 13" hidden="1">
              <a:extLst>
                <a:ext uri="{63B3BB69-23CF-44E3-9099-C40C66FF867C}">
                  <a14:compatExt spid="_x0000_s107533"/>
                </a:ext>
                <a:ext uri="{FF2B5EF4-FFF2-40B4-BE49-F238E27FC236}">
                  <a16:creationId xmlns:a16="http://schemas.microsoft.com/office/drawing/2014/main" id="{00000000-0008-0000-2D00-00000D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Residency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27</xdr:row>
          <xdr:rowOff>76200</xdr:rowOff>
        </xdr:from>
        <xdr:to>
          <xdr:col>4</xdr:col>
          <xdr:colOff>428625</xdr:colOff>
          <xdr:row>36</xdr:row>
          <xdr:rowOff>19050</xdr:rowOff>
        </xdr:to>
        <xdr:sp macro="" textlink="">
          <xdr:nvSpPr>
            <xdr:cNvPr id="107534" name="Button 14" hidden="1">
              <a:extLst>
                <a:ext uri="{63B3BB69-23CF-44E3-9099-C40C66FF867C}">
                  <a14:compatExt spid="_x0000_s107534"/>
                </a:ext>
                <a:ext uri="{FF2B5EF4-FFF2-40B4-BE49-F238E27FC236}">
                  <a16:creationId xmlns:a16="http://schemas.microsoft.com/office/drawing/2014/main" id="{00000000-0008-0000-2D00-00000E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Senior Audit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27</xdr:row>
          <xdr:rowOff>76200</xdr:rowOff>
        </xdr:from>
        <xdr:to>
          <xdr:col>6</xdr:col>
          <xdr:colOff>447675</xdr:colOff>
          <xdr:row>36</xdr:row>
          <xdr:rowOff>19050</xdr:rowOff>
        </xdr:to>
        <xdr:sp macro="" textlink="">
          <xdr:nvSpPr>
            <xdr:cNvPr id="107535" name="Button 15" hidden="1">
              <a:extLst>
                <a:ext uri="{63B3BB69-23CF-44E3-9099-C40C66FF867C}">
                  <a14:compatExt spid="_x0000_s107535"/>
                </a:ext>
                <a:ext uri="{FF2B5EF4-FFF2-40B4-BE49-F238E27FC236}">
                  <a16:creationId xmlns:a16="http://schemas.microsoft.com/office/drawing/2014/main" id="{00000000-0008-0000-2D00-00000F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27</xdr:row>
          <xdr:rowOff>85725</xdr:rowOff>
        </xdr:from>
        <xdr:to>
          <xdr:col>8</xdr:col>
          <xdr:colOff>1028700</xdr:colOff>
          <xdr:row>36</xdr:row>
          <xdr:rowOff>28575</xdr:rowOff>
        </xdr:to>
        <xdr:sp macro="" textlink="">
          <xdr:nvSpPr>
            <xdr:cNvPr id="107536" name="Button 16" hidden="1">
              <a:extLst>
                <a:ext uri="{63B3BB69-23CF-44E3-9099-C40C66FF867C}">
                  <a14:compatExt spid="_x0000_s107536"/>
                </a:ext>
                <a:ext uri="{FF2B5EF4-FFF2-40B4-BE49-F238E27FC236}">
                  <a16:creationId xmlns:a16="http://schemas.microsoft.com/office/drawing/2014/main" id="{00000000-0008-0000-2D00-000010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Other</a:t>
              </a:r>
            </a:p>
          </xdr:txBody>
        </xdr:sp>
        <xdr:clientData fPrintsWithSheet="0"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17</xdr:row>
          <xdr:rowOff>76200</xdr:rowOff>
        </xdr:from>
        <xdr:to>
          <xdr:col>4</xdr:col>
          <xdr:colOff>428625</xdr:colOff>
          <xdr:row>26</xdr:row>
          <xdr:rowOff>19050</xdr:rowOff>
        </xdr:to>
        <xdr:sp macro="" textlink="">
          <xdr:nvSpPr>
            <xdr:cNvPr id="130051" name="Button 3" hidden="1">
              <a:extLst>
                <a:ext uri="{63B3BB69-23CF-44E3-9099-C40C66FF867C}">
                  <a14:compatExt spid="_x0000_s130051"/>
                </a:ext>
                <a:ext uri="{FF2B5EF4-FFF2-40B4-BE49-F238E27FC236}">
                  <a16:creationId xmlns:a16="http://schemas.microsoft.com/office/drawing/2014/main" id="{00000000-0008-0000-2E00-000003F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17</xdr:row>
          <xdr:rowOff>76200</xdr:rowOff>
        </xdr:from>
        <xdr:to>
          <xdr:col>6</xdr:col>
          <xdr:colOff>447675</xdr:colOff>
          <xdr:row>26</xdr:row>
          <xdr:rowOff>19050</xdr:rowOff>
        </xdr:to>
        <xdr:sp macro="" textlink="">
          <xdr:nvSpPr>
            <xdr:cNvPr id="130052" name="Button 4" hidden="1">
              <a:extLst>
                <a:ext uri="{63B3BB69-23CF-44E3-9099-C40C66FF867C}">
                  <a14:compatExt spid="_x0000_s130052"/>
                </a:ext>
                <a:ext uri="{FF2B5EF4-FFF2-40B4-BE49-F238E27FC236}">
                  <a16:creationId xmlns:a16="http://schemas.microsoft.com/office/drawing/2014/main" id="{00000000-0008-0000-2E00-000004F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Proof of Enrollment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17</xdr:row>
          <xdr:rowOff>85725</xdr:rowOff>
        </xdr:from>
        <xdr:to>
          <xdr:col>8</xdr:col>
          <xdr:colOff>1028700</xdr:colOff>
          <xdr:row>26</xdr:row>
          <xdr:rowOff>28575</xdr:rowOff>
        </xdr:to>
        <xdr:sp macro="" textlink="">
          <xdr:nvSpPr>
            <xdr:cNvPr id="130053" name="Button 5" hidden="1">
              <a:extLst>
                <a:ext uri="{63B3BB69-23CF-44E3-9099-C40C66FF867C}">
                  <a14:compatExt spid="_x0000_s130053"/>
                </a:ext>
                <a:ext uri="{FF2B5EF4-FFF2-40B4-BE49-F238E27FC236}">
                  <a16:creationId xmlns:a16="http://schemas.microsoft.com/office/drawing/2014/main" id="{00000000-0008-0000-2E00-000005F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 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17</xdr:row>
          <xdr:rowOff>85725</xdr:rowOff>
        </xdr:from>
        <xdr:to>
          <xdr:col>11</xdr:col>
          <xdr:colOff>276225</xdr:colOff>
          <xdr:row>26</xdr:row>
          <xdr:rowOff>28575</xdr:rowOff>
        </xdr:to>
        <xdr:sp macro="" textlink="">
          <xdr:nvSpPr>
            <xdr:cNvPr id="130054" name="Button 6" hidden="1">
              <a:extLst>
                <a:ext uri="{63B3BB69-23CF-44E3-9099-C40C66FF867C}">
                  <a14:compatExt spid="_x0000_s130054"/>
                </a:ext>
                <a:ext uri="{FF2B5EF4-FFF2-40B4-BE49-F238E27FC236}">
                  <a16:creationId xmlns:a16="http://schemas.microsoft.com/office/drawing/2014/main" id="{00000000-0008-0000-2E00-000006F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Residency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27</xdr:row>
          <xdr:rowOff>76200</xdr:rowOff>
        </xdr:from>
        <xdr:to>
          <xdr:col>4</xdr:col>
          <xdr:colOff>428625</xdr:colOff>
          <xdr:row>36</xdr:row>
          <xdr:rowOff>19050</xdr:rowOff>
        </xdr:to>
        <xdr:sp macro="" textlink="">
          <xdr:nvSpPr>
            <xdr:cNvPr id="130055" name="Button 7" hidden="1">
              <a:extLst>
                <a:ext uri="{63B3BB69-23CF-44E3-9099-C40C66FF867C}">
                  <a14:compatExt spid="_x0000_s130055"/>
                </a:ext>
                <a:ext uri="{FF2B5EF4-FFF2-40B4-BE49-F238E27FC236}">
                  <a16:creationId xmlns:a16="http://schemas.microsoft.com/office/drawing/2014/main" id="{00000000-0008-0000-2E00-000007F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Senior Audit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27</xdr:row>
          <xdr:rowOff>76200</xdr:rowOff>
        </xdr:from>
        <xdr:to>
          <xdr:col>6</xdr:col>
          <xdr:colOff>447675</xdr:colOff>
          <xdr:row>36</xdr:row>
          <xdr:rowOff>19050</xdr:rowOff>
        </xdr:to>
        <xdr:sp macro="" textlink="">
          <xdr:nvSpPr>
            <xdr:cNvPr id="130056" name="Button 8" hidden="1">
              <a:extLst>
                <a:ext uri="{63B3BB69-23CF-44E3-9099-C40C66FF867C}">
                  <a14:compatExt spid="_x0000_s130056"/>
                </a:ext>
                <a:ext uri="{FF2B5EF4-FFF2-40B4-BE49-F238E27FC236}">
                  <a16:creationId xmlns:a16="http://schemas.microsoft.com/office/drawing/2014/main" id="{00000000-0008-0000-2E00-000008F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27</xdr:row>
          <xdr:rowOff>85725</xdr:rowOff>
        </xdr:from>
        <xdr:to>
          <xdr:col>8</xdr:col>
          <xdr:colOff>1028700</xdr:colOff>
          <xdr:row>36</xdr:row>
          <xdr:rowOff>28575</xdr:rowOff>
        </xdr:to>
        <xdr:sp macro="" textlink="">
          <xdr:nvSpPr>
            <xdr:cNvPr id="130057" name="Button 9" hidden="1">
              <a:extLst>
                <a:ext uri="{63B3BB69-23CF-44E3-9099-C40C66FF867C}">
                  <a14:compatExt spid="_x0000_s130057"/>
                </a:ext>
                <a:ext uri="{FF2B5EF4-FFF2-40B4-BE49-F238E27FC236}">
                  <a16:creationId xmlns:a16="http://schemas.microsoft.com/office/drawing/2014/main" id="{00000000-0008-0000-2E00-000009F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17</xdr:row>
          <xdr:rowOff>76200</xdr:rowOff>
        </xdr:from>
        <xdr:to>
          <xdr:col>4</xdr:col>
          <xdr:colOff>428625</xdr:colOff>
          <xdr:row>26</xdr:row>
          <xdr:rowOff>19050</xdr:rowOff>
        </xdr:to>
        <xdr:sp macro="" textlink="">
          <xdr:nvSpPr>
            <xdr:cNvPr id="130058" name="Button 10" hidden="1">
              <a:extLst>
                <a:ext uri="{63B3BB69-23CF-44E3-9099-C40C66FF867C}">
                  <a14:compatExt spid="_x0000_s130058"/>
                </a:ext>
                <a:ext uri="{FF2B5EF4-FFF2-40B4-BE49-F238E27FC236}">
                  <a16:creationId xmlns:a16="http://schemas.microsoft.com/office/drawing/2014/main" id="{00000000-0008-0000-2E00-00000AF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17</xdr:row>
          <xdr:rowOff>76200</xdr:rowOff>
        </xdr:from>
        <xdr:to>
          <xdr:col>6</xdr:col>
          <xdr:colOff>447675</xdr:colOff>
          <xdr:row>26</xdr:row>
          <xdr:rowOff>19050</xdr:rowOff>
        </xdr:to>
        <xdr:sp macro="" textlink="">
          <xdr:nvSpPr>
            <xdr:cNvPr id="130059" name="Button 11" hidden="1">
              <a:extLst>
                <a:ext uri="{63B3BB69-23CF-44E3-9099-C40C66FF867C}">
                  <a14:compatExt spid="_x0000_s130059"/>
                </a:ext>
                <a:ext uri="{FF2B5EF4-FFF2-40B4-BE49-F238E27FC236}">
                  <a16:creationId xmlns:a16="http://schemas.microsoft.com/office/drawing/2014/main" id="{00000000-0008-0000-2E00-00000BF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Proof of Enrollment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17</xdr:row>
          <xdr:rowOff>85725</xdr:rowOff>
        </xdr:from>
        <xdr:to>
          <xdr:col>8</xdr:col>
          <xdr:colOff>1028700</xdr:colOff>
          <xdr:row>26</xdr:row>
          <xdr:rowOff>28575</xdr:rowOff>
        </xdr:to>
        <xdr:sp macro="" textlink="">
          <xdr:nvSpPr>
            <xdr:cNvPr id="130060" name="Button 12" hidden="1">
              <a:extLst>
                <a:ext uri="{63B3BB69-23CF-44E3-9099-C40C66FF867C}">
                  <a14:compatExt spid="_x0000_s130060"/>
                </a:ext>
                <a:ext uri="{FF2B5EF4-FFF2-40B4-BE49-F238E27FC236}">
                  <a16:creationId xmlns:a16="http://schemas.microsoft.com/office/drawing/2014/main" id="{00000000-0008-0000-2E00-00000CF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 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17</xdr:row>
          <xdr:rowOff>85725</xdr:rowOff>
        </xdr:from>
        <xdr:to>
          <xdr:col>11</xdr:col>
          <xdr:colOff>276225</xdr:colOff>
          <xdr:row>26</xdr:row>
          <xdr:rowOff>28575</xdr:rowOff>
        </xdr:to>
        <xdr:sp macro="" textlink="">
          <xdr:nvSpPr>
            <xdr:cNvPr id="130061" name="Button 13" hidden="1">
              <a:extLst>
                <a:ext uri="{63B3BB69-23CF-44E3-9099-C40C66FF867C}">
                  <a14:compatExt spid="_x0000_s130061"/>
                </a:ext>
                <a:ext uri="{FF2B5EF4-FFF2-40B4-BE49-F238E27FC236}">
                  <a16:creationId xmlns:a16="http://schemas.microsoft.com/office/drawing/2014/main" id="{00000000-0008-0000-2E00-00000DF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Residency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27</xdr:row>
          <xdr:rowOff>76200</xdr:rowOff>
        </xdr:from>
        <xdr:to>
          <xdr:col>4</xdr:col>
          <xdr:colOff>428625</xdr:colOff>
          <xdr:row>36</xdr:row>
          <xdr:rowOff>19050</xdr:rowOff>
        </xdr:to>
        <xdr:sp macro="" textlink="">
          <xdr:nvSpPr>
            <xdr:cNvPr id="130062" name="Button 14" hidden="1">
              <a:extLst>
                <a:ext uri="{63B3BB69-23CF-44E3-9099-C40C66FF867C}">
                  <a14:compatExt spid="_x0000_s130062"/>
                </a:ext>
                <a:ext uri="{FF2B5EF4-FFF2-40B4-BE49-F238E27FC236}">
                  <a16:creationId xmlns:a16="http://schemas.microsoft.com/office/drawing/2014/main" id="{00000000-0008-0000-2E00-00000EF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Senior Audit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27</xdr:row>
          <xdr:rowOff>76200</xdr:rowOff>
        </xdr:from>
        <xdr:to>
          <xdr:col>6</xdr:col>
          <xdr:colOff>447675</xdr:colOff>
          <xdr:row>36</xdr:row>
          <xdr:rowOff>19050</xdr:rowOff>
        </xdr:to>
        <xdr:sp macro="" textlink="">
          <xdr:nvSpPr>
            <xdr:cNvPr id="130063" name="Button 15" hidden="1">
              <a:extLst>
                <a:ext uri="{63B3BB69-23CF-44E3-9099-C40C66FF867C}">
                  <a14:compatExt spid="_x0000_s130063"/>
                </a:ext>
                <a:ext uri="{FF2B5EF4-FFF2-40B4-BE49-F238E27FC236}">
                  <a16:creationId xmlns:a16="http://schemas.microsoft.com/office/drawing/2014/main" id="{00000000-0008-0000-2E00-00000FF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27</xdr:row>
          <xdr:rowOff>85725</xdr:rowOff>
        </xdr:from>
        <xdr:to>
          <xdr:col>8</xdr:col>
          <xdr:colOff>1028700</xdr:colOff>
          <xdr:row>36</xdr:row>
          <xdr:rowOff>28575</xdr:rowOff>
        </xdr:to>
        <xdr:sp macro="" textlink="">
          <xdr:nvSpPr>
            <xdr:cNvPr id="130064" name="Button 16" hidden="1">
              <a:extLst>
                <a:ext uri="{63B3BB69-23CF-44E3-9099-C40C66FF867C}">
                  <a14:compatExt spid="_x0000_s130064"/>
                </a:ext>
                <a:ext uri="{FF2B5EF4-FFF2-40B4-BE49-F238E27FC236}">
                  <a16:creationId xmlns:a16="http://schemas.microsoft.com/office/drawing/2014/main" id="{00000000-0008-0000-2E00-000010F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Other</a:t>
              </a:r>
            </a:p>
          </xdr:txBody>
        </xdr:sp>
        <xdr:clientData fPrintsWithSheet="0"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17</xdr:row>
          <xdr:rowOff>76200</xdr:rowOff>
        </xdr:from>
        <xdr:to>
          <xdr:col>4</xdr:col>
          <xdr:colOff>428625</xdr:colOff>
          <xdr:row>26</xdr:row>
          <xdr:rowOff>19050</xdr:rowOff>
        </xdr:to>
        <xdr:sp macro="" textlink="">
          <xdr:nvSpPr>
            <xdr:cNvPr id="129028" name="Button 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2F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17</xdr:row>
          <xdr:rowOff>76200</xdr:rowOff>
        </xdr:from>
        <xdr:to>
          <xdr:col>6</xdr:col>
          <xdr:colOff>447675</xdr:colOff>
          <xdr:row>26</xdr:row>
          <xdr:rowOff>19050</xdr:rowOff>
        </xdr:to>
        <xdr:sp macro="" textlink="">
          <xdr:nvSpPr>
            <xdr:cNvPr id="129029" name="Button 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2F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Proof of Enrollment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17</xdr:row>
          <xdr:rowOff>85725</xdr:rowOff>
        </xdr:from>
        <xdr:to>
          <xdr:col>8</xdr:col>
          <xdr:colOff>1028700</xdr:colOff>
          <xdr:row>26</xdr:row>
          <xdr:rowOff>28575</xdr:rowOff>
        </xdr:to>
        <xdr:sp macro="" textlink="">
          <xdr:nvSpPr>
            <xdr:cNvPr id="129030" name="Button 6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2F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 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17</xdr:row>
          <xdr:rowOff>85725</xdr:rowOff>
        </xdr:from>
        <xdr:to>
          <xdr:col>11</xdr:col>
          <xdr:colOff>276225</xdr:colOff>
          <xdr:row>26</xdr:row>
          <xdr:rowOff>28575</xdr:rowOff>
        </xdr:to>
        <xdr:sp macro="" textlink="">
          <xdr:nvSpPr>
            <xdr:cNvPr id="129031" name="Button 7" hidden="1">
              <a:extLst>
                <a:ext uri="{63B3BB69-23CF-44E3-9099-C40C66FF867C}">
                  <a14:compatExt spid="_x0000_s129031"/>
                </a:ext>
                <a:ext uri="{FF2B5EF4-FFF2-40B4-BE49-F238E27FC236}">
                  <a16:creationId xmlns:a16="http://schemas.microsoft.com/office/drawing/2014/main" id="{00000000-0008-0000-2F00-000007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Residency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27</xdr:row>
          <xdr:rowOff>76200</xdr:rowOff>
        </xdr:from>
        <xdr:to>
          <xdr:col>4</xdr:col>
          <xdr:colOff>428625</xdr:colOff>
          <xdr:row>36</xdr:row>
          <xdr:rowOff>19050</xdr:rowOff>
        </xdr:to>
        <xdr:sp macro="" textlink="">
          <xdr:nvSpPr>
            <xdr:cNvPr id="129032" name="Button 8" hidden="1">
              <a:extLst>
                <a:ext uri="{63B3BB69-23CF-44E3-9099-C40C66FF867C}">
                  <a14:compatExt spid="_x0000_s129032"/>
                </a:ext>
                <a:ext uri="{FF2B5EF4-FFF2-40B4-BE49-F238E27FC236}">
                  <a16:creationId xmlns:a16="http://schemas.microsoft.com/office/drawing/2014/main" id="{00000000-0008-0000-2F00-000008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Senior Audit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27</xdr:row>
          <xdr:rowOff>76200</xdr:rowOff>
        </xdr:from>
        <xdr:to>
          <xdr:col>6</xdr:col>
          <xdr:colOff>447675</xdr:colOff>
          <xdr:row>36</xdr:row>
          <xdr:rowOff>19050</xdr:rowOff>
        </xdr:to>
        <xdr:sp macro="" textlink="">
          <xdr:nvSpPr>
            <xdr:cNvPr id="129033" name="Button 9" hidden="1">
              <a:extLst>
                <a:ext uri="{63B3BB69-23CF-44E3-9099-C40C66FF867C}">
                  <a14:compatExt spid="_x0000_s129033"/>
                </a:ext>
                <a:ext uri="{FF2B5EF4-FFF2-40B4-BE49-F238E27FC236}">
                  <a16:creationId xmlns:a16="http://schemas.microsoft.com/office/drawing/2014/main" id="{00000000-0008-0000-2F00-000009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27</xdr:row>
          <xdr:rowOff>85725</xdr:rowOff>
        </xdr:from>
        <xdr:to>
          <xdr:col>8</xdr:col>
          <xdr:colOff>1028700</xdr:colOff>
          <xdr:row>36</xdr:row>
          <xdr:rowOff>28575</xdr:rowOff>
        </xdr:to>
        <xdr:sp macro="" textlink="">
          <xdr:nvSpPr>
            <xdr:cNvPr id="129034" name="Button 10" hidden="1">
              <a:extLst>
                <a:ext uri="{63B3BB69-23CF-44E3-9099-C40C66FF867C}">
                  <a14:compatExt spid="_x0000_s129034"/>
                </a:ext>
                <a:ext uri="{FF2B5EF4-FFF2-40B4-BE49-F238E27FC236}">
                  <a16:creationId xmlns:a16="http://schemas.microsoft.com/office/drawing/2014/main" id="{00000000-0008-0000-2F00-00000A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17</xdr:row>
          <xdr:rowOff>76200</xdr:rowOff>
        </xdr:from>
        <xdr:to>
          <xdr:col>4</xdr:col>
          <xdr:colOff>428625</xdr:colOff>
          <xdr:row>26</xdr:row>
          <xdr:rowOff>19050</xdr:rowOff>
        </xdr:to>
        <xdr:sp macro="" textlink="">
          <xdr:nvSpPr>
            <xdr:cNvPr id="129035" name="Button 11" hidden="1">
              <a:extLst>
                <a:ext uri="{63B3BB69-23CF-44E3-9099-C40C66FF867C}">
                  <a14:compatExt spid="_x0000_s129035"/>
                </a:ext>
                <a:ext uri="{FF2B5EF4-FFF2-40B4-BE49-F238E27FC236}">
                  <a16:creationId xmlns:a16="http://schemas.microsoft.com/office/drawing/2014/main" id="{00000000-0008-0000-2F00-00000B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17</xdr:row>
          <xdr:rowOff>76200</xdr:rowOff>
        </xdr:from>
        <xdr:to>
          <xdr:col>6</xdr:col>
          <xdr:colOff>447675</xdr:colOff>
          <xdr:row>26</xdr:row>
          <xdr:rowOff>19050</xdr:rowOff>
        </xdr:to>
        <xdr:sp macro="" textlink="">
          <xdr:nvSpPr>
            <xdr:cNvPr id="129036" name="Button 12" hidden="1">
              <a:extLst>
                <a:ext uri="{63B3BB69-23CF-44E3-9099-C40C66FF867C}">
                  <a14:compatExt spid="_x0000_s129036"/>
                </a:ext>
                <a:ext uri="{FF2B5EF4-FFF2-40B4-BE49-F238E27FC236}">
                  <a16:creationId xmlns:a16="http://schemas.microsoft.com/office/drawing/2014/main" id="{00000000-0008-0000-2F00-00000C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Proof of Enrollment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17</xdr:row>
          <xdr:rowOff>85725</xdr:rowOff>
        </xdr:from>
        <xdr:to>
          <xdr:col>8</xdr:col>
          <xdr:colOff>1028700</xdr:colOff>
          <xdr:row>26</xdr:row>
          <xdr:rowOff>28575</xdr:rowOff>
        </xdr:to>
        <xdr:sp macro="" textlink="">
          <xdr:nvSpPr>
            <xdr:cNvPr id="129037" name="Button 13" hidden="1">
              <a:extLst>
                <a:ext uri="{63B3BB69-23CF-44E3-9099-C40C66FF867C}">
                  <a14:compatExt spid="_x0000_s129037"/>
                </a:ext>
                <a:ext uri="{FF2B5EF4-FFF2-40B4-BE49-F238E27FC236}">
                  <a16:creationId xmlns:a16="http://schemas.microsoft.com/office/drawing/2014/main" id="{00000000-0008-0000-2F00-00000D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 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17</xdr:row>
          <xdr:rowOff>85725</xdr:rowOff>
        </xdr:from>
        <xdr:to>
          <xdr:col>11</xdr:col>
          <xdr:colOff>276225</xdr:colOff>
          <xdr:row>26</xdr:row>
          <xdr:rowOff>28575</xdr:rowOff>
        </xdr:to>
        <xdr:sp macro="" textlink="">
          <xdr:nvSpPr>
            <xdr:cNvPr id="129038" name="Button 14" hidden="1">
              <a:extLst>
                <a:ext uri="{63B3BB69-23CF-44E3-9099-C40C66FF867C}">
                  <a14:compatExt spid="_x0000_s129038"/>
                </a:ext>
                <a:ext uri="{FF2B5EF4-FFF2-40B4-BE49-F238E27FC236}">
                  <a16:creationId xmlns:a16="http://schemas.microsoft.com/office/drawing/2014/main" id="{00000000-0008-0000-2F00-00000E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Residency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27</xdr:row>
          <xdr:rowOff>76200</xdr:rowOff>
        </xdr:from>
        <xdr:to>
          <xdr:col>4</xdr:col>
          <xdr:colOff>428625</xdr:colOff>
          <xdr:row>36</xdr:row>
          <xdr:rowOff>19050</xdr:rowOff>
        </xdr:to>
        <xdr:sp macro="" textlink="">
          <xdr:nvSpPr>
            <xdr:cNvPr id="129039" name="Button 15" hidden="1">
              <a:extLst>
                <a:ext uri="{63B3BB69-23CF-44E3-9099-C40C66FF867C}">
                  <a14:compatExt spid="_x0000_s129039"/>
                </a:ext>
                <a:ext uri="{FF2B5EF4-FFF2-40B4-BE49-F238E27FC236}">
                  <a16:creationId xmlns:a16="http://schemas.microsoft.com/office/drawing/2014/main" id="{00000000-0008-0000-2F00-00000F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Senior Audit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27</xdr:row>
          <xdr:rowOff>76200</xdr:rowOff>
        </xdr:from>
        <xdr:to>
          <xdr:col>6</xdr:col>
          <xdr:colOff>447675</xdr:colOff>
          <xdr:row>36</xdr:row>
          <xdr:rowOff>19050</xdr:rowOff>
        </xdr:to>
        <xdr:sp macro="" textlink="">
          <xdr:nvSpPr>
            <xdr:cNvPr id="129040" name="Button 16" hidden="1">
              <a:extLst>
                <a:ext uri="{63B3BB69-23CF-44E3-9099-C40C66FF867C}">
                  <a14:compatExt spid="_x0000_s129040"/>
                </a:ext>
                <a:ext uri="{FF2B5EF4-FFF2-40B4-BE49-F238E27FC236}">
                  <a16:creationId xmlns:a16="http://schemas.microsoft.com/office/drawing/2014/main" id="{00000000-0008-0000-2F00-000010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27</xdr:row>
          <xdr:rowOff>85725</xdr:rowOff>
        </xdr:from>
        <xdr:to>
          <xdr:col>8</xdr:col>
          <xdr:colOff>1028700</xdr:colOff>
          <xdr:row>36</xdr:row>
          <xdr:rowOff>28575</xdr:rowOff>
        </xdr:to>
        <xdr:sp macro="" textlink="">
          <xdr:nvSpPr>
            <xdr:cNvPr id="129041" name="Button 17" hidden="1">
              <a:extLst>
                <a:ext uri="{63B3BB69-23CF-44E3-9099-C40C66FF867C}">
                  <a14:compatExt spid="_x0000_s129041"/>
                </a:ext>
                <a:ext uri="{FF2B5EF4-FFF2-40B4-BE49-F238E27FC236}">
                  <a16:creationId xmlns:a16="http://schemas.microsoft.com/office/drawing/2014/main" id="{00000000-0008-0000-2F00-000011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Other</a:t>
              </a:r>
            </a:p>
          </xdr:txBody>
        </xdr:sp>
        <xdr:clientData fPrintsWithSheet="0"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17</xdr:row>
          <xdr:rowOff>76200</xdr:rowOff>
        </xdr:from>
        <xdr:to>
          <xdr:col>4</xdr:col>
          <xdr:colOff>428625</xdr:colOff>
          <xdr:row>26</xdr:row>
          <xdr:rowOff>19050</xdr:rowOff>
        </xdr:to>
        <xdr:sp macro="" textlink="">
          <xdr:nvSpPr>
            <xdr:cNvPr id="128003" name="Button 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30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17</xdr:row>
          <xdr:rowOff>76200</xdr:rowOff>
        </xdr:from>
        <xdr:to>
          <xdr:col>6</xdr:col>
          <xdr:colOff>447675</xdr:colOff>
          <xdr:row>26</xdr:row>
          <xdr:rowOff>19050</xdr:rowOff>
        </xdr:to>
        <xdr:sp macro="" textlink="">
          <xdr:nvSpPr>
            <xdr:cNvPr id="128004" name="Button 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30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Proof of Enrollment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17</xdr:row>
          <xdr:rowOff>85725</xdr:rowOff>
        </xdr:from>
        <xdr:to>
          <xdr:col>8</xdr:col>
          <xdr:colOff>1028700</xdr:colOff>
          <xdr:row>26</xdr:row>
          <xdr:rowOff>28575</xdr:rowOff>
        </xdr:to>
        <xdr:sp macro="" textlink="">
          <xdr:nvSpPr>
            <xdr:cNvPr id="128005" name="Button 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30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 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17</xdr:row>
          <xdr:rowOff>85725</xdr:rowOff>
        </xdr:from>
        <xdr:to>
          <xdr:col>11</xdr:col>
          <xdr:colOff>276225</xdr:colOff>
          <xdr:row>26</xdr:row>
          <xdr:rowOff>28575</xdr:rowOff>
        </xdr:to>
        <xdr:sp macro="" textlink="">
          <xdr:nvSpPr>
            <xdr:cNvPr id="128006" name="Button 6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30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Residency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27</xdr:row>
          <xdr:rowOff>76200</xdr:rowOff>
        </xdr:from>
        <xdr:to>
          <xdr:col>4</xdr:col>
          <xdr:colOff>428625</xdr:colOff>
          <xdr:row>36</xdr:row>
          <xdr:rowOff>19050</xdr:rowOff>
        </xdr:to>
        <xdr:sp macro="" textlink="">
          <xdr:nvSpPr>
            <xdr:cNvPr id="128007" name="Button 7" hidden="1">
              <a:extLst>
                <a:ext uri="{63B3BB69-23CF-44E3-9099-C40C66FF867C}">
                  <a14:compatExt spid="_x0000_s128007"/>
                </a:ext>
                <a:ext uri="{FF2B5EF4-FFF2-40B4-BE49-F238E27FC236}">
                  <a16:creationId xmlns:a16="http://schemas.microsoft.com/office/drawing/2014/main" id="{00000000-0008-0000-3000-000007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Senior Audit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27</xdr:row>
          <xdr:rowOff>76200</xdr:rowOff>
        </xdr:from>
        <xdr:to>
          <xdr:col>6</xdr:col>
          <xdr:colOff>447675</xdr:colOff>
          <xdr:row>36</xdr:row>
          <xdr:rowOff>19050</xdr:rowOff>
        </xdr:to>
        <xdr:sp macro="" textlink="">
          <xdr:nvSpPr>
            <xdr:cNvPr id="128008" name="Button 8" hidden="1">
              <a:extLst>
                <a:ext uri="{63B3BB69-23CF-44E3-9099-C40C66FF867C}">
                  <a14:compatExt spid="_x0000_s128008"/>
                </a:ext>
                <a:ext uri="{FF2B5EF4-FFF2-40B4-BE49-F238E27FC236}">
                  <a16:creationId xmlns:a16="http://schemas.microsoft.com/office/drawing/2014/main" id="{00000000-0008-0000-3000-000008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27</xdr:row>
          <xdr:rowOff>85725</xdr:rowOff>
        </xdr:from>
        <xdr:to>
          <xdr:col>8</xdr:col>
          <xdr:colOff>1028700</xdr:colOff>
          <xdr:row>36</xdr:row>
          <xdr:rowOff>28575</xdr:rowOff>
        </xdr:to>
        <xdr:sp macro="" textlink="">
          <xdr:nvSpPr>
            <xdr:cNvPr id="128009" name="Button 9" hidden="1">
              <a:extLst>
                <a:ext uri="{63B3BB69-23CF-44E3-9099-C40C66FF867C}">
                  <a14:compatExt spid="_x0000_s128009"/>
                </a:ext>
                <a:ext uri="{FF2B5EF4-FFF2-40B4-BE49-F238E27FC236}">
                  <a16:creationId xmlns:a16="http://schemas.microsoft.com/office/drawing/2014/main" id="{00000000-0008-0000-3000-000009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17</xdr:row>
          <xdr:rowOff>76200</xdr:rowOff>
        </xdr:from>
        <xdr:to>
          <xdr:col>4</xdr:col>
          <xdr:colOff>428625</xdr:colOff>
          <xdr:row>26</xdr:row>
          <xdr:rowOff>19050</xdr:rowOff>
        </xdr:to>
        <xdr:sp macro="" textlink="">
          <xdr:nvSpPr>
            <xdr:cNvPr id="128010" name="Button 10" hidden="1">
              <a:extLst>
                <a:ext uri="{63B3BB69-23CF-44E3-9099-C40C66FF867C}">
                  <a14:compatExt spid="_x0000_s128010"/>
                </a:ext>
                <a:ext uri="{FF2B5EF4-FFF2-40B4-BE49-F238E27FC236}">
                  <a16:creationId xmlns:a16="http://schemas.microsoft.com/office/drawing/2014/main" id="{00000000-0008-0000-3000-00000A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17</xdr:row>
          <xdr:rowOff>76200</xdr:rowOff>
        </xdr:from>
        <xdr:to>
          <xdr:col>6</xdr:col>
          <xdr:colOff>447675</xdr:colOff>
          <xdr:row>26</xdr:row>
          <xdr:rowOff>19050</xdr:rowOff>
        </xdr:to>
        <xdr:sp macro="" textlink="">
          <xdr:nvSpPr>
            <xdr:cNvPr id="128011" name="Button 11" hidden="1">
              <a:extLst>
                <a:ext uri="{63B3BB69-23CF-44E3-9099-C40C66FF867C}">
                  <a14:compatExt spid="_x0000_s128011"/>
                </a:ext>
                <a:ext uri="{FF2B5EF4-FFF2-40B4-BE49-F238E27FC236}">
                  <a16:creationId xmlns:a16="http://schemas.microsoft.com/office/drawing/2014/main" id="{00000000-0008-0000-3000-00000B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Proof of Enrollment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17</xdr:row>
          <xdr:rowOff>85725</xdr:rowOff>
        </xdr:from>
        <xdr:to>
          <xdr:col>8</xdr:col>
          <xdr:colOff>1028700</xdr:colOff>
          <xdr:row>26</xdr:row>
          <xdr:rowOff>28575</xdr:rowOff>
        </xdr:to>
        <xdr:sp macro="" textlink="">
          <xdr:nvSpPr>
            <xdr:cNvPr id="128012" name="Button 12" hidden="1">
              <a:extLst>
                <a:ext uri="{63B3BB69-23CF-44E3-9099-C40C66FF867C}">
                  <a14:compatExt spid="_x0000_s128012"/>
                </a:ext>
                <a:ext uri="{FF2B5EF4-FFF2-40B4-BE49-F238E27FC236}">
                  <a16:creationId xmlns:a16="http://schemas.microsoft.com/office/drawing/2014/main" id="{00000000-0008-0000-3000-00000C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 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17</xdr:row>
          <xdr:rowOff>85725</xdr:rowOff>
        </xdr:from>
        <xdr:to>
          <xdr:col>11</xdr:col>
          <xdr:colOff>276225</xdr:colOff>
          <xdr:row>26</xdr:row>
          <xdr:rowOff>28575</xdr:rowOff>
        </xdr:to>
        <xdr:sp macro="" textlink="">
          <xdr:nvSpPr>
            <xdr:cNvPr id="128013" name="Button 13" hidden="1">
              <a:extLst>
                <a:ext uri="{63B3BB69-23CF-44E3-9099-C40C66FF867C}">
                  <a14:compatExt spid="_x0000_s128013"/>
                </a:ext>
                <a:ext uri="{FF2B5EF4-FFF2-40B4-BE49-F238E27FC236}">
                  <a16:creationId xmlns:a16="http://schemas.microsoft.com/office/drawing/2014/main" id="{00000000-0008-0000-3000-00000D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Residency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27</xdr:row>
          <xdr:rowOff>76200</xdr:rowOff>
        </xdr:from>
        <xdr:to>
          <xdr:col>4</xdr:col>
          <xdr:colOff>428625</xdr:colOff>
          <xdr:row>36</xdr:row>
          <xdr:rowOff>19050</xdr:rowOff>
        </xdr:to>
        <xdr:sp macro="" textlink="">
          <xdr:nvSpPr>
            <xdr:cNvPr id="128014" name="Button 14" hidden="1">
              <a:extLst>
                <a:ext uri="{63B3BB69-23CF-44E3-9099-C40C66FF867C}">
                  <a14:compatExt spid="_x0000_s128014"/>
                </a:ext>
                <a:ext uri="{FF2B5EF4-FFF2-40B4-BE49-F238E27FC236}">
                  <a16:creationId xmlns:a16="http://schemas.microsoft.com/office/drawing/2014/main" id="{00000000-0008-0000-3000-00000E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Senior Audit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27</xdr:row>
          <xdr:rowOff>76200</xdr:rowOff>
        </xdr:from>
        <xdr:to>
          <xdr:col>6</xdr:col>
          <xdr:colOff>447675</xdr:colOff>
          <xdr:row>36</xdr:row>
          <xdr:rowOff>19050</xdr:rowOff>
        </xdr:to>
        <xdr:sp macro="" textlink="">
          <xdr:nvSpPr>
            <xdr:cNvPr id="128015" name="Button 15" hidden="1">
              <a:extLst>
                <a:ext uri="{63B3BB69-23CF-44E3-9099-C40C66FF867C}">
                  <a14:compatExt spid="_x0000_s128015"/>
                </a:ext>
                <a:ext uri="{FF2B5EF4-FFF2-40B4-BE49-F238E27FC236}">
                  <a16:creationId xmlns:a16="http://schemas.microsoft.com/office/drawing/2014/main" id="{00000000-0008-0000-3000-00000F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27</xdr:row>
          <xdr:rowOff>85725</xdr:rowOff>
        </xdr:from>
        <xdr:to>
          <xdr:col>8</xdr:col>
          <xdr:colOff>1028700</xdr:colOff>
          <xdr:row>36</xdr:row>
          <xdr:rowOff>28575</xdr:rowOff>
        </xdr:to>
        <xdr:sp macro="" textlink="">
          <xdr:nvSpPr>
            <xdr:cNvPr id="128016" name="Button 16" hidden="1">
              <a:extLst>
                <a:ext uri="{63B3BB69-23CF-44E3-9099-C40C66FF867C}">
                  <a14:compatExt spid="_x0000_s128016"/>
                </a:ext>
                <a:ext uri="{FF2B5EF4-FFF2-40B4-BE49-F238E27FC236}">
                  <a16:creationId xmlns:a16="http://schemas.microsoft.com/office/drawing/2014/main" id="{00000000-0008-0000-3000-000010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Other</a:t>
              </a:r>
            </a:p>
          </xdr:txBody>
        </xdr:sp>
        <xdr:clientData fPrintsWithSheet="0"/>
      </xdr:twoCellAnchor>
    </mc:Choice>
    <mc:Fallback/>
  </mc:AlternateContent>
</xdr:wsDr>
</file>

<file path=xl/drawings/drawing3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17</xdr:row>
          <xdr:rowOff>76200</xdr:rowOff>
        </xdr:from>
        <xdr:to>
          <xdr:col>4</xdr:col>
          <xdr:colOff>428625</xdr:colOff>
          <xdr:row>26</xdr:row>
          <xdr:rowOff>19050</xdr:rowOff>
        </xdr:to>
        <xdr:sp macro="" textlink="">
          <xdr:nvSpPr>
            <xdr:cNvPr id="126980" name="Button 4" hidden="1">
              <a:extLst>
                <a:ext uri="{63B3BB69-23CF-44E3-9099-C40C66FF867C}">
                  <a14:compatExt spid="_x0000_s126980"/>
                </a:ext>
                <a:ext uri="{FF2B5EF4-FFF2-40B4-BE49-F238E27FC236}">
                  <a16:creationId xmlns:a16="http://schemas.microsoft.com/office/drawing/2014/main" id="{00000000-0008-0000-3100-000004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17</xdr:row>
          <xdr:rowOff>76200</xdr:rowOff>
        </xdr:from>
        <xdr:to>
          <xdr:col>6</xdr:col>
          <xdr:colOff>447675</xdr:colOff>
          <xdr:row>26</xdr:row>
          <xdr:rowOff>19050</xdr:rowOff>
        </xdr:to>
        <xdr:sp macro="" textlink="">
          <xdr:nvSpPr>
            <xdr:cNvPr id="126981" name="Button 5" hidden="1">
              <a:extLst>
                <a:ext uri="{63B3BB69-23CF-44E3-9099-C40C66FF867C}">
                  <a14:compatExt spid="_x0000_s126981"/>
                </a:ext>
                <a:ext uri="{FF2B5EF4-FFF2-40B4-BE49-F238E27FC236}">
                  <a16:creationId xmlns:a16="http://schemas.microsoft.com/office/drawing/2014/main" id="{00000000-0008-0000-3100-000005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Proof of Enrollment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17</xdr:row>
          <xdr:rowOff>85725</xdr:rowOff>
        </xdr:from>
        <xdr:to>
          <xdr:col>8</xdr:col>
          <xdr:colOff>1028700</xdr:colOff>
          <xdr:row>26</xdr:row>
          <xdr:rowOff>28575</xdr:rowOff>
        </xdr:to>
        <xdr:sp macro="" textlink="">
          <xdr:nvSpPr>
            <xdr:cNvPr id="126982" name="Button 6" hidden="1">
              <a:extLst>
                <a:ext uri="{63B3BB69-23CF-44E3-9099-C40C66FF867C}">
                  <a14:compatExt spid="_x0000_s126982"/>
                </a:ext>
                <a:ext uri="{FF2B5EF4-FFF2-40B4-BE49-F238E27FC236}">
                  <a16:creationId xmlns:a16="http://schemas.microsoft.com/office/drawing/2014/main" id="{00000000-0008-0000-3100-000006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 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17</xdr:row>
          <xdr:rowOff>85725</xdr:rowOff>
        </xdr:from>
        <xdr:to>
          <xdr:col>11</xdr:col>
          <xdr:colOff>276225</xdr:colOff>
          <xdr:row>26</xdr:row>
          <xdr:rowOff>28575</xdr:rowOff>
        </xdr:to>
        <xdr:sp macro="" textlink="">
          <xdr:nvSpPr>
            <xdr:cNvPr id="126983" name="Button 7" hidden="1">
              <a:extLst>
                <a:ext uri="{63B3BB69-23CF-44E3-9099-C40C66FF867C}">
                  <a14:compatExt spid="_x0000_s126983"/>
                </a:ext>
                <a:ext uri="{FF2B5EF4-FFF2-40B4-BE49-F238E27FC236}">
                  <a16:creationId xmlns:a16="http://schemas.microsoft.com/office/drawing/2014/main" id="{00000000-0008-0000-3100-000007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Residency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27</xdr:row>
          <xdr:rowOff>76200</xdr:rowOff>
        </xdr:from>
        <xdr:to>
          <xdr:col>4</xdr:col>
          <xdr:colOff>428625</xdr:colOff>
          <xdr:row>36</xdr:row>
          <xdr:rowOff>19050</xdr:rowOff>
        </xdr:to>
        <xdr:sp macro="" textlink="">
          <xdr:nvSpPr>
            <xdr:cNvPr id="126984" name="Button 8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31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Senior Audit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27</xdr:row>
          <xdr:rowOff>76200</xdr:rowOff>
        </xdr:from>
        <xdr:to>
          <xdr:col>6</xdr:col>
          <xdr:colOff>447675</xdr:colOff>
          <xdr:row>36</xdr:row>
          <xdr:rowOff>19050</xdr:rowOff>
        </xdr:to>
        <xdr:sp macro="" textlink="">
          <xdr:nvSpPr>
            <xdr:cNvPr id="126985" name="Button 9" hidden="1">
              <a:extLst>
                <a:ext uri="{63B3BB69-23CF-44E3-9099-C40C66FF867C}">
                  <a14:compatExt spid="_x0000_s126985"/>
                </a:ext>
                <a:ext uri="{FF2B5EF4-FFF2-40B4-BE49-F238E27FC236}">
                  <a16:creationId xmlns:a16="http://schemas.microsoft.com/office/drawing/2014/main" id="{00000000-0008-0000-3100-000009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27</xdr:row>
          <xdr:rowOff>85725</xdr:rowOff>
        </xdr:from>
        <xdr:to>
          <xdr:col>8</xdr:col>
          <xdr:colOff>1028700</xdr:colOff>
          <xdr:row>36</xdr:row>
          <xdr:rowOff>28575</xdr:rowOff>
        </xdr:to>
        <xdr:sp macro="" textlink="">
          <xdr:nvSpPr>
            <xdr:cNvPr id="126986" name="Button 10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31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17</xdr:row>
          <xdr:rowOff>76200</xdr:rowOff>
        </xdr:from>
        <xdr:to>
          <xdr:col>4</xdr:col>
          <xdr:colOff>428625</xdr:colOff>
          <xdr:row>26</xdr:row>
          <xdr:rowOff>19050</xdr:rowOff>
        </xdr:to>
        <xdr:sp macro="" textlink="">
          <xdr:nvSpPr>
            <xdr:cNvPr id="126987" name="Button 11" hidden="1">
              <a:extLst>
                <a:ext uri="{63B3BB69-23CF-44E3-9099-C40C66FF867C}">
                  <a14:compatExt spid="_x0000_s126987"/>
                </a:ext>
                <a:ext uri="{FF2B5EF4-FFF2-40B4-BE49-F238E27FC236}">
                  <a16:creationId xmlns:a16="http://schemas.microsoft.com/office/drawing/2014/main" id="{00000000-0008-0000-3100-00000B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17</xdr:row>
          <xdr:rowOff>76200</xdr:rowOff>
        </xdr:from>
        <xdr:to>
          <xdr:col>6</xdr:col>
          <xdr:colOff>447675</xdr:colOff>
          <xdr:row>26</xdr:row>
          <xdr:rowOff>19050</xdr:rowOff>
        </xdr:to>
        <xdr:sp macro="" textlink="">
          <xdr:nvSpPr>
            <xdr:cNvPr id="126988" name="Button 12" hidden="1">
              <a:extLst>
                <a:ext uri="{63B3BB69-23CF-44E3-9099-C40C66FF867C}">
                  <a14:compatExt spid="_x0000_s126988"/>
                </a:ext>
                <a:ext uri="{FF2B5EF4-FFF2-40B4-BE49-F238E27FC236}">
                  <a16:creationId xmlns:a16="http://schemas.microsoft.com/office/drawing/2014/main" id="{00000000-0008-0000-3100-00000C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Proof of Enrollment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17</xdr:row>
          <xdr:rowOff>85725</xdr:rowOff>
        </xdr:from>
        <xdr:to>
          <xdr:col>8</xdr:col>
          <xdr:colOff>1028700</xdr:colOff>
          <xdr:row>26</xdr:row>
          <xdr:rowOff>28575</xdr:rowOff>
        </xdr:to>
        <xdr:sp macro="" textlink="">
          <xdr:nvSpPr>
            <xdr:cNvPr id="126989" name="Button 13" hidden="1">
              <a:extLst>
                <a:ext uri="{63B3BB69-23CF-44E3-9099-C40C66FF867C}">
                  <a14:compatExt spid="_x0000_s126989"/>
                </a:ext>
                <a:ext uri="{FF2B5EF4-FFF2-40B4-BE49-F238E27FC236}">
                  <a16:creationId xmlns:a16="http://schemas.microsoft.com/office/drawing/2014/main" id="{00000000-0008-0000-3100-00000D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 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17</xdr:row>
          <xdr:rowOff>85725</xdr:rowOff>
        </xdr:from>
        <xdr:to>
          <xdr:col>11</xdr:col>
          <xdr:colOff>276225</xdr:colOff>
          <xdr:row>26</xdr:row>
          <xdr:rowOff>28575</xdr:rowOff>
        </xdr:to>
        <xdr:sp macro="" textlink="">
          <xdr:nvSpPr>
            <xdr:cNvPr id="126990" name="Button 14" hidden="1">
              <a:extLst>
                <a:ext uri="{63B3BB69-23CF-44E3-9099-C40C66FF867C}">
                  <a14:compatExt spid="_x0000_s126990"/>
                </a:ext>
                <a:ext uri="{FF2B5EF4-FFF2-40B4-BE49-F238E27FC236}">
                  <a16:creationId xmlns:a16="http://schemas.microsoft.com/office/drawing/2014/main" id="{00000000-0008-0000-3100-00000E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Residency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27</xdr:row>
          <xdr:rowOff>76200</xdr:rowOff>
        </xdr:from>
        <xdr:to>
          <xdr:col>4</xdr:col>
          <xdr:colOff>428625</xdr:colOff>
          <xdr:row>36</xdr:row>
          <xdr:rowOff>19050</xdr:rowOff>
        </xdr:to>
        <xdr:sp macro="" textlink="">
          <xdr:nvSpPr>
            <xdr:cNvPr id="126991" name="Button 15" hidden="1">
              <a:extLst>
                <a:ext uri="{63B3BB69-23CF-44E3-9099-C40C66FF867C}">
                  <a14:compatExt spid="_x0000_s126991"/>
                </a:ext>
                <a:ext uri="{FF2B5EF4-FFF2-40B4-BE49-F238E27FC236}">
                  <a16:creationId xmlns:a16="http://schemas.microsoft.com/office/drawing/2014/main" id="{00000000-0008-0000-3100-00000F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Senior Audit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27</xdr:row>
          <xdr:rowOff>76200</xdr:rowOff>
        </xdr:from>
        <xdr:to>
          <xdr:col>6</xdr:col>
          <xdr:colOff>447675</xdr:colOff>
          <xdr:row>36</xdr:row>
          <xdr:rowOff>19050</xdr:rowOff>
        </xdr:to>
        <xdr:sp macro="" textlink="">
          <xdr:nvSpPr>
            <xdr:cNvPr id="126992" name="Button 16" hidden="1">
              <a:extLst>
                <a:ext uri="{63B3BB69-23CF-44E3-9099-C40C66FF867C}">
                  <a14:compatExt spid="_x0000_s126992"/>
                </a:ext>
                <a:ext uri="{FF2B5EF4-FFF2-40B4-BE49-F238E27FC236}">
                  <a16:creationId xmlns:a16="http://schemas.microsoft.com/office/drawing/2014/main" id="{00000000-0008-0000-3100-000010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27</xdr:row>
          <xdr:rowOff>85725</xdr:rowOff>
        </xdr:from>
        <xdr:to>
          <xdr:col>8</xdr:col>
          <xdr:colOff>1028700</xdr:colOff>
          <xdr:row>36</xdr:row>
          <xdr:rowOff>28575</xdr:rowOff>
        </xdr:to>
        <xdr:sp macro="" textlink="">
          <xdr:nvSpPr>
            <xdr:cNvPr id="126993" name="Button 17" hidden="1">
              <a:extLst>
                <a:ext uri="{63B3BB69-23CF-44E3-9099-C40C66FF867C}">
                  <a14:compatExt spid="_x0000_s126993"/>
                </a:ext>
                <a:ext uri="{FF2B5EF4-FFF2-40B4-BE49-F238E27FC236}">
                  <a16:creationId xmlns:a16="http://schemas.microsoft.com/office/drawing/2014/main" id="{00000000-0008-0000-3100-000011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Other</a:t>
              </a:r>
            </a:p>
          </xdr:txBody>
        </xdr:sp>
        <xdr:clientData fPrintsWithSheet="0"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17</xdr:row>
          <xdr:rowOff>76200</xdr:rowOff>
        </xdr:from>
        <xdr:to>
          <xdr:col>4</xdr:col>
          <xdr:colOff>428625</xdr:colOff>
          <xdr:row>26</xdr:row>
          <xdr:rowOff>19050</xdr:rowOff>
        </xdr:to>
        <xdr:sp macro="" textlink="">
          <xdr:nvSpPr>
            <xdr:cNvPr id="108548" name="Button 4" hidden="1">
              <a:extLst>
                <a:ext uri="{63B3BB69-23CF-44E3-9099-C40C66FF867C}">
                  <a14:compatExt spid="_x0000_s108548"/>
                </a:ext>
                <a:ext uri="{FF2B5EF4-FFF2-40B4-BE49-F238E27FC236}">
                  <a16:creationId xmlns:a16="http://schemas.microsoft.com/office/drawing/2014/main" id="{00000000-0008-0000-3200-000004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17</xdr:row>
          <xdr:rowOff>76200</xdr:rowOff>
        </xdr:from>
        <xdr:to>
          <xdr:col>6</xdr:col>
          <xdr:colOff>447675</xdr:colOff>
          <xdr:row>26</xdr:row>
          <xdr:rowOff>19050</xdr:rowOff>
        </xdr:to>
        <xdr:sp macro="" textlink="">
          <xdr:nvSpPr>
            <xdr:cNvPr id="108549" name="Button 5" hidden="1">
              <a:extLst>
                <a:ext uri="{63B3BB69-23CF-44E3-9099-C40C66FF867C}">
                  <a14:compatExt spid="_x0000_s108549"/>
                </a:ext>
                <a:ext uri="{FF2B5EF4-FFF2-40B4-BE49-F238E27FC236}">
                  <a16:creationId xmlns:a16="http://schemas.microsoft.com/office/drawing/2014/main" id="{00000000-0008-0000-3200-000005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Proof of Enrollment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17</xdr:row>
          <xdr:rowOff>85725</xdr:rowOff>
        </xdr:from>
        <xdr:to>
          <xdr:col>8</xdr:col>
          <xdr:colOff>1028700</xdr:colOff>
          <xdr:row>26</xdr:row>
          <xdr:rowOff>28575</xdr:rowOff>
        </xdr:to>
        <xdr:sp macro="" textlink="">
          <xdr:nvSpPr>
            <xdr:cNvPr id="108550" name="Button 6" hidden="1">
              <a:extLst>
                <a:ext uri="{63B3BB69-23CF-44E3-9099-C40C66FF867C}">
                  <a14:compatExt spid="_x0000_s108550"/>
                </a:ext>
                <a:ext uri="{FF2B5EF4-FFF2-40B4-BE49-F238E27FC236}">
                  <a16:creationId xmlns:a16="http://schemas.microsoft.com/office/drawing/2014/main" id="{00000000-0008-0000-3200-000006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 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17</xdr:row>
          <xdr:rowOff>85725</xdr:rowOff>
        </xdr:from>
        <xdr:to>
          <xdr:col>11</xdr:col>
          <xdr:colOff>276225</xdr:colOff>
          <xdr:row>26</xdr:row>
          <xdr:rowOff>28575</xdr:rowOff>
        </xdr:to>
        <xdr:sp macro="" textlink="">
          <xdr:nvSpPr>
            <xdr:cNvPr id="108551" name="Button 7" hidden="1">
              <a:extLst>
                <a:ext uri="{63B3BB69-23CF-44E3-9099-C40C66FF867C}">
                  <a14:compatExt spid="_x0000_s108551"/>
                </a:ext>
                <a:ext uri="{FF2B5EF4-FFF2-40B4-BE49-F238E27FC236}">
                  <a16:creationId xmlns:a16="http://schemas.microsoft.com/office/drawing/2014/main" id="{00000000-0008-0000-3200-000007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Residency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27</xdr:row>
          <xdr:rowOff>76200</xdr:rowOff>
        </xdr:from>
        <xdr:to>
          <xdr:col>4</xdr:col>
          <xdr:colOff>428625</xdr:colOff>
          <xdr:row>36</xdr:row>
          <xdr:rowOff>19050</xdr:rowOff>
        </xdr:to>
        <xdr:sp macro="" textlink="">
          <xdr:nvSpPr>
            <xdr:cNvPr id="108552" name="Button 8" hidden="1">
              <a:extLst>
                <a:ext uri="{63B3BB69-23CF-44E3-9099-C40C66FF867C}">
                  <a14:compatExt spid="_x0000_s108552"/>
                </a:ext>
                <a:ext uri="{FF2B5EF4-FFF2-40B4-BE49-F238E27FC236}">
                  <a16:creationId xmlns:a16="http://schemas.microsoft.com/office/drawing/2014/main" id="{00000000-0008-0000-3200-000008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Senior Audit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27</xdr:row>
          <xdr:rowOff>76200</xdr:rowOff>
        </xdr:from>
        <xdr:to>
          <xdr:col>6</xdr:col>
          <xdr:colOff>447675</xdr:colOff>
          <xdr:row>36</xdr:row>
          <xdr:rowOff>19050</xdr:rowOff>
        </xdr:to>
        <xdr:sp macro="" textlink="">
          <xdr:nvSpPr>
            <xdr:cNvPr id="108553" name="Button 9" hidden="1">
              <a:extLst>
                <a:ext uri="{63B3BB69-23CF-44E3-9099-C40C66FF867C}">
                  <a14:compatExt spid="_x0000_s108553"/>
                </a:ext>
                <a:ext uri="{FF2B5EF4-FFF2-40B4-BE49-F238E27FC236}">
                  <a16:creationId xmlns:a16="http://schemas.microsoft.com/office/drawing/2014/main" id="{00000000-0008-0000-3200-000009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27</xdr:row>
          <xdr:rowOff>85725</xdr:rowOff>
        </xdr:from>
        <xdr:to>
          <xdr:col>8</xdr:col>
          <xdr:colOff>1028700</xdr:colOff>
          <xdr:row>36</xdr:row>
          <xdr:rowOff>28575</xdr:rowOff>
        </xdr:to>
        <xdr:sp macro="" textlink="">
          <xdr:nvSpPr>
            <xdr:cNvPr id="108554" name="Button 10" hidden="1">
              <a:extLst>
                <a:ext uri="{63B3BB69-23CF-44E3-9099-C40C66FF867C}">
                  <a14:compatExt spid="_x0000_s108554"/>
                </a:ext>
                <a:ext uri="{FF2B5EF4-FFF2-40B4-BE49-F238E27FC236}">
                  <a16:creationId xmlns:a16="http://schemas.microsoft.com/office/drawing/2014/main" id="{00000000-0008-0000-3200-00000A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17</xdr:row>
          <xdr:rowOff>76200</xdr:rowOff>
        </xdr:from>
        <xdr:to>
          <xdr:col>4</xdr:col>
          <xdr:colOff>428625</xdr:colOff>
          <xdr:row>26</xdr:row>
          <xdr:rowOff>19050</xdr:rowOff>
        </xdr:to>
        <xdr:sp macro="" textlink="">
          <xdr:nvSpPr>
            <xdr:cNvPr id="108555" name="Button 11" hidden="1">
              <a:extLst>
                <a:ext uri="{63B3BB69-23CF-44E3-9099-C40C66FF867C}">
                  <a14:compatExt spid="_x0000_s108555"/>
                </a:ext>
                <a:ext uri="{FF2B5EF4-FFF2-40B4-BE49-F238E27FC236}">
                  <a16:creationId xmlns:a16="http://schemas.microsoft.com/office/drawing/2014/main" id="{00000000-0008-0000-3200-00000B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17</xdr:row>
          <xdr:rowOff>76200</xdr:rowOff>
        </xdr:from>
        <xdr:to>
          <xdr:col>6</xdr:col>
          <xdr:colOff>447675</xdr:colOff>
          <xdr:row>26</xdr:row>
          <xdr:rowOff>19050</xdr:rowOff>
        </xdr:to>
        <xdr:sp macro="" textlink="">
          <xdr:nvSpPr>
            <xdr:cNvPr id="108556" name="Button 12" hidden="1">
              <a:extLst>
                <a:ext uri="{63B3BB69-23CF-44E3-9099-C40C66FF867C}">
                  <a14:compatExt spid="_x0000_s108556"/>
                </a:ext>
                <a:ext uri="{FF2B5EF4-FFF2-40B4-BE49-F238E27FC236}">
                  <a16:creationId xmlns:a16="http://schemas.microsoft.com/office/drawing/2014/main" id="{00000000-0008-0000-3200-00000C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Proof of Enrollment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17</xdr:row>
          <xdr:rowOff>85725</xdr:rowOff>
        </xdr:from>
        <xdr:to>
          <xdr:col>8</xdr:col>
          <xdr:colOff>1028700</xdr:colOff>
          <xdr:row>26</xdr:row>
          <xdr:rowOff>28575</xdr:rowOff>
        </xdr:to>
        <xdr:sp macro="" textlink="">
          <xdr:nvSpPr>
            <xdr:cNvPr id="108557" name="Button 13" hidden="1">
              <a:extLst>
                <a:ext uri="{63B3BB69-23CF-44E3-9099-C40C66FF867C}">
                  <a14:compatExt spid="_x0000_s108557"/>
                </a:ext>
                <a:ext uri="{FF2B5EF4-FFF2-40B4-BE49-F238E27FC236}">
                  <a16:creationId xmlns:a16="http://schemas.microsoft.com/office/drawing/2014/main" id="{00000000-0008-0000-3200-00000D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 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17</xdr:row>
          <xdr:rowOff>85725</xdr:rowOff>
        </xdr:from>
        <xdr:to>
          <xdr:col>11</xdr:col>
          <xdr:colOff>276225</xdr:colOff>
          <xdr:row>26</xdr:row>
          <xdr:rowOff>28575</xdr:rowOff>
        </xdr:to>
        <xdr:sp macro="" textlink="">
          <xdr:nvSpPr>
            <xdr:cNvPr id="108558" name="Button 14" hidden="1">
              <a:extLst>
                <a:ext uri="{63B3BB69-23CF-44E3-9099-C40C66FF867C}">
                  <a14:compatExt spid="_x0000_s108558"/>
                </a:ext>
                <a:ext uri="{FF2B5EF4-FFF2-40B4-BE49-F238E27FC236}">
                  <a16:creationId xmlns:a16="http://schemas.microsoft.com/office/drawing/2014/main" id="{00000000-0008-0000-3200-00000E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Residency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27</xdr:row>
          <xdr:rowOff>76200</xdr:rowOff>
        </xdr:from>
        <xdr:to>
          <xdr:col>4</xdr:col>
          <xdr:colOff>428625</xdr:colOff>
          <xdr:row>36</xdr:row>
          <xdr:rowOff>19050</xdr:rowOff>
        </xdr:to>
        <xdr:sp macro="" textlink="">
          <xdr:nvSpPr>
            <xdr:cNvPr id="108559" name="Button 15" hidden="1">
              <a:extLst>
                <a:ext uri="{63B3BB69-23CF-44E3-9099-C40C66FF867C}">
                  <a14:compatExt spid="_x0000_s108559"/>
                </a:ext>
                <a:ext uri="{FF2B5EF4-FFF2-40B4-BE49-F238E27FC236}">
                  <a16:creationId xmlns:a16="http://schemas.microsoft.com/office/drawing/2014/main" id="{00000000-0008-0000-3200-00000F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Senior Audit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27</xdr:row>
          <xdr:rowOff>76200</xdr:rowOff>
        </xdr:from>
        <xdr:to>
          <xdr:col>6</xdr:col>
          <xdr:colOff>447675</xdr:colOff>
          <xdr:row>36</xdr:row>
          <xdr:rowOff>19050</xdr:rowOff>
        </xdr:to>
        <xdr:sp macro="" textlink="">
          <xdr:nvSpPr>
            <xdr:cNvPr id="108560" name="Button 16" hidden="1">
              <a:extLst>
                <a:ext uri="{63B3BB69-23CF-44E3-9099-C40C66FF867C}">
                  <a14:compatExt spid="_x0000_s108560"/>
                </a:ext>
                <a:ext uri="{FF2B5EF4-FFF2-40B4-BE49-F238E27FC236}">
                  <a16:creationId xmlns:a16="http://schemas.microsoft.com/office/drawing/2014/main" id="{00000000-0008-0000-3200-000010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27</xdr:row>
          <xdr:rowOff>85725</xdr:rowOff>
        </xdr:from>
        <xdr:to>
          <xdr:col>8</xdr:col>
          <xdr:colOff>1028700</xdr:colOff>
          <xdr:row>36</xdr:row>
          <xdr:rowOff>28575</xdr:rowOff>
        </xdr:to>
        <xdr:sp macro="" textlink="">
          <xdr:nvSpPr>
            <xdr:cNvPr id="108561" name="Button 17" hidden="1">
              <a:extLst>
                <a:ext uri="{63B3BB69-23CF-44E3-9099-C40C66FF867C}">
                  <a14:compatExt spid="_x0000_s108561"/>
                </a:ext>
                <a:ext uri="{FF2B5EF4-FFF2-40B4-BE49-F238E27FC236}">
                  <a16:creationId xmlns:a16="http://schemas.microsoft.com/office/drawing/2014/main" id="{00000000-0008-0000-3200-000011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Other</a:t>
              </a:r>
            </a:p>
          </xdr:txBody>
        </xdr:sp>
        <xdr:clientData fPrintsWithSheet="0"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17</xdr:row>
          <xdr:rowOff>76200</xdr:rowOff>
        </xdr:from>
        <xdr:to>
          <xdr:col>4</xdr:col>
          <xdr:colOff>428625</xdr:colOff>
          <xdr:row>26</xdr:row>
          <xdr:rowOff>19050</xdr:rowOff>
        </xdr:to>
        <xdr:sp macro="" textlink="">
          <xdr:nvSpPr>
            <xdr:cNvPr id="109571" name="Button 3" hidden="1">
              <a:extLst>
                <a:ext uri="{63B3BB69-23CF-44E3-9099-C40C66FF867C}">
                  <a14:compatExt spid="_x0000_s109571"/>
                </a:ext>
                <a:ext uri="{FF2B5EF4-FFF2-40B4-BE49-F238E27FC236}">
                  <a16:creationId xmlns:a16="http://schemas.microsoft.com/office/drawing/2014/main" id="{00000000-0008-0000-3300-000003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17</xdr:row>
          <xdr:rowOff>76200</xdr:rowOff>
        </xdr:from>
        <xdr:to>
          <xdr:col>6</xdr:col>
          <xdr:colOff>447675</xdr:colOff>
          <xdr:row>26</xdr:row>
          <xdr:rowOff>19050</xdr:rowOff>
        </xdr:to>
        <xdr:sp macro="" textlink="">
          <xdr:nvSpPr>
            <xdr:cNvPr id="109572" name="Button 4" hidden="1">
              <a:extLst>
                <a:ext uri="{63B3BB69-23CF-44E3-9099-C40C66FF867C}">
                  <a14:compatExt spid="_x0000_s109572"/>
                </a:ext>
                <a:ext uri="{FF2B5EF4-FFF2-40B4-BE49-F238E27FC236}">
                  <a16:creationId xmlns:a16="http://schemas.microsoft.com/office/drawing/2014/main" id="{00000000-0008-0000-3300-000004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Proof of Enrollment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17</xdr:row>
          <xdr:rowOff>85725</xdr:rowOff>
        </xdr:from>
        <xdr:to>
          <xdr:col>8</xdr:col>
          <xdr:colOff>1028700</xdr:colOff>
          <xdr:row>26</xdr:row>
          <xdr:rowOff>28575</xdr:rowOff>
        </xdr:to>
        <xdr:sp macro="" textlink="">
          <xdr:nvSpPr>
            <xdr:cNvPr id="109573" name="Button 5" hidden="1">
              <a:extLst>
                <a:ext uri="{63B3BB69-23CF-44E3-9099-C40C66FF867C}">
                  <a14:compatExt spid="_x0000_s109573"/>
                </a:ext>
                <a:ext uri="{FF2B5EF4-FFF2-40B4-BE49-F238E27FC236}">
                  <a16:creationId xmlns:a16="http://schemas.microsoft.com/office/drawing/2014/main" id="{00000000-0008-0000-3300-000005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 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17</xdr:row>
          <xdr:rowOff>85725</xdr:rowOff>
        </xdr:from>
        <xdr:to>
          <xdr:col>11</xdr:col>
          <xdr:colOff>276225</xdr:colOff>
          <xdr:row>26</xdr:row>
          <xdr:rowOff>28575</xdr:rowOff>
        </xdr:to>
        <xdr:sp macro="" textlink="">
          <xdr:nvSpPr>
            <xdr:cNvPr id="109574" name="Button 6" hidden="1">
              <a:extLst>
                <a:ext uri="{63B3BB69-23CF-44E3-9099-C40C66FF867C}">
                  <a14:compatExt spid="_x0000_s109574"/>
                </a:ext>
                <a:ext uri="{FF2B5EF4-FFF2-40B4-BE49-F238E27FC236}">
                  <a16:creationId xmlns:a16="http://schemas.microsoft.com/office/drawing/2014/main" id="{00000000-0008-0000-3300-000006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Residency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27</xdr:row>
          <xdr:rowOff>76200</xdr:rowOff>
        </xdr:from>
        <xdr:to>
          <xdr:col>4</xdr:col>
          <xdr:colOff>428625</xdr:colOff>
          <xdr:row>36</xdr:row>
          <xdr:rowOff>19050</xdr:rowOff>
        </xdr:to>
        <xdr:sp macro="" textlink="">
          <xdr:nvSpPr>
            <xdr:cNvPr id="109575" name="Button 7" hidden="1">
              <a:extLst>
                <a:ext uri="{63B3BB69-23CF-44E3-9099-C40C66FF867C}">
                  <a14:compatExt spid="_x0000_s109575"/>
                </a:ext>
                <a:ext uri="{FF2B5EF4-FFF2-40B4-BE49-F238E27FC236}">
                  <a16:creationId xmlns:a16="http://schemas.microsoft.com/office/drawing/2014/main" id="{00000000-0008-0000-3300-000007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Senior Audit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27</xdr:row>
          <xdr:rowOff>76200</xdr:rowOff>
        </xdr:from>
        <xdr:to>
          <xdr:col>6</xdr:col>
          <xdr:colOff>447675</xdr:colOff>
          <xdr:row>36</xdr:row>
          <xdr:rowOff>19050</xdr:rowOff>
        </xdr:to>
        <xdr:sp macro="" textlink="">
          <xdr:nvSpPr>
            <xdr:cNvPr id="109576" name="Button 8" hidden="1">
              <a:extLst>
                <a:ext uri="{63B3BB69-23CF-44E3-9099-C40C66FF867C}">
                  <a14:compatExt spid="_x0000_s109576"/>
                </a:ext>
                <a:ext uri="{FF2B5EF4-FFF2-40B4-BE49-F238E27FC236}">
                  <a16:creationId xmlns:a16="http://schemas.microsoft.com/office/drawing/2014/main" id="{00000000-0008-0000-3300-000008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27</xdr:row>
          <xdr:rowOff>85725</xdr:rowOff>
        </xdr:from>
        <xdr:to>
          <xdr:col>8</xdr:col>
          <xdr:colOff>1028700</xdr:colOff>
          <xdr:row>36</xdr:row>
          <xdr:rowOff>28575</xdr:rowOff>
        </xdr:to>
        <xdr:sp macro="" textlink="">
          <xdr:nvSpPr>
            <xdr:cNvPr id="109577" name="Button 9" hidden="1">
              <a:extLst>
                <a:ext uri="{63B3BB69-23CF-44E3-9099-C40C66FF867C}">
                  <a14:compatExt spid="_x0000_s109577"/>
                </a:ext>
                <a:ext uri="{FF2B5EF4-FFF2-40B4-BE49-F238E27FC236}">
                  <a16:creationId xmlns:a16="http://schemas.microsoft.com/office/drawing/2014/main" id="{00000000-0008-0000-3300-000009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17</xdr:row>
          <xdr:rowOff>76200</xdr:rowOff>
        </xdr:from>
        <xdr:to>
          <xdr:col>4</xdr:col>
          <xdr:colOff>428625</xdr:colOff>
          <xdr:row>26</xdr:row>
          <xdr:rowOff>19050</xdr:rowOff>
        </xdr:to>
        <xdr:sp macro="" textlink="">
          <xdr:nvSpPr>
            <xdr:cNvPr id="109578" name="Button 10" hidden="1">
              <a:extLst>
                <a:ext uri="{63B3BB69-23CF-44E3-9099-C40C66FF867C}">
                  <a14:compatExt spid="_x0000_s109578"/>
                </a:ext>
                <a:ext uri="{FF2B5EF4-FFF2-40B4-BE49-F238E27FC236}">
                  <a16:creationId xmlns:a16="http://schemas.microsoft.com/office/drawing/2014/main" id="{00000000-0008-0000-3300-00000A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17</xdr:row>
          <xdr:rowOff>76200</xdr:rowOff>
        </xdr:from>
        <xdr:to>
          <xdr:col>6</xdr:col>
          <xdr:colOff>447675</xdr:colOff>
          <xdr:row>26</xdr:row>
          <xdr:rowOff>19050</xdr:rowOff>
        </xdr:to>
        <xdr:sp macro="" textlink="">
          <xdr:nvSpPr>
            <xdr:cNvPr id="109579" name="Button 11" hidden="1">
              <a:extLst>
                <a:ext uri="{63B3BB69-23CF-44E3-9099-C40C66FF867C}">
                  <a14:compatExt spid="_x0000_s109579"/>
                </a:ext>
                <a:ext uri="{FF2B5EF4-FFF2-40B4-BE49-F238E27FC236}">
                  <a16:creationId xmlns:a16="http://schemas.microsoft.com/office/drawing/2014/main" id="{00000000-0008-0000-3300-00000B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Proof of Enrollment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17</xdr:row>
          <xdr:rowOff>85725</xdr:rowOff>
        </xdr:from>
        <xdr:to>
          <xdr:col>8</xdr:col>
          <xdr:colOff>1028700</xdr:colOff>
          <xdr:row>26</xdr:row>
          <xdr:rowOff>28575</xdr:rowOff>
        </xdr:to>
        <xdr:sp macro="" textlink="">
          <xdr:nvSpPr>
            <xdr:cNvPr id="109580" name="Button 12" hidden="1">
              <a:extLst>
                <a:ext uri="{63B3BB69-23CF-44E3-9099-C40C66FF867C}">
                  <a14:compatExt spid="_x0000_s109580"/>
                </a:ext>
                <a:ext uri="{FF2B5EF4-FFF2-40B4-BE49-F238E27FC236}">
                  <a16:creationId xmlns:a16="http://schemas.microsoft.com/office/drawing/2014/main" id="{00000000-0008-0000-3300-00000C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 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17</xdr:row>
          <xdr:rowOff>85725</xdr:rowOff>
        </xdr:from>
        <xdr:to>
          <xdr:col>11</xdr:col>
          <xdr:colOff>276225</xdr:colOff>
          <xdr:row>26</xdr:row>
          <xdr:rowOff>28575</xdr:rowOff>
        </xdr:to>
        <xdr:sp macro="" textlink="">
          <xdr:nvSpPr>
            <xdr:cNvPr id="109581" name="Button 13" hidden="1">
              <a:extLst>
                <a:ext uri="{63B3BB69-23CF-44E3-9099-C40C66FF867C}">
                  <a14:compatExt spid="_x0000_s109581"/>
                </a:ext>
                <a:ext uri="{FF2B5EF4-FFF2-40B4-BE49-F238E27FC236}">
                  <a16:creationId xmlns:a16="http://schemas.microsoft.com/office/drawing/2014/main" id="{00000000-0008-0000-3300-00000D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Residency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27</xdr:row>
          <xdr:rowOff>76200</xdr:rowOff>
        </xdr:from>
        <xdr:to>
          <xdr:col>4</xdr:col>
          <xdr:colOff>428625</xdr:colOff>
          <xdr:row>36</xdr:row>
          <xdr:rowOff>19050</xdr:rowOff>
        </xdr:to>
        <xdr:sp macro="" textlink="">
          <xdr:nvSpPr>
            <xdr:cNvPr id="109582" name="Button 14" hidden="1">
              <a:extLst>
                <a:ext uri="{63B3BB69-23CF-44E3-9099-C40C66FF867C}">
                  <a14:compatExt spid="_x0000_s109582"/>
                </a:ext>
                <a:ext uri="{FF2B5EF4-FFF2-40B4-BE49-F238E27FC236}">
                  <a16:creationId xmlns:a16="http://schemas.microsoft.com/office/drawing/2014/main" id="{00000000-0008-0000-3300-00000E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Senior Audit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27</xdr:row>
          <xdr:rowOff>76200</xdr:rowOff>
        </xdr:from>
        <xdr:to>
          <xdr:col>6</xdr:col>
          <xdr:colOff>447675</xdr:colOff>
          <xdr:row>36</xdr:row>
          <xdr:rowOff>19050</xdr:rowOff>
        </xdr:to>
        <xdr:sp macro="" textlink="">
          <xdr:nvSpPr>
            <xdr:cNvPr id="109583" name="Button 15" hidden="1">
              <a:extLst>
                <a:ext uri="{63B3BB69-23CF-44E3-9099-C40C66FF867C}">
                  <a14:compatExt spid="_x0000_s109583"/>
                </a:ext>
                <a:ext uri="{FF2B5EF4-FFF2-40B4-BE49-F238E27FC236}">
                  <a16:creationId xmlns:a16="http://schemas.microsoft.com/office/drawing/2014/main" id="{00000000-0008-0000-3300-00000F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27</xdr:row>
          <xdr:rowOff>85725</xdr:rowOff>
        </xdr:from>
        <xdr:to>
          <xdr:col>8</xdr:col>
          <xdr:colOff>1028700</xdr:colOff>
          <xdr:row>36</xdr:row>
          <xdr:rowOff>28575</xdr:rowOff>
        </xdr:to>
        <xdr:sp macro="" textlink="">
          <xdr:nvSpPr>
            <xdr:cNvPr id="109584" name="Button 16" hidden="1">
              <a:extLst>
                <a:ext uri="{63B3BB69-23CF-44E3-9099-C40C66FF867C}">
                  <a14:compatExt spid="_x0000_s109584"/>
                </a:ext>
                <a:ext uri="{FF2B5EF4-FFF2-40B4-BE49-F238E27FC236}">
                  <a16:creationId xmlns:a16="http://schemas.microsoft.com/office/drawing/2014/main" id="{00000000-0008-0000-3300-000010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Other</a:t>
              </a:r>
            </a:p>
          </xdr:txBody>
        </xdr:sp>
        <xdr:clientData fPrintsWithSheet="0"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17</xdr:row>
          <xdr:rowOff>76200</xdr:rowOff>
        </xdr:from>
        <xdr:to>
          <xdr:col>4</xdr:col>
          <xdr:colOff>428625</xdr:colOff>
          <xdr:row>26</xdr:row>
          <xdr:rowOff>19050</xdr:rowOff>
        </xdr:to>
        <xdr:sp macro="" textlink="">
          <xdr:nvSpPr>
            <xdr:cNvPr id="110596" name="Button 4" hidden="1">
              <a:extLst>
                <a:ext uri="{63B3BB69-23CF-44E3-9099-C40C66FF867C}">
                  <a14:compatExt spid="_x0000_s110596"/>
                </a:ext>
                <a:ext uri="{FF2B5EF4-FFF2-40B4-BE49-F238E27FC236}">
                  <a16:creationId xmlns:a16="http://schemas.microsoft.com/office/drawing/2014/main" id="{00000000-0008-0000-3400-000004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17</xdr:row>
          <xdr:rowOff>76200</xdr:rowOff>
        </xdr:from>
        <xdr:to>
          <xdr:col>6</xdr:col>
          <xdr:colOff>447675</xdr:colOff>
          <xdr:row>26</xdr:row>
          <xdr:rowOff>19050</xdr:rowOff>
        </xdr:to>
        <xdr:sp macro="" textlink="">
          <xdr:nvSpPr>
            <xdr:cNvPr id="110597" name="Button 5" hidden="1">
              <a:extLst>
                <a:ext uri="{63B3BB69-23CF-44E3-9099-C40C66FF867C}">
                  <a14:compatExt spid="_x0000_s110597"/>
                </a:ext>
                <a:ext uri="{FF2B5EF4-FFF2-40B4-BE49-F238E27FC236}">
                  <a16:creationId xmlns:a16="http://schemas.microsoft.com/office/drawing/2014/main" id="{00000000-0008-0000-3400-000005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Proof of Enrollment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17</xdr:row>
          <xdr:rowOff>85725</xdr:rowOff>
        </xdr:from>
        <xdr:to>
          <xdr:col>8</xdr:col>
          <xdr:colOff>1028700</xdr:colOff>
          <xdr:row>26</xdr:row>
          <xdr:rowOff>28575</xdr:rowOff>
        </xdr:to>
        <xdr:sp macro="" textlink="">
          <xdr:nvSpPr>
            <xdr:cNvPr id="110598" name="Button 6" hidden="1">
              <a:extLst>
                <a:ext uri="{63B3BB69-23CF-44E3-9099-C40C66FF867C}">
                  <a14:compatExt spid="_x0000_s110598"/>
                </a:ext>
                <a:ext uri="{FF2B5EF4-FFF2-40B4-BE49-F238E27FC236}">
                  <a16:creationId xmlns:a16="http://schemas.microsoft.com/office/drawing/2014/main" id="{00000000-0008-0000-3400-000006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 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17</xdr:row>
          <xdr:rowOff>85725</xdr:rowOff>
        </xdr:from>
        <xdr:to>
          <xdr:col>11</xdr:col>
          <xdr:colOff>276225</xdr:colOff>
          <xdr:row>26</xdr:row>
          <xdr:rowOff>28575</xdr:rowOff>
        </xdr:to>
        <xdr:sp macro="" textlink="">
          <xdr:nvSpPr>
            <xdr:cNvPr id="110599" name="Button 7" hidden="1">
              <a:extLst>
                <a:ext uri="{63B3BB69-23CF-44E3-9099-C40C66FF867C}">
                  <a14:compatExt spid="_x0000_s110599"/>
                </a:ext>
                <a:ext uri="{FF2B5EF4-FFF2-40B4-BE49-F238E27FC236}">
                  <a16:creationId xmlns:a16="http://schemas.microsoft.com/office/drawing/2014/main" id="{00000000-0008-0000-3400-000007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Residency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27</xdr:row>
          <xdr:rowOff>76200</xdr:rowOff>
        </xdr:from>
        <xdr:to>
          <xdr:col>4</xdr:col>
          <xdr:colOff>428625</xdr:colOff>
          <xdr:row>36</xdr:row>
          <xdr:rowOff>19050</xdr:rowOff>
        </xdr:to>
        <xdr:sp macro="" textlink="">
          <xdr:nvSpPr>
            <xdr:cNvPr id="110600" name="Button 8" hidden="1">
              <a:extLst>
                <a:ext uri="{63B3BB69-23CF-44E3-9099-C40C66FF867C}">
                  <a14:compatExt spid="_x0000_s110600"/>
                </a:ext>
                <a:ext uri="{FF2B5EF4-FFF2-40B4-BE49-F238E27FC236}">
                  <a16:creationId xmlns:a16="http://schemas.microsoft.com/office/drawing/2014/main" id="{00000000-0008-0000-3400-000008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Senior Audit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27</xdr:row>
          <xdr:rowOff>76200</xdr:rowOff>
        </xdr:from>
        <xdr:to>
          <xdr:col>6</xdr:col>
          <xdr:colOff>447675</xdr:colOff>
          <xdr:row>36</xdr:row>
          <xdr:rowOff>19050</xdr:rowOff>
        </xdr:to>
        <xdr:sp macro="" textlink="">
          <xdr:nvSpPr>
            <xdr:cNvPr id="110601" name="Button 9" hidden="1">
              <a:extLst>
                <a:ext uri="{63B3BB69-23CF-44E3-9099-C40C66FF867C}">
                  <a14:compatExt spid="_x0000_s110601"/>
                </a:ext>
                <a:ext uri="{FF2B5EF4-FFF2-40B4-BE49-F238E27FC236}">
                  <a16:creationId xmlns:a16="http://schemas.microsoft.com/office/drawing/2014/main" id="{00000000-0008-0000-3400-000009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27</xdr:row>
          <xdr:rowOff>85725</xdr:rowOff>
        </xdr:from>
        <xdr:to>
          <xdr:col>8</xdr:col>
          <xdr:colOff>1028700</xdr:colOff>
          <xdr:row>36</xdr:row>
          <xdr:rowOff>28575</xdr:rowOff>
        </xdr:to>
        <xdr:sp macro="" textlink="">
          <xdr:nvSpPr>
            <xdr:cNvPr id="110602" name="Button 10" hidden="1">
              <a:extLst>
                <a:ext uri="{63B3BB69-23CF-44E3-9099-C40C66FF867C}">
                  <a14:compatExt spid="_x0000_s110602"/>
                </a:ext>
                <a:ext uri="{FF2B5EF4-FFF2-40B4-BE49-F238E27FC236}">
                  <a16:creationId xmlns:a16="http://schemas.microsoft.com/office/drawing/2014/main" id="{00000000-0008-0000-3400-00000A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17</xdr:row>
          <xdr:rowOff>76200</xdr:rowOff>
        </xdr:from>
        <xdr:to>
          <xdr:col>4</xdr:col>
          <xdr:colOff>428625</xdr:colOff>
          <xdr:row>26</xdr:row>
          <xdr:rowOff>19050</xdr:rowOff>
        </xdr:to>
        <xdr:sp macro="" textlink="">
          <xdr:nvSpPr>
            <xdr:cNvPr id="110603" name="Button 11" hidden="1">
              <a:extLst>
                <a:ext uri="{63B3BB69-23CF-44E3-9099-C40C66FF867C}">
                  <a14:compatExt spid="_x0000_s110603"/>
                </a:ext>
                <a:ext uri="{FF2B5EF4-FFF2-40B4-BE49-F238E27FC236}">
                  <a16:creationId xmlns:a16="http://schemas.microsoft.com/office/drawing/2014/main" id="{00000000-0008-0000-3400-00000B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17</xdr:row>
          <xdr:rowOff>76200</xdr:rowOff>
        </xdr:from>
        <xdr:to>
          <xdr:col>6</xdr:col>
          <xdr:colOff>447675</xdr:colOff>
          <xdr:row>26</xdr:row>
          <xdr:rowOff>19050</xdr:rowOff>
        </xdr:to>
        <xdr:sp macro="" textlink="">
          <xdr:nvSpPr>
            <xdr:cNvPr id="110604" name="Button 12" hidden="1">
              <a:extLst>
                <a:ext uri="{63B3BB69-23CF-44E3-9099-C40C66FF867C}">
                  <a14:compatExt spid="_x0000_s110604"/>
                </a:ext>
                <a:ext uri="{FF2B5EF4-FFF2-40B4-BE49-F238E27FC236}">
                  <a16:creationId xmlns:a16="http://schemas.microsoft.com/office/drawing/2014/main" id="{00000000-0008-0000-3400-00000C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Proof of Enrollment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17</xdr:row>
          <xdr:rowOff>85725</xdr:rowOff>
        </xdr:from>
        <xdr:to>
          <xdr:col>8</xdr:col>
          <xdr:colOff>1028700</xdr:colOff>
          <xdr:row>26</xdr:row>
          <xdr:rowOff>28575</xdr:rowOff>
        </xdr:to>
        <xdr:sp macro="" textlink="">
          <xdr:nvSpPr>
            <xdr:cNvPr id="110605" name="Button 13" hidden="1">
              <a:extLst>
                <a:ext uri="{63B3BB69-23CF-44E3-9099-C40C66FF867C}">
                  <a14:compatExt spid="_x0000_s110605"/>
                </a:ext>
                <a:ext uri="{FF2B5EF4-FFF2-40B4-BE49-F238E27FC236}">
                  <a16:creationId xmlns:a16="http://schemas.microsoft.com/office/drawing/2014/main" id="{00000000-0008-0000-3400-00000D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 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17</xdr:row>
          <xdr:rowOff>85725</xdr:rowOff>
        </xdr:from>
        <xdr:to>
          <xdr:col>11</xdr:col>
          <xdr:colOff>276225</xdr:colOff>
          <xdr:row>26</xdr:row>
          <xdr:rowOff>28575</xdr:rowOff>
        </xdr:to>
        <xdr:sp macro="" textlink="">
          <xdr:nvSpPr>
            <xdr:cNvPr id="110606" name="Button 14" hidden="1">
              <a:extLst>
                <a:ext uri="{63B3BB69-23CF-44E3-9099-C40C66FF867C}">
                  <a14:compatExt spid="_x0000_s110606"/>
                </a:ext>
                <a:ext uri="{FF2B5EF4-FFF2-40B4-BE49-F238E27FC236}">
                  <a16:creationId xmlns:a16="http://schemas.microsoft.com/office/drawing/2014/main" id="{00000000-0008-0000-3400-00000E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Residency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27</xdr:row>
          <xdr:rowOff>76200</xdr:rowOff>
        </xdr:from>
        <xdr:to>
          <xdr:col>4</xdr:col>
          <xdr:colOff>428625</xdr:colOff>
          <xdr:row>36</xdr:row>
          <xdr:rowOff>19050</xdr:rowOff>
        </xdr:to>
        <xdr:sp macro="" textlink="">
          <xdr:nvSpPr>
            <xdr:cNvPr id="110607" name="Button 15" hidden="1">
              <a:extLst>
                <a:ext uri="{63B3BB69-23CF-44E3-9099-C40C66FF867C}">
                  <a14:compatExt spid="_x0000_s110607"/>
                </a:ext>
                <a:ext uri="{FF2B5EF4-FFF2-40B4-BE49-F238E27FC236}">
                  <a16:creationId xmlns:a16="http://schemas.microsoft.com/office/drawing/2014/main" id="{00000000-0008-0000-3400-00000F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Senior Audit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27</xdr:row>
          <xdr:rowOff>76200</xdr:rowOff>
        </xdr:from>
        <xdr:to>
          <xdr:col>6</xdr:col>
          <xdr:colOff>447675</xdr:colOff>
          <xdr:row>36</xdr:row>
          <xdr:rowOff>19050</xdr:rowOff>
        </xdr:to>
        <xdr:sp macro="" textlink="">
          <xdr:nvSpPr>
            <xdr:cNvPr id="110608" name="Button 16" hidden="1">
              <a:extLst>
                <a:ext uri="{63B3BB69-23CF-44E3-9099-C40C66FF867C}">
                  <a14:compatExt spid="_x0000_s110608"/>
                </a:ext>
                <a:ext uri="{FF2B5EF4-FFF2-40B4-BE49-F238E27FC236}">
                  <a16:creationId xmlns:a16="http://schemas.microsoft.com/office/drawing/2014/main" id="{00000000-0008-0000-3400-000010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27</xdr:row>
          <xdr:rowOff>85725</xdr:rowOff>
        </xdr:from>
        <xdr:to>
          <xdr:col>8</xdr:col>
          <xdr:colOff>1028700</xdr:colOff>
          <xdr:row>36</xdr:row>
          <xdr:rowOff>28575</xdr:rowOff>
        </xdr:to>
        <xdr:sp macro="" textlink="">
          <xdr:nvSpPr>
            <xdr:cNvPr id="110609" name="Button 17" hidden="1">
              <a:extLst>
                <a:ext uri="{63B3BB69-23CF-44E3-9099-C40C66FF867C}">
                  <a14:compatExt spid="_x0000_s110609"/>
                </a:ext>
                <a:ext uri="{FF2B5EF4-FFF2-40B4-BE49-F238E27FC236}">
                  <a16:creationId xmlns:a16="http://schemas.microsoft.com/office/drawing/2014/main" id="{00000000-0008-0000-3400-000011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Other</a:t>
              </a:r>
            </a:p>
          </xdr:txBody>
        </xdr:sp>
        <xdr:clientData fPrintsWithSheet="0"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17</xdr:row>
          <xdr:rowOff>76200</xdr:rowOff>
        </xdr:from>
        <xdr:to>
          <xdr:col>4</xdr:col>
          <xdr:colOff>428625</xdr:colOff>
          <xdr:row>26</xdr:row>
          <xdr:rowOff>19050</xdr:rowOff>
        </xdr:to>
        <xdr:sp macro="" textlink="">
          <xdr:nvSpPr>
            <xdr:cNvPr id="111619" name="Button 3" hidden="1">
              <a:extLst>
                <a:ext uri="{63B3BB69-23CF-44E3-9099-C40C66FF867C}">
                  <a14:compatExt spid="_x0000_s111619"/>
                </a:ext>
                <a:ext uri="{FF2B5EF4-FFF2-40B4-BE49-F238E27FC236}">
                  <a16:creationId xmlns:a16="http://schemas.microsoft.com/office/drawing/2014/main" id="{00000000-0008-0000-3500-000003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17</xdr:row>
          <xdr:rowOff>76200</xdr:rowOff>
        </xdr:from>
        <xdr:to>
          <xdr:col>6</xdr:col>
          <xdr:colOff>447675</xdr:colOff>
          <xdr:row>26</xdr:row>
          <xdr:rowOff>19050</xdr:rowOff>
        </xdr:to>
        <xdr:sp macro="" textlink="">
          <xdr:nvSpPr>
            <xdr:cNvPr id="111620" name="Button 4" hidden="1">
              <a:extLst>
                <a:ext uri="{63B3BB69-23CF-44E3-9099-C40C66FF867C}">
                  <a14:compatExt spid="_x0000_s111620"/>
                </a:ext>
                <a:ext uri="{FF2B5EF4-FFF2-40B4-BE49-F238E27FC236}">
                  <a16:creationId xmlns:a16="http://schemas.microsoft.com/office/drawing/2014/main" id="{00000000-0008-0000-3500-000004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Proof of Enrollment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17</xdr:row>
          <xdr:rowOff>85725</xdr:rowOff>
        </xdr:from>
        <xdr:to>
          <xdr:col>8</xdr:col>
          <xdr:colOff>1028700</xdr:colOff>
          <xdr:row>26</xdr:row>
          <xdr:rowOff>28575</xdr:rowOff>
        </xdr:to>
        <xdr:sp macro="" textlink="">
          <xdr:nvSpPr>
            <xdr:cNvPr id="111621" name="Button 5" hidden="1">
              <a:extLst>
                <a:ext uri="{63B3BB69-23CF-44E3-9099-C40C66FF867C}">
                  <a14:compatExt spid="_x0000_s111621"/>
                </a:ext>
                <a:ext uri="{FF2B5EF4-FFF2-40B4-BE49-F238E27FC236}">
                  <a16:creationId xmlns:a16="http://schemas.microsoft.com/office/drawing/2014/main" id="{00000000-0008-0000-3500-000005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 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17</xdr:row>
          <xdr:rowOff>85725</xdr:rowOff>
        </xdr:from>
        <xdr:to>
          <xdr:col>11</xdr:col>
          <xdr:colOff>276225</xdr:colOff>
          <xdr:row>26</xdr:row>
          <xdr:rowOff>28575</xdr:rowOff>
        </xdr:to>
        <xdr:sp macro="" textlink="">
          <xdr:nvSpPr>
            <xdr:cNvPr id="111622" name="Button 6" hidden="1">
              <a:extLst>
                <a:ext uri="{63B3BB69-23CF-44E3-9099-C40C66FF867C}">
                  <a14:compatExt spid="_x0000_s111622"/>
                </a:ext>
                <a:ext uri="{FF2B5EF4-FFF2-40B4-BE49-F238E27FC236}">
                  <a16:creationId xmlns:a16="http://schemas.microsoft.com/office/drawing/2014/main" id="{00000000-0008-0000-3500-000006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Residency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27</xdr:row>
          <xdr:rowOff>76200</xdr:rowOff>
        </xdr:from>
        <xdr:to>
          <xdr:col>4</xdr:col>
          <xdr:colOff>428625</xdr:colOff>
          <xdr:row>36</xdr:row>
          <xdr:rowOff>19050</xdr:rowOff>
        </xdr:to>
        <xdr:sp macro="" textlink="">
          <xdr:nvSpPr>
            <xdr:cNvPr id="111623" name="Button 7" hidden="1">
              <a:extLst>
                <a:ext uri="{63B3BB69-23CF-44E3-9099-C40C66FF867C}">
                  <a14:compatExt spid="_x0000_s111623"/>
                </a:ext>
                <a:ext uri="{FF2B5EF4-FFF2-40B4-BE49-F238E27FC236}">
                  <a16:creationId xmlns:a16="http://schemas.microsoft.com/office/drawing/2014/main" id="{00000000-0008-0000-3500-000007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Senior Audit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27</xdr:row>
          <xdr:rowOff>76200</xdr:rowOff>
        </xdr:from>
        <xdr:to>
          <xdr:col>6</xdr:col>
          <xdr:colOff>447675</xdr:colOff>
          <xdr:row>36</xdr:row>
          <xdr:rowOff>19050</xdr:rowOff>
        </xdr:to>
        <xdr:sp macro="" textlink="">
          <xdr:nvSpPr>
            <xdr:cNvPr id="111624" name="Button 8" hidden="1">
              <a:extLst>
                <a:ext uri="{63B3BB69-23CF-44E3-9099-C40C66FF867C}">
                  <a14:compatExt spid="_x0000_s111624"/>
                </a:ext>
                <a:ext uri="{FF2B5EF4-FFF2-40B4-BE49-F238E27FC236}">
                  <a16:creationId xmlns:a16="http://schemas.microsoft.com/office/drawing/2014/main" id="{00000000-0008-0000-3500-000008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27</xdr:row>
          <xdr:rowOff>85725</xdr:rowOff>
        </xdr:from>
        <xdr:to>
          <xdr:col>8</xdr:col>
          <xdr:colOff>1028700</xdr:colOff>
          <xdr:row>36</xdr:row>
          <xdr:rowOff>28575</xdr:rowOff>
        </xdr:to>
        <xdr:sp macro="" textlink="">
          <xdr:nvSpPr>
            <xdr:cNvPr id="111625" name="Button 9" hidden="1">
              <a:extLst>
                <a:ext uri="{63B3BB69-23CF-44E3-9099-C40C66FF867C}">
                  <a14:compatExt spid="_x0000_s111625"/>
                </a:ext>
                <a:ext uri="{FF2B5EF4-FFF2-40B4-BE49-F238E27FC236}">
                  <a16:creationId xmlns:a16="http://schemas.microsoft.com/office/drawing/2014/main" id="{00000000-0008-0000-3500-000009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17</xdr:row>
          <xdr:rowOff>76200</xdr:rowOff>
        </xdr:from>
        <xdr:to>
          <xdr:col>4</xdr:col>
          <xdr:colOff>428625</xdr:colOff>
          <xdr:row>26</xdr:row>
          <xdr:rowOff>19050</xdr:rowOff>
        </xdr:to>
        <xdr:sp macro="" textlink="">
          <xdr:nvSpPr>
            <xdr:cNvPr id="111626" name="Button 10" hidden="1">
              <a:extLst>
                <a:ext uri="{63B3BB69-23CF-44E3-9099-C40C66FF867C}">
                  <a14:compatExt spid="_x0000_s111626"/>
                </a:ext>
                <a:ext uri="{FF2B5EF4-FFF2-40B4-BE49-F238E27FC236}">
                  <a16:creationId xmlns:a16="http://schemas.microsoft.com/office/drawing/2014/main" id="{00000000-0008-0000-3500-00000A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17</xdr:row>
          <xdr:rowOff>76200</xdr:rowOff>
        </xdr:from>
        <xdr:to>
          <xdr:col>6</xdr:col>
          <xdr:colOff>447675</xdr:colOff>
          <xdr:row>26</xdr:row>
          <xdr:rowOff>19050</xdr:rowOff>
        </xdr:to>
        <xdr:sp macro="" textlink="">
          <xdr:nvSpPr>
            <xdr:cNvPr id="111627" name="Button 11" hidden="1">
              <a:extLst>
                <a:ext uri="{63B3BB69-23CF-44E3-9099-C40C66FF867C}">
                  <a14:compatExt spid="_x0000_s111627"/>
                </a:ext>
                <a:ext uri="{FF2B5EF4-FFF2-40B4-BE49-F238E27FC236}">
                  <a16:creationId xmlns:a16="http://schemas.microsoft.com/office/drawing/2014/main" id="{00000000-0008-0000-3500-00000B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Proof of Enrollment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17</xdr:row>
          <xdr:rowOff>85725</xdr:rowOff>
        </xdr:from>
        <xdr:to>
          <xdr:col>8</xdr:col>
          <xdr:colOff>1028700</xdr:colOff>
          <xdr:row>26</xdr:row>
          <xdr:rowOff>28575</xdr:rowOff>
        </xdr:to>
        <xdr:sp macro="" textlink="">
          <xdr:nvSpPr>
            <xdr:cNvPr id="111628" name="Button 12" hidden="1">
              <a:extLst>
                <a:ext uri="{63B3BB69-23CF-44E3-9099-C40C66FF867C}">
                  <a14:compatExt spid="_x0000_s111628"/>
                </a:ext>
                <a:ext uri="{FF2B5EF4-FFF2-40B4-BE49-F238E27FC236}">
                  <a16:creationId xmlns:a16="http://schemas.microsoft.com/office/drawing/2014/main" id="{00000000-0008-0000-3500-00000C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 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17</xdr:row>
          <xdr:rowOff>85725</xdr:rowOff>
        </xdr:from>
        <xdr:to>
          <xdr:col>11</xdr:col>
          <xdr:colOff>276225</xdr:colOff>
          <xdr:row>26</xdr:row>
          <xdr:rowOff>28575</xdr:rowOff>
        </xdr:to>
        <xdr:sp macro="" textlink="">
          <xdr:nvSpPr>
            <xdr:cNvPr id="111629" name="Button 13" hidden="1">
              <a:extLst>
                <a:ext uri="{63B3BB69-23CF-44E3-9099-C40C66FF867C}">
                  <a14:compatExt spid="_x0000_s111629"/>
                </a:ext>
                <a:ext uri="{FF2B5EF4-FFF2-40B4-BE49-F238E27FC236}">
                  <a16:creationId xmlns:a16="http://schemas.microsoft.com/office/drawing/2014/main" id="{00000000-0008-0000-3500-00000D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Residency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27</xdr:row>
          <xdr:rowOff>76200</xdr:rowOff>
        </xdr:from>
        <xdr:to>
          <xdr:col>4</xdr:col>
          <xdr:colOff>428625</xdr:colOff>
          <xdr:row>36</xdr:row>
          <xdr:rowOff>19050</xdr:rowOff>
        </xdr:to>
        <xdr:sp macro="" textlink="">
          <xdr:nvSpPr>
            <xdr:cNvPr id="111630" name="Button 14" hidden="1">
              <a:extLst>
                <a:ext uri="{63B3BB69-23CF-44E3-9099-C40C66FF867C}">
                  <a14:compatExt spid="_x0000_s111630"/>
                </a:ext>
                <a:ext uri="{FF2B5EF4-FFF2-40B4-BE49-F238E27FC236}">
                  <a16:creationId xmlns:a16="http://schemas.microsoft.com/office/drawing/2014/main" id="{00000000-0008-0000-3500-00000E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Senior Audit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27</xdr:row>
          <xdr:rowOff>76200</xdr:rowOff>
        </xdr:from>
        <xdr:to>
          <xdr:col>6</xdr:col>
          <xdr:colOff>447675</xdr:colOff>
          <xdr:row>36</xdr:row>
          <xdr:rowOff>19050</xdr:rowOff>
        </xdr:to>
        <xdr:sp macro="" textlink="">
          <xdr:nvSpPr>
            <xdr:cNvPr id="111631" name="Button 15" hidden="1">
              <a:extLst>
                <a:ext uri="{63B3BB69-23CF-44E3-9099-C40C66FF867C}">
                  <a14:compatExt spid="_x0000_s111631"/>
                </a:ext>
                <a:ext uri="{FF2B5EF4-FFF2-40B4-BE49-F238E27FC236}">
                  <a16:creationId xmlns:a16="http://schemas.microsoft.com/office/drawing/2014/main" id="{00000000-0008-0000-3500-00000F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27</xdr:row>
          <xdr:rowOff>85725</xdr:rowOff>
        </xdr:from>
        <xdr:to>
          <xdr:col>8</xdr:col>
          <xdr:colOff>1028700</xdr:colOff>
          <xdr:row>36</xdr:row>
          <xdr:rowOff>28575</xdr:rowOff>
        </xdr:to>
        <xdr:sp macro="" textlink="">
          <xdr:nvSpPr>
            <xdr:cNvPr id="111632" name="Button 16" hidden="1">
              <a:extLst>
                <a:ext uri="{63B3BB69-23CF-44E3-9099-C40C66FF867C}">
                  <a14:compatExt spid="_x0000_s111632"/>
                </a:ext>
                <a:ext uri="{FF2B5EF4-FFF2-40B4-BE49-F238E27FC236}">
                  <a16:creationId xmlns:a16="http://schemas.microsoft.com/office/drawing/2014/main" id="{00000000-0008-0000-3500-000010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Other</a:t>
              </a:r>
            </a:p>
          </xdr:txBody>
        </xdr:sp>
        <xdr:clientData fPrintsWithSheet="0"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17</xdr:row>
          <xdr:rowOff>76200</xdr:rowOff>
        </xdr:from>
        <xdr:to>
          <xdr:col>4</xdr:col>
          <xdr:colOff>428625</xdr:colOff>
          <xdr:row>26</xdr:row>
          <xdr:rowOff>19050</xdr:rowOff>
        </xdr:to>
        <xdr:sp macro="" textlink="">
          <xdr:nvSpPr>
            <xdr:cNvPr id="112644" name="Button 4" hidden="1">
              <a:extLst>
                <a:ext uri="{63B3BB69-23CF-44E3-9099-C40C66FF867C}">
                  <a14:compatExt spid="_x0000_s112644"/>
                </a:ext>
                <a:ext uri="{FF2B5EF4-FFF2-40B4-BE49-F238E27FC236}">
                  <a16:creationId xmlns:a16="http://schemas.microsoft.com/office/drawing/2014/main" id="{00000000-0008-0000-3600-000004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17</xdr:row>
          <xdr:rowOff>76200</xdr:rowOff>
        </xdr:from>
        <xdr:to>
          <xdr:col>6</xdr:col>
          <xdr:colOff>447675</xdr:colOff>
          <xdr:row>26</xdr:row>
          <xdr:rowOff>19050</xdr:rowOff>
        </xdr:to>
        <xdr:sp macro="" textlink="">
          <xdr:nvSpPr>
            <xdr:cNvPr id="112645" name="Button 5" hidden="1">
              <a:extLst>
                <a:ext uri="{63B3BB69-23CF-44E3-9099-C40C66FF867C}">
                  <a14:compatExt spid="_x0000_s112645"/>
                </a:ext>
                <a:ext uri="{FF2B5EF4-FFF2-40B4-BE49-F238E27FC236}">
                  <a16:creationId xmlns:a16="http://schemas.microsoft.com/office/drawing/2014/main" id="{00000000-0008-0000-3600-000005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Proof of Enrollment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17</xdr:row>
          <xdr:rowOff>85725</xdr:rowOff>
        </xdr:from>
        <xdr:to>
          <xdr:col>8</xdr:col>
          <xdr:colOff>1028700</xdr:colOff>
          <xdr:row>26</xdr:row>
          <xdr:rowOff>28575</xdr:rowOff>
        </xdr:to>
        <xdr:sp macro="" textlink="">
          <xdr:nvSpPr>
            <xdr:cNvPr id="112646" name="Button 6" hidden="1">
              <a:extLst>
                <a:ext uri="{63B3BB69-23CF-44E3-9099-C40C66FF867C}">
                  <a14:compatExt spid="_x0000_s112646"/>
                </a:ext>
                <a:ext uri="{FF2B5EF4-FFF2-40B4-BE49-F238E27FC236}">
                  <a16:creationId xmlns:a16="http://schemas.microsoft.com/office/drawing/2014/main" id="{00000000-0008-0000-3600-000006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 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17</xdr:row>
          <xdr:rowOff>85725</xdr:rowOff>
        </xdr:from>
        <xdr:to>
          <xdr:col>11</xdr:col>
          <xdr:colOff>276225</xdr:colOff>
          <xdr:row>26</xdr:row>
          <xdr:rowOff>28575</xdr:rowOff>
        </xdr:to>
        <xdr:sp macro="" textlink="">
          <xdr:nvSpPr>
            <xdr:cNvPr id="112647" name="Button 7" hidden="1">
              <a:extLst>
                <a:ext uri="{63B3BB69-23CF-44E3-9099-C40C66FF867C}">
                  <a14:compatExt spid="_x0000_s112647"/>
                </a:ext>
                <a:ext uri="{FF2B5EF4-FFF2-40B4-BE49-F238E27FC236}">
                  <a16:creationId xmlns:a16="http://schemas.microsoft.com/office/drawing/2014/main" id="{00000000-0008-0000-3600-000007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Residency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27</xdr:row>
          <xdr:rowOff>76200</xdr:rowOff>
        </xdr:from>
        <xdr:to>
          <xdr:col>4</xdr:col>
          <xdr:colOff>428625</xdr:colOff>
          <xdr:row>36</xdr:row>
          <xdr:rowOff>19050</xdr:rowOff>
        </xdr:to>
        <xdr:sp macro="" textlink="">
          <xdr:nvSpPr>
            <xdr:cNvPr id="112648" name="Button 8" hidden="1">
              <a:extLst>
                <a:ext uri="{63B3BB69-23CF-44E3-9099-C40C66FF867C}">
                  <a14:compatExt spid="_x0000_s112648"/>
                </a:ext>
                <a:ext uri="{FF2B5EF4-FFF2-40B4-BE49-F238E27FC236}">
                  <a16:creationId xmlns:a16="http://schemas.microsoft.com/office/drawing/2014/main" id="{00000000-0008-0000-3600-000008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Senior Audit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27</xdr:row>
          <xdr:rowOff>76200</xdr:rowOff>
        </xdr:from>
        <xdr:to>
          <xdr:col>6</xdr:col>
          <xdr:colOff>447675</xdr:colOff>
          <xdr:row>36</xdr:row>
          <xdr:rowOff>19050</xdr:rowOff>
        </xdr:to>
        <xdr:sp macro="" textlink="">
          <xdr:nvSpPr>
            <xdr:cNvPr id="112649" name="Button 9" hidden="1">
              <a:extLst>
                <a:ext uri="{63B3BB69-23CF-44E3-9099-C40C66FF867C}">
                  <a14:compatExt spid="_x0000_s112649"/>
                </a:ext>
                <a:ext uri="{FF2B5EF4-FFF2-40B4-BE49-F238E27FC236}">
                  <a16:creationId xmlns:a16="http://schemas.microsoft.com/office/drawing/2014/main" id="{00000000-0008-0000-3600-000009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27</xdr:row>
          <xdr:rowOff>85725</xdr:rowOff>
        </xdr:from>
        <xdr:to>
          <xdr:col>8</xdr:col>
          <xdr:colOff>1028700</xdr:colOff>
          <xdr:row>36</xdr:row>
          <xdr:rowOff>28575</xdr:rowOff>
        </xdr:to>
        <xdr:sp macro="" textlink="">
          <xdr:nvSpPr>
            <xdr:cNvPr id="112650" name="Button 10" hidden="1">
              <a:extLst>
                <a:ext uri="{63B3BB69-23CF-44E3-9099-C40C66FF867C}">
                  <a14:compatExt spid="_x0000_s112650"/>
                </a:ext>
                <a:ext uri="{FF2B5EF4-FFF2-40B4-BE49-F238E27FC236}">
                  <a16:creationId xmlns:a16="http://schemas.microsoft.com/office/drawing/2014/main" id="{00000000-0008-0000-3600-00000A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17</xdr:row>
          <xdr:rowOff>76200</xdr:rowOff>
        </xdr:from>
        <xdr:to>
          <xdr:col>4</xdr:col>
          <xdr:colOff>428625</xdr:colOff>
          <xdr:row>26</xdr:row>
          <xdr:rowOff>19050</xdr:rowOff>
        </xdr:to>
        <xdr:sp macro="" textlink="">
          <xdr:nvSpPr>
            <xdr:cNvPr id="112651" name="Button 11" hidden="1">
              <a:extLst>
                <a:ext uri="{63B3BB69-23CF-44E3-9099-C40C66FF867C}">
                  <a14:compatExt spid="_x0000_s112651"/>
                </a:ext>
                <a:ext uri="{FF2B5EF4-FFF2-40B4-BE49-F238E27FC236}">
                  <a16:creationId xmlns:a16="http://schemas.microsoft.com/office/drawing/2014/main" id="{00000000-0008-0000-3600-00000B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17</xdr:row>
          <xdr:rowOff>76200</xdr:rowOff>
        </xdr:from>
        <xdr:to>
          <xdr:col>6</xdr:col>
          <xdr:colOff>447675</xdr:colOff>
          <xdr:row>26</xdr:row>
          <xdr:rowOff>19050</xdr:rowOff>
        </xdr:to>
        <xdr:sp macro="" textlink="">
          <xdr:nvSpPr>
            <xdr:cNvPr id="112652" name="Button 12" hidden="1">
              <a:extLst>
                <a:ext uri="{63B3BB69-23CF-44E3-9099-C40C66FF867C}">
                  <a14:compatExt spid="_x0000_s112652"/>
                </a:ext>
                <a:ext uri="{FF2B5EF4-FFF2-40B4-BE49-F238E27FC236}">
                  <a16:creationId xmlns:a16="http://schemas.microsoft.com/office/drawing/2014/main" id="{00000000-0008-0000-3600-00000C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Proof of Enrollment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17</xdr:row>
          <xdr:rowOff>85725</xdr:rowOff>
        </xdr:from>
        <xdr:to>
          <xdr:col>8</xdr:col>
          <xdr:colOff>1028700</xdr:colOff>
          <xdr:row>26</xdr:row>
          <xdr:rowOff>28575</xdr:rowOff>
        </xdr:to>
        <xdr:sp macro="" textlink="">
          <xdr:nvSpPr>
            <xdr:cNvPr id="112653" name="Button 13" hidden="1">
              <a:extLst>
                <a:ext uri="{63B3BB69-23CF-44E3-9099-C40C66FF867C}">
                  <a14:compatExt spid="_x0000_s112653"/>
                </a:ext>
                <a:ext uri="{FF2B5EF4-FFF2-40B4-BE49-F238E27FC236}">
                  <a16:creationId xmlns:a16="http://schemas.microsoft.com/office/drawing/2014/main" id="{00000000-0008-0000-3600-00000D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 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17</xdr:row>
          <xdr:rowOff>85725</xdr:rowOff>
        </xdr:from>
        <xdr:to>
          <xdr:col>11</xdr:col>
          <xdr:colOff>276225</xdr:colOff>
          <xdr:row>26</xdr:row>
          <xdr:rowOff>28575</xdr:rowOff>
        </xdr:to>
        <xdr:sp macro="" textlink="">
          <xdr:nvSpPr>
            <xdr:cNvPr id="112654" name="Button 14" hidden="1">
              <a:extLst>
                <a:ext uri="{63B3BB69-23CF-44E3-9099-C40C66FF867C}">
                  <a14:compatExt spid="_x0000_s112654"/>
                </a:ext>
                <a:ext uri="{FF2B5EF4-FFF2-40B4-BE49-F238E27FC236}">
                  <a16:creationId xmlns:a16="http://schemas.microsoft.com/office/drawing/2014/main" id="{00000000-0008-0000-3600-00000E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Residency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27</xdr:row>
          <xdr:rowOff>76200</xdr:rowOff>
        </xdr:from>
        <xdr:to>
          <xdr:col>4</xdr:col>
          <xdr:colOff>428625</xdr:colOff>
          <xdr:row>36</xdr:row>
          <xdr:rowOff>19050</xdr:rowOff>
        </xdr:to>
        <xdr:sp macro="" textlink="">
          <xdr:nvSpPr>
            <xdr:cNvPr id="112655" name="Button 15" hidden="1">
              <a:extLst>
                <a:ext uri="{63B3BB69-23CF-44E3-9099-C40C66FF867C}">
                  <a14:compatExt spid="_x0000_s112655"/>
                </a:ext>
                <a:ext uri="{FF2B5EF4-FFF2-40B4-BE49-F238E27FC236}">
                  <a16:creationId xmlns:a16="http://schemas.microsoft.com/office/drawing/2014/main" id="{00000000-0008-0000-3600-00000F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Senior Audit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27</xdr:row>
          <xdr:rowOff>76200</xdr:rowOff>
        </xdr:from>
        <xdr:to>
          <xdr:col>6</xdr:col>
          <xdr:colOff>447675</xdr:colOff>
          <xdr:row>36</xdr:row>
          <xdr:rowOff>19050</xdr:rowOff>
        </xdr:to>
        <xdr:sp macro="" textlink="">
          <xdr:nvSpPr>
            <xdr:cNvPr id="112656" name="Button 16" hidden="1">
              <a:extLst>
                <a:ext uri="{63B3BB69-23CF-44E3-9099-C40C66FF867C}">
                  <a14:compatExt spid="_x0000_s112656"/>
                </a:ext>
                <a:ext uri="{FF2B5EF4-FFF2-40B4-BE49-F238E27FC236}">
                  <a16:creationId xmlns:a16="http://schemas.microsoft.com/office/drawing/2014/main" id="{00000000-0008-0000-3600-000010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27</xdr:row>
          <xdr:rowOff>85725</xdr:rowOff>
        </xdr:from>
        <xdr:to>
          <xdr:col>8</xdr:col>
          <xdr:colOff>1028700</xdr:colOff>
          <xdr:row>36</xdr:row>
          <xdr:rowOff>28575</xdr:rowOff>
        </xdr:to>
        <xdr:sp macro="" textlink="">
          <xdr:nvSpPr>
            <xdr:cNvPr id="112657" name="Button 17" hidden="1">
              <a:extLst>
                <a:ext uri="{63B3BB69-23CF-44E3-9099-C40C66FF867C}">
                  <a14:compatExt spid="_x0000_s112657"/>
                </a:ext>
                <a:ext uri="{FF2B5EF4-FFF2-40B4-BE49-F238E27FC236}">
                  <a16:creationId xmlns:a16="http://schemas.microsoft.com/office/drawing/2014/main" id="{00000000-0008-0000-3600-000011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Other</a:t>
              </a:r>
            </a:p>
          </xdr:txBody>
        </xdr:sp>
        <xdr:clientData fPrintsWithSheet="0"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17</xdr:row>
          <xdr:rowOff>76200</xdr:rowOff>
        </xdr:from>
        <xdr:to>
          <xdr:col>4</xdr:col>
          <xdr:colOff>428625</xdr:colOff>
          <xdr:row>26</xdr:row>
          <xdr:rowOff>19050</xdr:rowOff>
        </xdr:to>
        <xdr:sp macro="" textlink="">
          <xdr:nvSpPr>
            <xdr:cNvPr id="113668" name="Button 4" hidden="1">
              <a:extLst>
                <a:ext uri="{63B3BB69-23CF-44E3-9099-C40C66FF867C}">
                  <a14:compatExt spid="_x0000_s113668"/>
                </a:ext>
                <a:ext uri="{FF2B5EF4-FFF2-40B4-BE49-F238E27FC236}">
                  <a16:creationId xmlns:a16="http://schemas.microsoft.com/office/drawing/2014/main" id="{00000000-0008-0000-3700-00000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17</xdr:row>
          <xdr:rowOff>76200</xdr:rowOff>
        </xdr:from>
        <xdr:to>
          <xdr:col>6</xdr:col>
          <xdr:colOff>447675</xdr:colOff>
          <xdr:row>26</xdr:row>
          <xdr:rowOff>19050</xdr:rowOff>
        </xdr:to>
        <xdr:sp macro="" textlink="">
          <xdr:nvSpPr>
            <xdr:cNvPr id="113669" name="Button 5" hidden="1">
              <a:extLst>
                <a:ext uri="{63B3BB69-23CF-44E3-9099-C40C66FF867C}">
                  <a14:compatExt spid="_x0000_s113669"/>
                </a:ext>
                <a:ext uri="{FF2B5EF4-FFF2-40B4-BE49-F238E27FC236}">
                  <a16:creationId xmlns:a16="http://schemas.microsoft.com/office/drawing/2014/main" id="{00000000-0008-0000-3700-000005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Proof of Enrollment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17</xdr:row>
          <xdr:rowOff>85725</xdr:rowOff>
        </xdr:from>
        <xdr:to>
          <xdr:col>8</xdr:col>
          <xdr:colOff>1028700</xdr:colOff>
          <xdr:row>26</xdr:row>
          <xdr:rowOff>28575</xdr:rowOff>
        </xdr:to>
        <xdr:sp macro="" textlink="">
          <xdr:nvSpPr>
            <xdr:cNvPr id="113670" name="Button 6" hidden="1">
              <a:extLst>
                <a:ext uri="{63B3BB69-23CF-44E3-9099-C40C66FF867C}">
                  <a14:compatExt spid="_x0000_s113670"/>
                </a:ext>
                <a:ext uri="{FF2B5EF4-FFF2-40B4-BE49-F238E27FC236}">
                  <a16:creationId xmlns:a16="http://schemas.microsoft.com/office/drawing/2014/main" id="{00000000-0008-0000-3700-000006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 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17</xdr:row>
          <xdr:rowOff>85725</xdr:rowOff>
        </xdr:from>
        <xdr:to>
          <xdr:col>11</xdr:col>
          <xdr:colOff>276225</xdr:colOff>
          <xdr:row>26</xdr:row>
          <xdr:rowOff>28575</xdr:rowOff>
        </xdr:to>
        <xdr:sp macro="" textlink="">
          <xdr:nvSpPr>
            <xdr:cNvPr id="113671" name="Button 7" hidden="1">
              <a:extLst>
                <a:ext uri="{63B3BB69-23CF-44E3-9099-C40C66FF867C}">
                  <a14:compatExt spid="_x0000_s113671"/>
                </a:ext>
                <a:ext uri="{FF2B5EF4-FFF2-40B4-BE49-F238E27FC236}">
                  <a16:creationId xmlns:a16="http://schemas.microsoft.com/office/drawing/2014/main" id="{00000000-0008-0000-3700-00000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Residency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27</xdr:row>
          <xdr:rowOff>76200</xdr:rowOff>
        </xdr:from>
        <xdr:to>
          <xdr:col>4</xdr:col>
          <xdr:colOff>428625</xdr:colOff>
          <xdr:row>36</xdr:row>
          <xdr:rowOff>19050</xdr:rowOff>
        </xdr:to>
        <xdr:sp macro="" textlink="">
          <xdr:nvSpPr>
            <xdr:cNvPr id="113672" name="Button 8" hidden="1">
              <a:extLst>
                <a:ext uri="{63B3BB69-23CF-44E3-9099-C40C66FF867C}">
                  <a14:compatExt spid="_x0000_s113672"/>
                </a:ext>
                <a:ext uri="{FF2B5EF4-FFF2-40B4-BE49-F238E27FC236}">
                  <a16:creationId xmlns:a16="http://schemas.microsoft.com/office/drawing/2014/main" id="{00000000-0008-0000-3700-00000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Senior Audit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27</xdr:row>
          <xdr:rowOff>76200</xdr:rowOff>
        </xdr:from>
        <xdr:to>
          <xdr:col>6</xdr:col>
          <xdr:colOff>447675</xdr:colOff>
          <xdr:row>36</xdr:row>
          <xdr:rowOff>19050</xdr:rowOff>
        </xdr:to>
        <xdr:sp macro="" textlink="">
          <xdr:nvSpPr>
            <xdr:cNvPr id="113673" name="Button 9" hidden="1">
              <a:extLst>
                <a:ext uri="{63B3BB69-23CF-44E3-9099-C40C66FF867C}">
                  <a14:compatExt spid="_x0000_s113673"/>
                </a:ext>
                <a:ext uri="{FF2B5EF4-FFF2-40B4-BE49-F238E27FC236}">
                  <a16:creationId xmlns:a16="http://schemas.microsoft.com/office/drawing/2014/main" id="{00000000-0008-0000-3700-000009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27</xdr:row>
          <xdr:rowOff>85725</xdr:rowOff>
        </xdr:from>
        <xdr:to>
          <xdr:col>8</xdr:col>
          <xdr:colOff>1028700</xdr:colOff>
          <xdr:row>36</xdr:row>
          <xdr:rowOff>28575</xdr:rowOff>
        </xdr:to>
        <xdr:sp macro="" textlink="">
          <xdr:nvSpPr>
            <xdr:cNvPr id="113674" name="Button 10" hidden="1">
              <a:extLst>
                <a:ext uri="{63B3BB69-23CF-44E3-9099-C40C66FF867C}">
                  <a14:compatExt spid="_x0000_s113674"/>
                </a:ext>
                <a:ext uri="{FF2B5EF4-FFF2-40B4-BE49-F238E27FC236}">
                  <a16:creationId xmlns:a16="http://schemas.microsoft.com/office/drawing/2014/main" id="{00000000-0008-0000-3700-00000A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17</xdr:row>
          <xdr:rowOff>76200</xdr:rowOff>
        </xdr:from>
        <xdr:to>
          <xdr:col>4</xdr:col>
          <xdr:colOff>428625</xdr:colOff>
          <xdr:row>26</xdr:row>
          <xdr:rowOff>19050</xdr:rowOff>
        </xdr:to>
        <xdr:sp macro="" textlink="">
          <xdr:nvSpPr>
            <xdr:cNvPr id="113675" name="Button 11" hidden="1">
              <a:extLst>
                <a:ext uri="{63B3BB69-23CF-44E3-9099-C40C66FF867C}">
                  <a14:compatExt spid="_x0000_s113675"/>
                </a:ext>
                <a:ext uri="{FF2B5EF4-FFF2-40B4-BE49-F238E27FC236}">
                  <a16:creationId xmlns:a16="http://schemas.microsoft.com/office/drawing/2014/main" id="{00000000-0008-0000-3700-00000B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17</xdr:row>
          <xdr:rowOff>76200</xdr:rowOff>
        </xdr:from>
        <xdr:to>
          <xdr:col>6</xdr:col>
          <xdr:colOff>447675</xdr:colOff>
          <xdr:row>26</xdr:row>
          <xdr:rowOff>19050</xdr:rowOff>
        </xdr:to>
        <xdr:sp macro="" textlink="">
          <xdr:nvSpPr>
            <xdr:cNvPr id="113676" name="Button 12" hidden="1">
              <a:extLst>
                <a:ext uri="{63B3BB69-23CF-44E3-9099-C40C66FF867C}">
                  <a14:compatExt spid="_x0000_s113676"/>
                </a:ext>
                <a:ext uri="{FF2B5EF4-FFF2-40B4-BE49-F238E27FC236}">
                  <a16:creationId xmlns:a16="http://schemas.microsoft.com/office/drawing/2014/main" id="{00000000-0008-0000-3700-00000C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Proof of Enrollment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17</xdr:row>
          <xdr:rowOff>85725</xdr:rowOff>
        </xdr:from>
        <xdr:to>
          <xdr:col>8</xdr:col>
          <xdr:colOff>1028700</xdr:colOff>
          <xdr:row>26</xdr:row>
          <xdr:rowOff>28575</xdr:rowOff>
        </xdr:to>
        <xdr:sp macro="" textlink="">
          <xdr:nvSpPr>
            <xdr:cNvPr id="113677" name="Button 13" hidden="1">
              <a:extLst>
                <a:ext uri="{63B3BB69-23CF-44E3-9099-C40C66FF867C}">
                  <a14:compatExt spid="_x0000_s113677"/>
                </a:ext>
                <a:ext uri="{FF2B5EF4-FFF2-40B4-BE49-F238E27FC236}">
                  <a16:creationId xmlns:a16="http://schemas.microsoft.com/office/drawing/2014/main" id="{00000000-0008-0000-3700-00000D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 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17</xdr:row>
          <xdr:rowOff>85725</xdr:rowOff>
        </xdr:from>
        <xdr:to>
          <xdr:col>11</xdr:col>
          <xdr:colOff>276225</xdr:colOff>
          <xdr:row>26</xdr:row>
          <xdr:rowOff>28575</xdr:rowOff>
        </xdr:to>
        <xdr:sp macro="" textlink="">
          <xdr:nvSpPr>
            <xdr:cNvPr id="113678" name="Button 14" hidden="1">
              <a:extLst>
                <a:ext uri="{63B3BB69-23CF-44E3-9099-C40C66FF867C}">
                  <a14:compatExt spid="_x0000_s113678"/>
                </a:ext>
                <a:ext uri="{FF2B5EF4-FFF2-40B4-BE49-F238E27FC236}">
                  <a16:creationId xmlns:a16="http://schemas.microsoft.com/office/drawing/2014/main" id="{00000000-0008-0000-3700-00000E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Residency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27</xdr:row>
          <xdr:rowOff>76200</xdr:rowOff>
        </xdr:from>
        <xdr:to>
          <xdr:col>4</xdr:col>
          <xdr:colOff>428625</xdr:colOff>
          <xdr:row>36</xdr:row>
          <xdr:rowOff>19050</xdr:rowOff>
        </xdr:to>
        <xdr:sp macro="" textlink="">
          <xdr:nvSpPr>
            <xdr:cNvPr id="113679" name="Button 15" hidden="1">
              <a:extLst>
                <a:ext uri="{63B3BB69-23CF-44E3-9099-C40C66FF867C}">
                  <a14:compatExt spid="_x0000_s113679"/>
                </a:ext>
                <a:ext uri="{FF2B5EF4-FFF2-40B4-BE49-F238E27FC236}">
                  <a16:creationId xmlns:a16="http://schemas.microsoft.com/office/drawing/2014/main" id="{00000000-0008-0000-3700-00000F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Senior Audit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27</xdr:row>
          <xdr:rowOff>76200</xdr:rowOff>
        </xdr:from>
        <xdr:to>
          <xdr:col>6</xdr:col>
          <xdr:colOff>447675</xdr:colOff>
          <xdr:row>36</xdr:row>
          <xdr:rowOff>19050</xdr:rowOff>
        </xdr:to>
        <xdr:sp macro="" textlink="">
          <xdr:nvSpPr>
            <xdr:cNvPr id="113680" name="Button 16" hidden="1">
              <a:extLst>
                <a:ext uri="{63B3BB69-23CF-44E3-9099-C40C66FF867C}">
                  <a14:compatExt spid="_x0000_s113680"/>
                </a:ext>
                <a:ext uri="{FF2B5EF4-FFF2-40B4-BE49-F238E27FC236}">
                  <a16:creationId xmlns:a16="http://schemas.microsoft.com/office/drawing/2014/main" id="{00000000-0008-0000-3700-00001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27</xdr:row>
          <xdr:rowOff>85725</xdr:rowOff>
        </xdr:from>
        <xdr:to>
          <xdr:col>8</xdr:col>
          <xdr:colOff>1028700</xdr:colOff>
          <xdr:row>36</xdr:row>
          <xdr:rowOff>28575</xdr:rowOff>
        </xdr:to>
        <xdr:sp macro="" textlink="">
          <xdr:nvSpPr>
            <xdr:cNvPr id="113681" name="Button 17" hidden="1">
              <a:extLst>
                <a:ext uri="{63B3BB69-23CF-44E3-9099-C40C66FF867C}">
                  <a14:compatExt spid="_x0000_s113681"/>
                </a:ext>
                <a:ext uri="{FF2B5EF4-FFF2-40B4-BE49-F238E27FC236}">
                  <a16:creationId xmlns:a16="http://schemas.microsoft.com/office/drawing/2014/main" id="{00000000-0008-0000-3700-000011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Other</a:t>
              </a:r>
            </a:p>
          </xdr:txBody>
        </xdr:sp>
        <xdr:clientData fPrintsWithSheet="0"/>
      </xdr:twoCellAnchor>
    </mc:Choice>
    <mc:Fallback/>
  </mc:AlternateContent>
</xdr:wsDr>
</file>

<file path=xl/drawings/drawing4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17</xdr:row>
          <xdr:rowOff>76200</xdr:rowOff>
        </xdr:from>
        <xdr:to>
          <xdr:col>4</xdr:col>
          <xdr:colOff>428625</xdr:colOff>
          <xdr:row>26</xdr:row>
          <xdr:rowOff>19050</xdr:rowOff>
        </xdr:to>
        <xdr:sp macro="" textlink="">
          <xdr:nvSpPr>
            <xdr:cNvPr id="114691" name="Button 3" hidden="1">
              <a:extLst>
                <a:ext uri="{63B3BB69-23CF-44E3-9099-C40C66FF867C}">
                  <a14:compatExt spid="_x0000_s114691"/>
                </a:ext>
                <a:ext uri="{FF2B5EF4-FFF2-40B4-BE49-F238E27FC236}">
                  <a16:creationId xmlns:a16="http://schemas.microsoft.com/office/drawing/2014/main" id="{00000000-0008-0000-3800-000003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17</xdr:row>
          <xdr:rowOff>76200</xdr:rowOff>
        </xdr:from>
        <xdr:to>
          <xdr:col>6</xdr:col>
          <xdr:colOff>447675</xdr:colOff>
          <xdr:row>26</xdr:row>
          <xdr:rowOff>19050</xdr:rowOff>
        </xdr:to>
        <xdr:sp macro="" textlink="">
          <xdr:nvSpPr>
            <xdr:cNvPr id="114692" name="Button 4" hidden="1">
              <a:extLst>
                <a:ext uri="{63B3BB69-23CF-44E3-9099-C40C66FF867C}">
                  <a14:compatExt spid="_x0000_s114692"/>
                </a:ext>
                <a:ext uri="{FF2B5EF4-FFF2-40B4-BE49-F238E27FC236}">
                  <a16:creationId xmlns:a16="http://schemas.microsoft.com/office/drawing/2014/main" id="{00000000-0008-0000-3800-000004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Proof of Enrollment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17</xdr:row>
          <xdr:rowOff>85725</xdr:rowOff>
        </xdr:from>
        <xdr:to>
          <xdr:col>8</xdr:col>
          <xdr:colOff>1028700</xdr:colOff>
          <xdr:row>26</xdr:row>
          <xdr:rowOff>28575</xdr:rowOff>
        </xdr:to>
        <xdr:sp macro="" textlink="">
          <xdr:nvSpPr>
            <xdr:cNvPr id="114693" name="Button 5" hidden="1">
              <a:extLst>
                <a:ext uri="{63B3BB69-23CF-44E3-9099-C40C66FF867C}">
                  <a14:compatExt spid="_x0000_s114693"/>
                </a:ext>
                <a:ext uri="{FF2B5EF4-FFF2-40B4-BE49-F238E27FC236}">
                  <a16:creationId xmlns:a16="http://schemas.microsoft.com/office/drawing/2014/main" id="{00000000-0008-0000-3800-000005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 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17</xdr:row>
          <xdr:rowOff>85725</xdr:rowOff>
        </xdr:from>
        <xdr:to>
          <xdr:col>11</xdr:col>
          <xdr:colOff>276225</xdr:colOff>
          <xdr:row>26</xdr:row>
          <xdr:rowOff>28575</xdr:rowOff>
        </xdr:to>
        <xdr:sp macro="" textlink="">
          <xdr:nvSpPr>
            <xdr:cNvPr id="114694" name="Button 6" hidden="1">
              <a:extLst>
                <a:ext uri="{63B3BB69-23CF-44E3-9099-C40C66FF867C}">
                  <a14:compatExt spid="_x0000_s114694"/>
                </a:ext>
                <a:ext uri="{FF2B5EF4-FFF2-40B4-BE49-F238E27FC236}">
                  <a16:creationId xmlns:a16="http://schemas.microsoft.com/office/drawing/2014/main" id="{00000000-0008-0000-3800-000006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Residency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27</xdr:row>
          <xdr:rowOff>76200</xdr:rowOff>
        </xdr:from>
        <xdr:to>
          <xdr:col>4</xdr:col>
          <xdr:colOff>428625</xdr:colOff>
          <xdr:row>36</xdr:row>
          <xdr:rowOff>19050</xdr:rowOff>
        </xdr:to>
        <xdr:sp macro="" textlink="">
          <xdr:nvSpPr>
            <xdr:cNvPr id="114695" name="Button 7" hidden="1">
              <a:extLst>
                <a:ext uri="{63B3BB69-23CF-44E3-9099-C40C66FF867C}">
                  <a14:compatExt spid="_x0000_s114695"/>
                </a:ext>
                <a:ext uri="{FF2B5EF4-FFF2-40B4-BE49-F238E27FC236}">
                  <a16:creationId xmlns:a16="http://schemas.microsoft.com/office/drawing/2014/main" id="{00000000-0008-0000-3800-000007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Senior Audit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27</xdr:row>
          <xdr:rowOff>76200</xdr:rowOff>
        </xdr:from>
        <xdr:to>
          <xdr:col>6</xdr:col>
          <xdr:colOff>447675</xdr:colOff>
          <xdr:row>36</xdr:row>
          <xdr:rowOff>19050</xdr:rowOff>
        </xdr:to>
        <xdr:sp macro="" textlink="">
          <xdr:nvSpPr>
            <xdr:cNvPr id="114696" name="Button 8" hidden="1">
              <a:extLst>
                <a:ext uri="{63B3BB69-23CF-44E3-9099-C40C66FF867C}">
                  <a14:compatExt spid="_x0000_s114696"/>
                </a:ext>
                <a:ext uri="{FF2B5EF4-FFF2-40B4-BE49-F238E27FC236}">
                  <a16:creationId xmlns:a16="http://schemas.microsoft.com/office/drawing/2014/main" id="{00000000-0008-0000-3800-000008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27</xdr:row>
          <xdr:rowOff>85725</xdr:rowOff>
        </xdr:from>
        <xdr:to>
          <xdr:col>8</xdr:col>
          <xdr:colOff>1028700</xdr:colOff>
          <xdr:row>36</xdr:row>
          <xdr:rowOff>28575</xdr:rowOff>
        </xdr:to>
        <xdr:sp macro="" textlink="">
          <xdr:nvSpPr>
            <xdr:cNvPr id="114697" name="Button 9" hidden="1">
              <a:extLst>
                <a:ext uri="{63B3BB69-23CF-44E3-9099-C40C66FF867C}">
                  <a14:compatExt spid="_x0000_s114697"/>
                </a:ext>
                <a:ext uri="{FF2B5EF4-FFF2-40B4-BE49-F238E27FC236}">
                  <a16:creationId xmlns:a16="http://schemas.microsoft.com/office/drawing/2014/main" id="{00000000-0008-0000-3800-000009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17</xdr:row>
          <xdr:rowOff>76200</xdr:rowOff>
        </xdr:from>
        <xdr:to>
          <xdr:col>4</xdr:col>
          <xdr:colOff>428625</xdr:colOff>
          <xdr:row>26</xdr:row>
          <xdr:rowOff>19050</xdr:rowOff>
        </xdr:to>
        <xdr:sp macro="" textlink="">
          <xdr:nvSpPr>
            <xdr:cNvPr id="114698" name="Button 10" hidden="1">
              <a:extLst>
                <a:ext uri="{63B3BB69-23CF-44E3-9099-C40C66FF867C}">
                  <a14:compatExt spid="_x0000_s114698"/>
                </a:ext>
                <a:ext uri="{FF2B5EF4-FFF2-40B4-BE49-F238E27FC236}">
                  <a16:creationId xmlns:a16="http://schemas.microsoft.com/office/drawing/2014/main" id="{00000000-0008-0000-3800-00000A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17</xdr:row>
          <xdr:rowOff>76200</xdr:rowOff>
        </xdr:from>
        <xdr:to>
          <xdr:col>6</xdr:col>
          <xdr:colOff>447675</xdr:colOff>
          <xdr:row>26</xdr:row>
          <xdr:rowOff>19050</xdr:rowOff>
        </xdr:to>
        <xdr:sp macro="" textlink="">
          <xdr:nvSpPr>
            <xdr:cNvPr id="114699" name="Button 11" hidden="1">
              <a:extLst>
                <a:ext uri="{63B3BB69-23CF-44E3-9099-C40C66FF867C}">
                  <a14:compatExt spid="_x0000_s114699"/>
                </a:ext>
                <a:ext uri="{FF2B5EF4-FFF2-40B4-BE49-F238E27FC236}">
                  <a16:creationId xmlns:a16="http://schemas.microsoft.com/office/drawing/2014/main" id="{00000000-0008-0000-3800-00000B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Proof of Enrollment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17</xdr:row>
          <xdr:rowOff>85725</xdr:rowOff>
        </xdr:from>
        <xdr:to>
          <xdr:col>8</xdr:col>
          <xdr:colOff>1028700</xdr:colOff>
          <xdr:row>26</xdr:row>
          <xdr:rowOff>28575</xdr:rowOff>
        </xdr:to>
        <xdr:sp macro="" textlink="">
          <xdr:nvSpPr>
            <xdr:cNvPr id="114700" name="Button 12" hidden="1">
              <a:extLst>
                <a:ext uri="{63B3BB69-23CF-44E3-9099-C40C66FF867C}">
                  <a14:compatExt spid="_x0000_s114700"/>
                </a:ext>
                <a:ext uri="{FF2B5EF4-FFF2-40B4-BE49-F238E27FC236}">
                  <a16:creationId xmlns:a16="http://schemas.microsoft.com/office/drawing/2014/main" id="{00000000-0008-0000-3800-00000C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 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17</xdr:row>
          <xdr:rowOff>85725</xdr:rowOff>
        </xdr:from>
        <xdr:to>
          <xdr:col>11</xdr:col>
          <xdr:colOff>276225</xdr:colOff>
          <xdr:row>26</xdr:row>
          <xdr:rowOff>28575</xdr:rowOff>
        </xdr:to>
        <xdr:sp macro="" textlink="">
          <xdr:nvSpPr>
            <xdr:cNvPr id="114701" name="Button 13" hidden="1">
              <a:extLst>
                <a:ext uri="{63B3BB69-23CF-44E3-9099-C40C66FF867C}">
                  <a14:compatExt spid="_x0000_s114701"/>
                </a:ext>
                <a:ext uri="{FF2B5EF4-FFF2-40B4-BE49-F238E27FC236}">
                  <a16:creationId xmlns:a16="http://schemas.microsoft.com/office/drawing/2014/main" id="{00000000-0008-0000-3800-00000D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Residency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27</xdr:row>
          <xdr:rowOff>76200</xdr:rowOff>
        </xdr:from>
        <xdr:to>
          <xdr:col>4</xdr:col>
          <xdr:colOff>428625</xdr:colOff>
          <xdr:row>36</xdr:row>
          <xdr:rowOff>19050</xdr:rowOff>
        </xdr:to>
        <xdr:sp macro="" textlink="">
          <xdr:nvSpPr>
            <xdr:cNvPr id="114702" name="Button 14" hidden="1">
              <a:extLst>
                <a:ext uri="{63B3BB69-23CF-44E3-9099-C40C66FF867C}">
                  <a14:compatExt spid="_x0000_s114702"/>
                </a:ext>
                <a:ext uri="{FF2B5EF4-FFF2-40B4-BE49-F238E27FC236}">
                  <a16:creationId xmlns:a16="http://schemas.microsoft.com/office/drawing/2014/main" id="{00000000-0008-0000-3800-00000E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Senior Audit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27</xdr:row>
          <xdr:rowOff>76200</xdr:rowOff>
        </xdr:from>
        <xdr:to>
          <xdr:col>6</xdr:col>
          <xdr:colOff>447675</xdr:colOff>
          <xdr:row>36</xdr:row>
          <xdr:rowOff>19050</xdr:rowOff>
        </xdr:to>
        <xdr:sp macro="" textlink="">
          <xdr:nvSpPr>
            <xdr:cNvPr id="114703" name="Button 15" hidden="1">
              <a:extLst>
                <a:ext uri="{63B3BB69-23CF-44E3-9099-C40C66FF867C}">
                  <a14:compatExt spid="_x0000_s114703"/>
                </a:ext>
                <a:ext uri="{FF2B5EF4-FFF2-40B4-BE49-F238E27FC236}">
                  <a16:creationId xmlns:a16="http://schemas.microsoft.com/office/drawing/2014/main" id="{00000000-0008-0000-3800-00000F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27</xdr:row>
          <xdr:rowOff>85725</xdr:rowOff>
        </xdr:from>
        <xdr:to>
          <xdr:col>8</xdr:col>
          <xdr:colOff>1028700</xdr:colOff>
          <xdr:row>36</xdr:row>
          <xdr:rowOff>28575</xdr:rowOff>
        </xdr:to>
        <xdr:sp macro="" textlink="">
          <xdr:nvSpPr>
            <xdr:cNvPr id="114704" name="Button 16" hidden="1">
              <a:extLst>
                <a:ext uri="{63B3BB69-23CF-44E3-9099-C40C66FF867C}">
                  <a14:compatExt spid="_x0000_s114704"/>
                </a:ext>
                <a:ext uri="{FF2B5EF4-FFF2-40B4-BE49-F238E27FC236}">
                  <a16:creationId xmlns:a16="http://schemas.microsoft.com/office/drawing/2014/main" id="{00000000-0008-0000-3800-000010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Other</a:t>
              </a:r>
            </a:p>
          </xdr:txBody>
        </xdr:sp>
        <xdr:clientData fPrintsWithSheet="0"/>
      </xdr:twoCellAnchor>
    </mc:Choice>
    <mc:Fallback/>
  </mc:AlternateContent>
</xdr:wsDr>
</file>

<file path=xl/drawings/drawing4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17</xdr:row>
          <xdr:rowOff>76200</xdr:rowOff>
        </xdr:from>
        <xdr:to>
          <xdr:col>4</xdr:col>
          <xdr:colOff>428625</xdr:colOff>
          <xdr:row>26</xdr:row>
          <xdr:rowOff>19050</xdr:rowOff>
        </xdr:to>
        <xdr:sp macro="" textlink="">
          <xdr:nvSpPr>
            <xdr:cNvPr id="115716" name="Button 4" hidden="1">
              <a:extLst>
                <a:ext uri="{63B3BB69-23CF-44E3-9099-C40C66FF867C}">
                  <a14:compatExt spid="_x0000_s115716"/>
                </a:ext>
                <a:ext uri="{FF2B5EF4-FFF2-40B4-BE49-F238E27FC236}">
                  <a16:creationId xmlns:a16="http://schemas.microsoft.com/office/drawing/2014/main" id="{00000000-0008-0000-3900-000004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17</xdr:row>
          <xdr:rowOff>76200</xdr:rowOff>
        </xdr:from>
        <xdr:to>
          <xdr:col>6</xdr:col>
          <xdr:colOff>447675</xdr:colOff>
          <xdr:row>26</xdr:row>
          <xdr:rowOff>19050</xdr:rowOff>
        </xdr:to>
        <xdr:sp macro="" textlink="">
          <xdr:nvSpPr>
            <xdr:cNvPr id="115717" name="Button 5" hidden="1">
              <a:extLst>
                <a:ext uri="{63B3BB69-23CF-44E3-9099-C40C66FF867C}">
                  <a14:compatExt spid="_x0000_s115717"/>
                </a:ext>
                <a:ext uri="{FF2B5EF4-FFF2-40B4-BE49-F238E27FC236}">
                  <a16:creationId xmlns:a16="http://schemas.microsoft.com/office/drawing/2014/main" id="{00000000-0008-0000-3900-000005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Proof of Enrollment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17</xdr:row>
          <xdr:rowOff>85725</xdr:rowOff>
        </xdr:from>
        <xdr:to>
          <xdr:col>8</xdr:col>
          <xdr:colOff>1028700</xdr:colOff>
          <xdr:row>26</xdr:row>
          <xdr:rowOff>28575</xdr:rowOff>
        </xdr:to>
        <xdr:sp macro="" textlink="">
          <xdr:nvSpPr>
            <xdr:cNvPr id="115718" name="Button 6" hidden="1">
              <a:extLst>
                <a:ext uri="{63B3BB69-23CF-44E3-9099-C40C66FF867C}">
                  <a14:compatExt spid="_x0000_s115718"/>
                </a:ext>
                <a:ext uri="{FF2B5EF4-FFF2-40B4-BE49-F238E27FC236}">
                  <a16:creationId xmlns:a16="http://schemas.microsoft.com/office/drawing/2014/main" id="{00000000-0008-0000-3900-000006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 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17</xdr:row>
          <xdr:rowOff>85725</xdr:rowOff>
        </xdr:from>
        <xdr:to>
          <xdr:col>11</xdr:col>
          <xdr:colOff>276225</xdr:colOff>
          <xdr:row>26</xdr:row>
          <xdr:rowOff>28575</xdr:rowOff>
        </xdr:to>
        <xdr:sp macro="" textlink="">
          <xdr:nvSpPr>
            <xdr:cNvPr id="115719" name="Button 7" hidden="1">
              <a:extLst>
                <a:ext uri="{63B3BB69-23CF-44E3-9099-C40C66FF867C}">
                  <a14:compatExt spid="_x0000_s115719"/>
                </a:ext>
                <a:ext uri="{FF2B5EF4-FFF2-40B4-BE49-F238E27FC236}">
                  <a16:creationId xmlns:a16="http://schemas.microsoft.com/office/drawing/2014/main" id="{00000000-0008-0000-3900-000007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Residency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27</xdr:row>
          <xdr:rowOff>76200</xdr:rowOff>
        </xdr:from>
        <xdr:to>
          <xdr:col>4</xdr:col>
          <xdr:colOff>428625</xdr:colOff>
          <xdr:row>36</xdr:row>
          <xdr:rowOff>19050</xdr:rowOff>
        </xdr:to>
        <xdr:sp macro="" textlink="">
          <xdr:nvSpPr>
            <xdr:cNvPr id="115720" name="Button 8" hidden="1">
              <a:extLst>
                <a:ext uri="{63B3BB69-23CF-44E3-9099-C40C66FF867C}">
                  <a14:compatExt spid="_x0000_s115720"/>
                </a:ext>
                <a:ext uri="{FF2B5EF4-FFF2-40B4-BE49-F238E27FC236}">
                  <a16:creationId xmlns:a16="http://schemas.microsoft.com/office/drawing/2014/main" id="{00000000-0008-0000-3900-000008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Senior Audit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27</xdr:row>
          <xdr:rowOff>76200</xdr:rowOff>
        </xdr:from>
        <xdr:to>
          <xdr:col>6</xdr:col>
          <xdr:colOff>447675</xdr:colOff>
          <xdr:row>36</xdr:row>
          <xdr:rowOff>19050</xdr:rowOff>
        </xdr:to>
        <xdr:sp macro="" textlink="">
          <xdr:nvSpPr>
            <xdr:cNvPr id="115721" name="Button 9" hidden="1">
              <a:extLst>
                <a:ext uri="{63B3BB69-23CF-44E3-9099-C40C66FF867C}">
                  <a14:compatExt spid="_x0000_s115721"/>
                </a:ext>
                <a:ext uri="{FF2B5EF4-FFF2-40B4-BE49-F238E27FC236}">
                  <a16:creationId xmlns:a16="http://schemas.microsoft.com/office/drawing/2014/main" id="{00000000-0008-0000-3900-000009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27</xdr:row>
          <xdr:rowOff>85725</xdr:rowOff>
        </xdr:from>
        <xdr:to>
          <xdr:col>8</xdr:col>
          <xdr:colOff>1028700</xdr:colOff>
          <xdr:row>36</xdr:row>
          <xdr:rowOff>28575</xdr:rowOff>
        </xdr:to>
        <xdr:sp macro="" textlink="">
          <xdr:nvSpPr>
            <xdr:cNvPr id="115722" name="Button 10" hidden="1">
              <a:extLst>
                <a:ext uri="{63B3BB69-23CF-44E3-9099-C40C66FF867C}">
                  <a14:compatExt spid="_x0000_s115722"/>
                </a:ext>
                <a:ext uri="{FF2B5EF4-FFF2-40B4-BE49-F238E27FC236}">
                  <a16:creationId xmlns:a16="http://schemas.microsoft.com/office/drawing/2014/main" id="{00000000-0008-0000-3900-00000A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17</xdr:row>
          <xdr:rowOff>76200</xdr:rowOff>
        </xdr:from>
        <xdr:to>
          <xdr:col>4</xdr:col>
          <xdr:colOff>428625</xdr:colOff>
          <xdr:row>26</xdr:row>
          <xdr:rowOff>19050</xdr:rowOff>
        </xdr:to>
        <xdr:sp macro="" textlink="">
          <xdr:nvSpPr>
            <xdr:cNvPr id="115723" name="Button 11" hidden="1">
              <a:extLst>
                <a:ext uri="{63B3BB69-23CF-44E3-9099-C40C66FF867C}">
                  <a14:compatExt spid="_x0000_s115723"/>
                </a:ext>
                <a:ext uri="{FF2B5EF4-FFF2-40B4-BE49-F238E27FC236}">
                  <a16:creationId xmlns:a16="http://schemas.microsoft.com/office/drawing/2014/main" id="{00000000-0008-0000-3900-00000B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17</xdr:row>
          <xdr:rowOff>76200</xdr:rowOff>
        </xdr:from>
        <xdr:to>
          <xdr:col>6</xdr:col>
          <xdr:colOff>447675</xdr:colOff>
          <xdr:row>26</xdr:row>
          <xdr:rowOff>19050</xdr:rowOff>
        </xdr:to>
        <xdr:sp macro="" textlink="">
          <xdr:nvSpPr>
            <xdr:cNvPr id="115724" name="Button 12" hidden="1">
              <a:extLst>
                <a:ext uri="{63B3BB69-23CF-44E3-9099-C40C66FF867C}">
                  <a14:compatExt spid="_x0000_s115724"/>
                </a:ext>
                <a:ext uri="{FF2B5EF4-FFF2-40B4-BE49-F238E27FC236}">
                  <a16:creationId xmlns:a16="http://schemas.microsoft.com/office/drawing/2014/main" id="{00000000-0008-0000-3900-00000C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Proof of Enrollment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17</xdr:row>
          <xdr:rowOff>85725</xdr:rowOff>
        </xdr:from>
        <xdr:to>
          <xdr:col>8</xdr:col>
          <xdr:colOff>1028700</xdr:colOff>
          <xdr:row>26</xdr:row>
          <xdr:rowOff>28575</xdr:rowOff>
        </xdr:to>
        <xdr:sp macro="" textlink="">
          <xdr:nvSpPr>
            <xdr:cNvPr id="115725" name="Button 13" hidden="1">
              <a:extLst>
                <a:ext uri="{63B3BB69-23CF-44E3-9099-C40C66FF867C}">
                  <a14:compatExt spid="_x0000_s115725"/>
                </a:ext>
                <a:ext uri="{FF2B5EF4-FFF2-40B4-BE49-F238E27FC236}">
                  <a16:creationId xmlns:a16="http://schemas.microsoft.com/office/drawing/2014/main" id="{00000000-0008-0000-3900-00000D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 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17</xdr:row>
          <xdr:rowOff>85725</xdr:rowOff>
        </xdr:from>
        <xdr:to>
          <xdr:col>11</xdr:col>
          <xdr:colOff>276225</xdr:colOff>
          <xdr:row>26</xdr:row>
          <xdr:rowOff>28575</xdr:rowOff>
        </xdr:to>
        <xdr:sp macro="" textlink="">
          <xdr:nvSpPr>
            <xdr:cNvPr id="115726" name="Button 14" hidden="1">
              <a:extLst>
                <a:ext uri="{63B3BB69-23CF-44E3-9099-C40C66FF867C}">
                  <a14:compatExt spid="_x0000_s115726"/>
                </a:ext>
                <a:ext uri="{FF2B5EF4-FFF2-40B4-BE49-F238E27FC236}">
                  <a16:creationId xmlns:a16="http://schemas.microsoft.com/office/drawing/2014/main" id="{00000000-0008-0000-3900-00000E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Residency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27</xdr:row>
          <xdr:rowOff>76200</xdr:rowOff>
        </xdr:from>
        <xdr:to>
          <xdr:col>4</xdr:col>
          <xdr:colOff>428625</xdr:colOff>
          <xdr:row>36</xdr:row>
          <xdr:rowOff>19050</xdr:rowOff>
        </xdr:to>
        <xdr:sp macro="" textlink="">
          <xdr:nvSpPr>
            <xdr:cNvPr id="115727" name="Button 15" hidden="1">
              <a:extLst>
                <a:ext uri="{63B3BB69-23CF-44E3-9099-C40C66FF867C}">
                  <a14:compatExt spid="_x0000_s115727"/>
                </a:ext>
                <a:ext uri="{FF2B5EF4-FFF2-40B4-BE49-F238E27FC236}">
                  <a16:creationId xmlns:a16="http://schemas.microsoft.com/office/drawing/2014/main" id="{00000000-0008-0000-3900-00000F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Senior Audit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27</xdr:row>
          <xdr:rowOff>76200</xdr:rowOff>
        </xdr:from>
        <xdr:to>
          <xdr:col>6</xdr:col>
          <xdr:colOff>447675</xdr:colOff>
          <xdr:row>36</xdr:row>
          <xdr:rowOff>19050</xdr:rowOff>
        </xdr:to>
        <xdr:sp macro="" textlink="">
          <xdr:nvSpPr>
            <xdr:cNvPr id="115728" name="Button 16" hidden="1">
              <a:extLst>
                <a:ext uri="{63B3BB69-23CF-44E3-9099-C40C66FF867C}">
                  <a14:compatExt spid="_x0000_s115728"/>
                </a:ext>
                <a:ext uri="{FF2B5EF4-FFF2-40B4-BE49-F238E27FC236}">
                  <a16:creationId xmlns:a16="http://schemas.microsoft.com/office/drawing/2014/main" id="{00000000-0008-0000-3900-000010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27</xdr:row>
          <xdr:rowOff>85725</xdr:rowOff>
        </xdr:from>
        <xdr:to>
          <xdr:col>8</xdr:col>
          <xdr:colOff>1028700</xdr:colOff>
          <xdr:row>36</xdr:row>
          <xdr:rowOff>28575</xdr:rowOff>
        </xdr:to>
        <xdr:sp macro="" textlink="">
          <xdr:nvSpPr>
            <xdr:cNvPr id="115729" name="Button 17" hidden="1">
              <a:extLst>
                <a:ext uri="{63B3BB69-23CF-44E3-9099-C40C66FF867C}">
                  <a14:compatExt spid="_x0000_s115729"/>
                </a:ext>
                <a:ext uri="{FF2B5EF4-FFF2-40B4-BE49-F238E27FC236}">
                  <a16:creationId xmlns:a16="http://schemas.microsoft.com/office/drawing/2014/main" id="{00000000-0008-0000-3900-000011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Other</a:t>
              </a:r>
            </a:p>
          </xdr:txBody>
        </xdr:sp>
        <xdr:clientData fPrintsWithSheet="0"/>
      </xdr:twoCellAnchor>
    </mc:Choice>
    <mc:Fallback/>
  </mc:AlternateContent>
</xdr:wsDr>
</file>

<file path=xl/drawings/drawing4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17</xdr:row>
          <xdr:rowOff>76200</xdr:rowOff>
        </xdr:from>
        <xdr:to>
          <xdr:col>4</xdr:col>
          <xdr:colOff>428625</xdr:colOff>
          <xdr:row>26</xdr:row>
          <xdr:rowOff>19050</xdr:rowOff>
        </xdr:to>
        <xdr:sp macro="" textlink="">
          <xdr:nvSpPr>
            <xdr:cNvPr id="116739" name="Button 3" hidden="1">
              <a:extLst>
                <a:ext uri="{63B3BB69-23CF-44E3-9099-C40C66FF867C}">
                  <a14:compatExt spid="_x0000_s116739"/>
                </a:ext>
                <a:ext uri="{FF2B5EF4-FFF2-40B4-BE49-F238E27FC236}">
                  <a16:creationId xmlns:a16="http://schemas.microsoft.com/office/drawing/2014/main" id="{00000000-0008-0000-3A00-000003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17</xdr:row>
          <xdr:rowOff>76200</xdr:rowOff>
        </xdr:from>
        <xdr:to>
          <xdr:col>6</xdr:col>
          <xdr:colOff>447675</xdr:colOff>
          <xdr:row>26</xdr:row>
          <xdr:rowOff>19050</xdr:rowOff>
        </xdr:to>
        <xdr:sp macro="" textlink="">
          <xdr:nvSpPr>
            <xdr:cNvPr id="116740" name="Button 4" hidden="1">
              <a:extLst>
                <a:ext uri="{63B3BB69-23CF-44E3-9099-C40C66FF867C}">
                  <a14:compatExt spid="_x0000_s116740"/>
                </a:ext>
                <a:ext uri="{FF2B5EF4-FFF2-40B4-BE49-F238E27FC236}">
                  <a16:creationId xmlns:a16="http://schemas.microsoft.com/office/drawing/2014/main" id="{00000000-0008-0000-3A00-000004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Proof of Enrollment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17</xdr:row>
          <xdr:rowOff>85725</xdr:rowOff>
        </xdr:from>
        <xdr:to>
          <xdr:col>8</xdr:col>
          <xdr:colOff>1028700</xdr:colOff>
          <xdr:row>26</xdr:row>
          <xdr:rowOff>28575</xdr:rowOff>
        </xdr:to>
        <xdr:sp macro="" textlink="">
          <xdr:nvSpPr>
            <xdr:cNvPr id="116741" name="Button 5" hidden="1">
              <a:extLst>
                <a:ext uri="{63B3BB69-23CF-44E3-9099-C40C66FF867C}">
                  <a14:compatExt spid="_x0000_s116741"/>
                </a:ext>
                <a:ext uri="{FF2B5EF4-FFF2-40B4-BE49-F238E27FC236}">
                  <a16:creationId xmlns:a16="http://schemas.microsoft.com/office/drawing/2014/main" id="{00000000-0008-0000-3A00-000005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 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17</xdr:row>
          <xdr:rowOff>85725</xdr:rowOff>
        </xdr:from>
        <xdr:to>
          <xdr:col>11</xdr:col>
          <xdr:colOff>276225</xdr:colOff>
          <xdr:row>26</xdr:row>
          <xdr:rowOff>28575</xdr:rowOff>
        </xdr:to>
        <xdr:sp macro="" textlink="">
          <xdr:nvSpPr>
            <xdr:cNvPr id="116742" name="Button 6" hidden="1">
              <a:extLst>
                <a:ext uri="{63B3BB69-23CF-44E3-9099-C40C66FF867C}">
                  <a14:compatExt spid="_x0000_s116742"/>
                </a:ext>
                <a:ext uri="{FF2B5EF4-FFF2-40B4-BE49-F238E27FC236}">
                  <a16:creationId xmlns:a16="http://schemas.microsoft.com/office/drawing/2014/main" id="{00000000-0008-0000-3A00-000006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Residency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27</xdr:row>
          <xdr:rowOff>76200</xdr:rowOff>
        </xdr:from>
        <xdr:to>
          <xdr:col>4</xdr:col>
          <xdr:colOff>428625</xdr:colOff>
          <xdr:row>36</xdr:row>
          <xdr:rowOff>19050</xdr:rowOff>
        </xdr:to>
        <xdr:sp macro="" textlink="">
          <xdr:nvSpPr>
            <xdr:cNvPr id="116743" name="Button 7" hidden="1">
              <a:extLst>
                <a:ext uri="{63B3BB69-23CF-44E3-9099-C40C66FF867C}">
                  <a14:compatExt spid="_x0000_s116743"/>
                </a:ext>
                <a:ext uri="{FF2B5EF4-FFF2-40B4-BE49-F238E27FC236}">
                  <a16:creationId xmlns:a16="http://schemas.microsoft.com/office/drawing/2014/main" id="{00000000-0008-0000-3A00-000007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Senior Audit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27</xdr:row>
          <xdr:rowOff>76200</xdr:rowOff>
        </xdr:from>
        <xdr:to>
          <xdr:col>6</xdr:col>
          <xdr:colOff>447675</xdr:colOff>
          <xdr:row>36</xdr:row>
          <xdr:rowOff>19050</xdr:rowOff>
        </xdr:to>
        <xdr:sp macro="" textlink="">
          <xdr:nvSpPr>
            <xdr:cNvPr id="116744" name="Button 8" hidden="1">
              <a:extLst>
                <a:ext uri="{63B3BB69-23CF-44E3-9099-C40C66FF867C}">
                  <a14:compatExt spid="_x0000_s116744"/>
                </a:ext>
                <a:ext uri="{FF2B5EF4-FFF2-40B4-BE49-F238E27FC236}">
                  <a16:creationId xmlns:a16="http://schemas.microsoft.com/office/drawing/2014/main" id="{00000000-0008-0000-3A00-000008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27</xdr:row>
          <xdr:rowOff>85725</xdr:rowOff>
        </xdr:from>
        <xdr:to>
          <xdr:col>8</xdr:col>
          <xdr:colOff>1028700</xdr:colOff>
          <xdr:row>36</xdr:row>
          <xdr:rowOff>28575</xdr:rowOff>
        </xdr:to>
        <xdr:sp macro="" textlink="">
          <xdr:nvSpPr>
            <xdr:cNvPr id="116745" name="Button 9" hidden="1">
              <a:extLst>
                <a:ext uri="{63B3BB69-23CF-44E3-9099-C40C66FF867C}">
                  <a14:compatExt spid="_x0000_s116745"/>
                </a:ext>
                <a:ext uri="{FF2B5EF4-FFF2-40B4-BE49-F238E27FC236}">
                  <a16:creationId xmlns:a16="http://schemas.microsoft.com/office/drawing/2014/main" id="{00000000-0008-0000-3A00-000009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17</xdr:row>
          <xdr:rowOff>76200</xdr:rowOff>
        </xdr:from>
        <xdr:to>
          <xdr:col>4</xdr:col>
          <xdr:colOff>428625</xdr:colOff>
          <xdr:row>26</xdr:row>
          <xdr:rowOff>19050</xdr:rowOff>
        </xdr:to>
        <xdr:sp macro="" textlink="">
          <xdr:nvSpPr>
            <xdr:cNvPr id="116746" name="Button 10" hidden="1">
              <a:extLst>
                <a:ext uri="{63B3BB69-23CF-44E3-9099-C40C66FF867C}">
                  <a14:compatExt spid="_x0000_s116746"/>
                </a:ext>
                <a:ext uri="{FF2B5EF4-FFF2-40B4-BE49-F238E27FC236}">
                  <a16:creationId xmlns:a16="http://schemas.microsoft.com/office/drawing/2014/main" id="{00000000-0008-0000-3A00-00000A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17</xdr:row>
          <xdr:rowOff>76200</xdr:rowOff>
        </xdr:from>
        <xdr:to>
          <xdr:col>6</xdr:col>
          <xdr:colOff>447675</xdr:colOff>
          <xdr:row>26</xdr:row>
          <xdr:rowOff>19050</xdr:rowOff>
        </xdr:to>
        <xdr:sp macro="" textlink="">
          <xdr:nvSpPr>
            <xdr:cNvPr id="116747" name="Button 11" hidden="1">
              <a:extLst>
                <a:ext uri="{63B3BB69-23CF-44E3-9099-C40C66FF867C}">
                  <a14:compatExt spid="_x0000_s116747"/>
                </a:ext>
                <a:ext uri="{FF2B5EF4-FFF2-40B4-BE49-F238E27FC236}">
                  <a16:creationId xmlns:a16="http://schemas.microsoft.com/office/drawing/2014/main" id="{00000000-0008-0000-3A00-00000B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Proof of Enrollment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17</xdr:row>
          <xdr:rowOff>85725</xdr:rowOff>
        </xdr:from>
        <xdr:to>
          <xdr:col>8</xdr:col>
          <xdr:colOff>1028700</xdr:colOff>
          <xdr:row>26</xdr:row>
          <xdr:rowOff>28575</xdr:rowOff>
        </xdr:to>
        <xdr:sp macro="" textlink="">
          <xdr:nvSpPr>
            <xdr:cNvPr id="116748" name="Button 12" hidden="1">
              <a:extLst>
                <a:ext uri="{63B3BB69-23CF-44E3-9099-C40C66FF867C}">
                  <a14:compatExt spid="_x0000_s116748"/>
                </a:ext>
                <a:ext uri="{FF2B5EF4-FFF2-40B4-BE49-F238E27FC236}">
                  <a16:creationId xmlns:a16="http://schemas.microsoft.com/office/drawing/2014/main" id="{00000000-0008-0000-3A00-00000C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 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17</xdr:row>
          <xdr:rowOff>85725</xdr:rowOff>
        </xdr:from>
        <xdr:to>
          <xdr:col>11</xdr:col>
          <xdr:colOff>276225</xdr:colOff>
          <xdr:row>26</xdr:row>
          <xdr:rowOff>28575</xdr:rowOff>
        </xdr:to>
        <xdr:sp macro="" textlink="">
          <xdr:nvSpPr>
            <xdr:cNvPr id="116749" name="Button 13" hidden="1">
              <a:extLst>
                <a:ext uri="{63B3BB69-23CF-44E3-9099-C40C66FF867C}">
                  <a14:compatExt spid="_x0000_s116749"/>
                </a:ext>
                <a:ext uri="{FF2B5EF4-FFF2-40B4-BE49-F238E27FC236}">
                  <a16:creationId xmlns:a16="http://schemas.microsoft.com/office/drawing/2014/main" id="{00000000-0008-0000-3A00-00000D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Residency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27</xdr:row>
          <xdr:rowOff>76200</xdr:rowOff>
        </xdr:from>
        <xdr:to>
          <xdr:col>4</xdr:col>
          <xdr:colOff>428625</xdr:colOff>
          <xdr:row>36</xdr:row>
          <xdr:rowOff>19050</xdr:rowOff>
        </xdr:to>
        <xdr:sp macro="" textlink="">
          <xdr:nvSpPr>
            <xdr:cNvPr id="116750" name="Button 14" hidden="1">
              <a:extLst>
                <a:ext uri="{63B3BB69-23CF-44E3-9099-C40C66FF867C}">
                  <a14:compatExt spid="_x0000_s116750"/>
                </a:ext>
                <a:ext uri="{FF2B5EF4-FFF2-40B4-BE49-F238E27FC236}">
                  <a16:creationId xmlns:a16="http://schemas.microsoft.com/office/drawing/2014/main" id="{00000000-0008-0000-3A00-00000E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Senior Audit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27</xdr:row>
          <xdr:rowOff>76200</xdr:rowOff>
        </xdr:from>
        <xdr:to>
          <xdr:col>6</xdr:col>
          <xdr:colOff>447675</xdr:colOff>
          <xdr:row>36</xdr:row>
          <xdr:rowOff>19050</xdr:rowOff>
        </xdr:to>
        <xdr:sp macro="" textlink="">
          <xdr:nvSpPr>
            <xdr:cNvPr id="116751" name="Button 15" hidden="1">
              <a:extLst>
                <a:ext uri="{63B3BB69-23CF-44E3-9099-C40C66FF867C}">
                  <a14:compatExt spid="_x0000_s116751"/>
                </a:ext>
                <a:ext uri="{FF2B5EF4-FFF2-40B4-BE49-F238E27FC236}">
                  <a16:creationId xmlns:a16="http://schemas.microsoft.com/office/drawing/2014/main" id="{00000000-0008-0000-3A00-00000F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27</xdr:row>
          <xdr:rowOff>85725</xdr:rowOff>
        </xdr:from>
        <xdr:to>
          <xdr:col>8</xdr:col>
          <xdr:colOff>1028700</xdr:colOff>
          <xdr:row>36</xdr:row>
          <xdr:rowOff>28575</xdr:rowOff>
        </xdr:to>
        <xdr:sp macro="" textlink="">
          <xdr:nvSpPr>
            <xdr:cNvPr id="116752" name="Button 16" hidden="1">
              <a:extLst>
                <a:ext uri="{63B3BB69-23CF-44E3-9099-C40C66FF867C}">
                  <a14:compatExt spid="_x0000_s116752"/>
                </a:ext>
                <a:ext uri="{FF2B5EF4-FFF2-40B4-BE49-F238E27FC236}">
                  <a16:creationId xmlns:a16="http://schemas.microsoft.com/office/drawing/2014/main" id="{00000000-0008-0000-3A00-000010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Other</a:t>
              </a:r>
            </a:p>
          </xdr:txBody>
        </xdr:sp>
        <xdr:clientData fPrintsWithSheet="0"/>
      </xdr:twoCellAnchor>
    </mc:Choice>
    <mc:Fallback/>
  </mc:AlternateContent>
</xdr:wsDr>
</file>

<file path=xl/drawings/drawing4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17</xdr:row>
          <xdr:rowOff>76200</xdr:rowOff>
        </xdr:from>
        <xdr:to>
          <xdr:col>4</xdr:col>
          <xdr:colOff>428625</xdr:colOff>
          <xdr:row>26</xdr:row>
          <xdr:rowOff>19050</xdr:rowOff>
        </xdr:to>
        <xdr:sp macro="" textlink="">
          <xdr:nvSpPr>
            <xdr:cNvPr id="117764" name="Button 4" hidden="1">
              <a:extLst>
                <a:ext uri="{63B3BB69-23CF-44E3-9099-C40C66FF867C}">
                  <a14:compatExt spid="_x0000_s117764"/>
                </a:ext>
                <a:ext uri="{FF2B5EF4-FFF2-40B4-BE49-F238E27FC236}">
                  <a16:creationId xmlns:a16="http://schemas.microsoft.com/office/drawing/2014/main" id="{00000000-0008-0000-3B00-000004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17</xdr:row>
          <xdr:rowOff>76200</xdr:rowOff>
        </xdr:from>
        <xdr:to>
          <xdr:col>6</xdr:col>
          <xdr:colOff>447675</xdr:colOff>
          <xdr:row>26</xdr:row>
          <xdr:rowOff>19050</xdr:rowOff>
        </xdr:to>
        <xdr:sp macro="" textlink="">
          <xdr:nvSpPr>
            <xdr:cNvPr id="117765" name="Button 5" hidden="1">
              <a:extLst>
                <a:ext uri="{63B3BB69-23CF-44E3-9099-C40C66FF867C}">
                  <a14:compatExt spid="_x0000_s117765"/>
                </a:ext>
                <a:ext uri="{FF2B5EF4-FFF2-40B4-BE49-F238E27FC236}">
                  <a16:creationId xmlns:a16="http://schemas.microsoft.com/office/drawing/2014/main" id="{00000000-0008-0000-3B00-000005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Proof of Enrollment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17</xdr:row>
          <xdr:rowOff>85725</xdr:rowOff>
        </xdr:from>
        <xdr:to>
          <xdr:col>8</xdr:col>
          <xdr:colOff>1028700</xdr:colOff>
          <xdr:row>26</xdr:row>
          <xdr:rowOff>28575</xdr:rowOff>
        </xdr:to>
        <xdr:sp macro="" textlink="">
          <xdr:nvSpPr>
            <xdr:cNvPr id="117766" name="Button 6" hidden="1">
              <a:extLst>
                <a:ext uri="{63B3BB69-23CF-44E3-9099-C40C66FF867C}">
                  <a14:compatExt spid="_x0000_s117766"/>
                </a:ext>
                <a:ext uri="{FF2B5EF4-FFF2-40B4-BE49-F238E27FC236}">
                  <a16:creationId xmlns:a16="http://schemas.microsoft.com/office/drawing/2014/main" id="{00000000-0008-0000-3B00-000006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 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17</xdr:row>
          <xdr:rowOff>85725</xdr:rowOff>
        </xdr:from>
        <xdr:to>
          <xdr:col>11</xdr:col>
          <xdr:colOff>276225</xdr:colOff>
          <xdr:row>26</xdr:row>
          <xdr:rowOff>28575</xdr:rowOff>
        </xdr:to>
        <xdr:sp macro="" textlink="">
          <xdr:nvSpPr>
            <xdr:cNvPr id="117767" name="Button 7" hidden="1">
              <a:extLst>
                <a:ext uri="{63B3BB69-23CF-44E3-9099-C40C66FF867C}">
                  <a14:compatExt spid="_x0000_s117767"/>
                </a:ext>
                <a:ext uri="{FF2B5EF4-FFF2-40B4-BE49-F238E27FC236}">
                  <a16:creationId xmlns:a16="http://schemas.microsoft.com/office/drawing/2014/main" id="{00000000-0008-0000-3B00-000007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Residency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27</xdr:row>
          <xdr:rowOff>76200</xdr:rowOff>
        </xdr:from>
        <xdr:to>
          <xdr:col>4</xdr:col>
          <xdr:colOff>428625</xdr:colOff>
          <xdr:row>36</xdr:row>
          <xdr:rowOff>19050</xdr:rowOff>
        </xdr:to>
        <xdr:sp macro="" textlink="">
          <xdr:nvSpPr>
            <xdr:cNvPr id="117768" name="Button 8" hidden="1">
              <a:extLst>
                <a:ext uri="{63B3BB69-23CF-44E3-9099-C40C66FF867C}">
                  <a14:compatExt spid="_x0000_s117768"/>
                </a:ext>
                <a:ext uri="{FF2B5EF4-FFF2-40B4-BE49-F238E27FC236}">
                  <a16:creationId xmlns:a16="http://schemas.microsoft.com/office/drawing/2014/main" id="{00000000-0008-0000-3B00-000008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Senior Audit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27</xdr:row>
          <xdr:rowOff>76200</xdr:rowOff>
        </xdr:from>
        <xdr:to>
          <xdr:col>6</xdr:col>
          <xdr:colOff>447675</xdr:colOff>
          <xdr:row>36</xdr:row>
          <xdr:rowOff>19050</xdr:rowOff>
        </xdr:to>
        <xdr:sp macro="" textlink="">
          <xdr:nvSpPr>
            <xdr:cNvPr id="117769" name="Button 9" hidden="1">
              <a:extLst>
                <a:ext uri="{63B3BB69-23CF-44E3-9099-C40C66FF867C}">
                  <a14:compatExt spid="_x0000_s117769"/>
                </a:ext>
                <a:ext uri="{FF2B5EF4-FFF2-40B4-BE49-F238E27FC236}">
                  <a16:creationId xmlns:a16="http://schemas.microsoft.com/office/drawing/2014/main" id="{00000000-0008-0000-3B00-000009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27</xdr:row>
          <xdr:rowOff>85725</xdr:rowOff>
        </xdr:from>
        <xdr:to>
          <xdr:col>8</xdr:col>
          <xdr:colOff>1028700</xdr:colOff>
          <xdr:row>36</xdr:row>
          <xdr:rowOff>28575</xdr:rowOff>
        </xdr:to>
        <xdr:sp macro="" textlink="">
          <xdr:nvSpPr>
            <xdr:cNvPr id="117770" name="Button 10" hidden="1">
              <a:extLst>
                <a:ext uri="{63B3BB69-23CF-44E3-9099-C40C66FF867C}">
                  <a14:compatExt spid="_x0000_s117770"/>
                </a:ext>
                <a:ext uri="{FF2B5EF4-FFF2-40B4-BE49-F238E27FC236}">
                  <a16:creationId xmlns:a16="http://schemas.microsoft.com/office/drawing/2014/main" id="{00000000-0008-0000-3B00-00000A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17</xdr:row>
          <xdr:rowOff>76200</xdr:rowOff>
        </xdr:from>
        <xdr:to>
          <xdr:col>4</xdr:col>
          <xdr:colOff>428625</xdr:colOff>
          <xdr:row>26</xdr:row>
          <xdr:rowOff>19050</xdr:rowOff>
        </xdr:to>
        <xdr:sp macro="" textlink="">
          <xdr:nvSpPr>
            <xdr:cNvPr id="117771" name="Button 11" hidden="1">
              <a:extLst>
                <a:ext uri="{63B3BB69-23CF-44E3-9099-C40C66FF867C}">
                  <a14:compatExt spid="_x0000_s117771"/>
                </a:ext>
                <a:ext uri="{FF2B5EF4-FFF2-40B4-BE49-F238E27FC236}">
                  <a16:creationId xmlns:a16="http://schemas.microsoft.com/office/drawing/2014/main" id="{00000000-0008-0000-3B00-00000B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17</xdr:row>
          <xdr:rowOff>76200</xdr:rowOff>
        </xdr:from>
        <xdr:to>
          <xdr:col>6</xdr:col>
          <xdr:colOff>447675</xdr:colOff>
          <xdr:row>26</xdr:row>
          <xdr:rowOff>19050</xdr:rowOff>
        </xdr:to>
        <xdr:sp macro="" textlink="">
          <xdr:nvSpPr>
            <xdr:cNvPr id="117772" name="Button 12" hidden="1">
              <a:extLst>
                <a:ext uri="{63B3BB69-23CF-44E3-9099-C40C66FF867C}">
                  <a14:compatExt spid="_x0000_s117772"/>
                </a:ext>
                <a:ext uri="{FF2B5EF4-FFF2-40B4-BE49-F238E27FC236}">
                  <a16:creationId xmlns:a16="http://schemas.microsoft.com/office/drawing/2014/main" id="{00000000-0008-0000-3B00-00000C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Proof of Enrollment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17</xdr:row>
          <xdr:rowOff>85725</xdr:rowOff>
        </xdr:from>
        <xdr:to>
          <xdr:col>8</xdr:col>
          <xdr:colOff>1028700</xdr:colOff>
          <xdr:row>26</xdr:row>
          <xdr:rowOff>28575</xdr:rowOff>
        </xdr:to>
        <xdr:sp macro="" textlink="">
          <xdr:nvSpPr>
            <xdr:cNvPr id="117773" name="Button 13" hidden="1">
              <a:extLst>
                <a:ext uri="{63B3BB69-23CF-44E3-9099-C40C66FF867C}">
                  <a14:compatExt spid="_x0000_s117773"/>
                </a:ext>
                <a:ext uri="{FF2B5EF4-FFF2-40B4-BE49-F238E27FC236}">
                  <a16:creationId xmlns:a16="http://schemas.microsoft.com/office/drawing/2014/main" id="{00000000-0008-0000-3B00-00000D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 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17</xdr:row>
          <xdr:rowOff>85725</xdr:rowOff>
        </xdr:from>
        <xdr:to>
          <xdr:col>11</xdr:col>
          <xdr:colOff>276225</xdr:colOff>
          <xdr:row>26</xdr:row>
          <xdr:rowOff>28575</xdr:rowOff>
        </xdr:to>
        <xdr:sp macro="" textlink="">
          <xdr:nvSpPr>
            <xdr:cNvPr id="117774" name="Button 14" hidden="1">
              <a:extLst>
                <a:ext uri="{63B3BB69-23CF-44E3-9099-C40C66FF867C}">
                  <a14:compatExt spid="_x0000_s117774"/>
                </a:ext>
                <a:ext uri="{FF2B5EF4-FFF2-40B4-BE49-F238E27FC236}">
                  <a16:creationId xmlns:a16="http://schemas.microsoft.com/office/drawing/2014/main" id="{00000000-0008-0000-3B00-00000E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Residency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27</xdr:row>
          <xdr:rowOff>76200</xdr:rowOff>
        </xdr:from>
        <xdr:to>
          <xdr:col>4</xdr:col>
          <xdr:colOff>428625</xdr:colOff>
          <xdr:row>36</xdr:row>
          <xdr:rowOff>19050</xdr:rowOff>
        </xdr:to>
        <xdr:sp macro="" textlink="">
          <xdr:nvSpPr>
            <xdr:cNvPr id="117775" name="Button 15" hidden="1">
              <a:extLst>
                <a:ext uri="{63B3BB69-23CF-44E3-9099-C40C66FF867C}">
                  <a14:compatExt spid="_x0000_s117775"/>
                </a:ext>
                <a:ext uri="{FF2B5EF4-FFF2-40B4-BE49-F238E27FC236}">
                  <a16:creationId xmlns:a16="http://schemas.microsoft.com/office/drawing/2014/main" id="{00000000-0008-0000-3B00-00000F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Senior Audit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27</xdr:row>
          <xdr:rowOff>76200</xdr:rowOff>
        </xdr:from>
        <xdr:to>
          <xdr:col>6</xdr:col>
          <xdr:colOff>447675</xdr:colOff>
          <xdr:row>36</xdr:row>
          <xdr:rowOff>19050</xdr:rowOff>
        </xdr:to>
        <xdr:sp macro="" textlink="">
          <xdr:nvSpPr>
            <xdr:cNvPr id="117776" name="Button 16" hidden="1">
              <a:extLst>
                <a:ext uri="{63B3BB69-23CF-44E3-9099-C40C66FF867C}">
                  <a14:compatExt spid="_x0000_s117776"/>
                </a:ext>
                <a:ext uri="{FF2B5EF4-FFF2-40B4-BE49-F238E27FC236}">
                  <a16:creationId xmlns:a16="http://schemas.microsoft.com/office/drawing/2014/main" id="{00000000-0008-0000-3B00-000010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27</xdr:row>
          <xdr:rowOff>85725</xdr:rowOff>
        </xdr:from>
        <xdr:to>
          <xdr:col>8</xdr:col>
          <xdr:colOff>1028700</xdr:colOff>
          <xdr:row>36</xdr:row>
          <xdr:rowOff>28575</xdr:rowOff>
        </xdr:to>
        <xdr:sp macro="" textlink="">
          <xdr:nvSpPr>
            <xdr:cNvPr id="117777" name="Button 17" hidden="1">
              <a:extLst>
                <a:ext uri="{63B3BB69-23CF-44E3-9099-C40C66FF867C}">
                  <a14:compatExt spid="_x0000_s117777"/>
                </a:ext>
                <a:ext uri="{FF2B5EF4-FFF2-40B4-BE49-F238E27FC236}">
                  <a16:creationId xmlns:a16="http://schemas.microsoft.com/office/drawing/2014/main" id="{00000000-0008-0000-3B00-000011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Other</a:t>
              </a:r>
            </a:p>
          </xdr:txBody>
        </xdr:sp>
        <xdr:clientData fPrintsWithSheet="0"/>
      </xdr:twoCellAnchor>
    </mc:Choice>
    <mc:Fallback/>
  </mc:AlternateContent>
</xdr:wsDr>
</file>

<file path=xl/drawings/drawing4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17</xdr:row>
          <xdr:rowOff>76200</xdr:rowOff>
        </xdr:from>
        <xdr:to>
          <xdr:col>4</xdr:col>
          <xdr:colOff>428625</xdr:colOff>
          <xdr:row>26</xdr:row>
          <xdr:rowOff>19050</xdr:rowOff>
        </xdr:to>
        <xdr:sp macro="" textlink="">
          <xdr:nvSpPr>
            <xdr:cNvPr id="118787" name="Button 3" hidden="1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3C00-000003D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17</xdr:row>
          <xdr:rowOff>76200</xdr:rowOff>
        </xdr:from>
        <xdr:to>
          <xdr:col>6</xdr:col>
          <xdr:colOff>447675</xdr:colOff>
          <xdr:row>26</xdr:row>
          <xdr:rowOff>19050</xdr:rowOff>
        </xdr:to>
        <xdr:sp macro="" textlink="">
          <xdr:nvSpPr>
            <xdr:cNvPr id="118788" name="Button 4" hidden="1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3C00-000004D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Proof of Enrollment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17</xdr:row>
          <xdr:rowOff>85725</xdr:rowOff>
        </xdr:from>
        <xdr:to>
          <xdr:col>8</xdr:col>
          <xdr:colOff>1028700</xdr:colOff>
          <xdr:row>26</xdr:row>
          <xdr:rowOff>28575</xdr:rowOff>
        </xdr:to>
        <xdr:sp macro="" textlink="">
          <xdr:nvSpPr>
            <xdr:cNvPr id="118789" name="Button 5" hidden="1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3C00-000005D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 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17</xdr:row>
          <xdr:rowOff>85725</xdr:rowOff>
        </xdr:from>
        <xdr:to>
          <xdr:col>11</xdr:col>
          <xdr:colOff>276225</xdr:colOff>
          <xdr:row>26</xdr:row>
          <xdr:rowOff>28575</xdr:rowOff>
        </xdr:to>
        <xdr:sp macro="" textlink="">
          <xdr:nvSpPr>
            <xdr:cNvPr id="118790" name="Button 6" hidden="1">
              <a:extLst>
                <a:ext uri="{63B3BB69-23CF-44E3-9099-C40C66FF867C}">
                  <a14:compatExt spid="_x0000_s118790"/>
                </a:ext>
                <a:ext uri="{FF2B5EF4-FFF2-40B4-BE49-F238E27FC236}">
                  <a16:creationId xmlns:a16="http://schemas.microsoft.com/office/drawing/2014/main" id="{00000000-0008-0000-3C00-000006D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Residency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27</xdr:row>
          <xdr:rowOff>76200</xdr:rowOff>
        </xdr:from>
        <xdr:to>
          <xdr:col>4</xdr:col>
          <xdr:colOff>428625</xdr:colOff>
          <xdr:row>36</xdr:row>
          <xdr:rowOff>19050</xdr:rowOff>
        </xdr:to>
        <xdr:sp macro="" textlink="">
          <xdr:nvSpPr>
            <xdr:cNvPr id="118791" name="Button 7" hidden="1">
              <a:extLst>
                <a:ext uri="{63B3BB69-23CF-44E3-9099-C40C66FF867C}">
                  <a14:compatExt spid="_x0000_s118791"/>
                </a:ext>
                <a:ext uri="{FF2B5EF4-FFF2-40B4-BE49-F238E27FC236}">
                  <a16:creationId xmlns:a16="http://schemas.microsoft.com/office/drawing/2014/main" id="{00000000-0008-0000-3C00-000007D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Senior Audit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27</xdr:row>
          <xdr:rowOff>76200</xdr:rowOff>
        </xdr:from>
        <xdr:to>
          <xdr:col>6</xdr:col>
          <xdr:colOff>447675</xdr:colOff>
          <xdr:row>36</xdr:row>
          <xdr:rowOff>19050</xdr:rowOff>
        </xdr:to>
        <xdr:sp macro="" textlink="">
          <xdr:nvSpPr>
            <xdr:cNvPr id="118792" name="Button 8" hidden="1">
              <a:extLst>
                <a:ext uri="{63B3BB69-23CF-44E3-9099-C40C66FF867C}">
                  <a14:compatExt spid="_x0000_s118792"/>
                </a:ext>
                <a:ext uri="{FF2B5EF4-FFF2-40B4-BE49-F238E27FC236}">
                  <a16:creationId xmlns:a16="http://schemas.microsoft.com/office/drawing/2014/main" id="{00000000-0008-0000-3C00-000008D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27</xdr:row>
          <xdr:rowOff>85725</xdr:rowOff>
        </xdr:from>
        <xdr:to>
          <xdr:col>8</xdr:col>
          <xdr:colOff>1028700</xdr:colOff>
          <xdr:row>36</xdr:row>
          <xdr:rowOff>28575</xdr:rowOff>
        </xdr:to>
        <xdr:sp macro="" textlink="">
          <xdr:nvSpPr>
            <xdr:cNvPr id="118793" name="Button 9" hidden="1">
              <a:extLst>
                <a:ext uri="{63B3BB69-23CF-44E3-9099-C40C66FF867C}">
                  <a14:compatExt spid="_x0000_s118793"/>
                </a:ext>
                <a:ext uri="{FF2B5EF4-FFF2-40B4-BE49-F238E27FC236}">
                  <a16:creationId xmlns:a16="http://schemas.microsoft.com/office/drawing/2014/main" id="{00000000-0008-0000-3C00-000009D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17</xdr:row>
          <xdr:rowOff>76200</xdr:rowOff>
        </xdr:from>
        <xdr:to>
          <xdr:col>4</xdr:col>
          <xdr:colOff>428625</xdr:colOff>
          <xdr:row>26</xdr:row>
          <xdr:rowOff>19050</xdr:rowOff>
        </xdr:to>
        <xdr:sp macro="" textlink="">
          <xdr:nvSpPr>
            <xdr:cNvPr id="118794" name="Button 10" hidden="1">
              <a:extLst>
                <a:ext uri="{63B3BB69-23CF-44E3-9099-C40C66FF867C}">
                  <a14:compatExt spid="_x0000_s118794"/>
                </a:ext>
                <a:ext uri="{FF2B5EF4-FFF2-40B4-BE49-F238E27FC236}">
                  <a16:creationId xmlns:a16="http://schemas.microsoft.com/office/drawing/2014/main" id="{00000000-0008-0000-3C00-00000AD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17</xdr:row>
          <xdr:rowOff>76200</xdr:rowOff>
        </xdr:from>
        <xdr:to>
          <xdr:col>6</xdr:col>
          <xdr:colOff>447675</xdr:colOff>
          <xdr:row>26</xdr:row>
          <xdr:rowOff>19050</xdr:rowOff>
        </xdr:to>
        <xdr:sp macro="" textlink="">
          <xdr:nvSpPr>
            <xdr:cNvPr id="118795" name="Button 11" hidden="1">
              <a:extLst>
                <a:ext uri="{63B3BB69-23CF-44E3-9099-C40C66FF867C}">
                  <a14:compatExt spid="_x0000_s118795"/>
                </a:ext>
                <a:ext uri="{FF2B5EF4-FFF2-40B4-BE49-F238E27FC236}">
                  <a16:creationId xmlns:a16="http://schemas.microsoft.com/office/drawing/2014/main" id="{00000000-0008-0000-3C00-00000BD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Proof of Enrollment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17</xdr:row>
          <xdr:rowOff>85725</xdr:rowOff>
        </xdr:from>
        <xdr:to>
          <xdr:col>8</xdr:col>
          <xdr:colOff>1028700</xdr:colOff>
          <xdr:row>26</xdr:row>
          <xdr:rowOff>28575</xdr:rowOff>
        </xdr:to>
        <xdr:sp macro="" textlink="">
          <xdr:nvSpPr>
            <xdr:cNvPr id="118796" name="Button 12" hidden="1">
              <a:extLst>
                <a:ext uri="{63B3BB69-23CF-44E3-9099-C40C66FF867C}">
                  <a14:compatExt spid="_x0000_s118796"/>
                </a:ext>
                <a:ext uri="{FF2B5EF4-FFF2-40B4-BE49-F238E27FC236}">
                  <a16:creationId xmlns:a16="http://schemas.microsoft.com/office/drawing/2014/main" id="{00000000-0008-0000-3C00-00000CD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 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17</xdr:row>
          <xdr:rowOff>85725</xdr:rowOff>
        </xdr:from>
        <xdr:to>
          <xdr:col>11</xdr:col>
          <xdr:colOff>276225</xdr:colOff>
          <xdr:row>26</xdr:row>
          <xdr:rowOff>28575</xdr:rowOff>
        </xdr:to>
        <xdr:sp macro="" textlink="">
          <xdr:nvSpPr>
            <xdr:cNvPr id="118797" name="Button 13" hidden="1">
              <a:extLst>
                <a:ext uri="{63B3BB69-23CF-44E3-9099-C40C66FF867C}">
                  <a14:compatExt spid="_x0000_s118797"/>
                </a:ext>
                <a:ext uri="{FF2B5EF4-FFF2-40B4-BE49-F238E27FC236}">
                  <a16:creationId xmlns:a16="http://schemas.microsoft.com/office/drawing/2014/main" id="{00000000-0008-0000-3C00-00000DD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Residency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27</xdr:row>
          <xdr:rowOff>76200</xdr:rowOff>
        </xdr:from>
        <xdr:to>
          <xdr:col>4</xdr:col>
          <xdr:colOff>428625</xdr:colOff>
          <xdr:row>36</xdr:row>
          <xdr:rowOff>19050</xdr:rowOff>
        </xdr:to>
        <xdr:sp macro="" textlink="">
          <xdr:nvSpPr>
            <xdr:cNvPr id="118798" name="Button 14" hidden="1">
              <a:extLst>
                <a:ext uri="{63B3BB69-23CF-44E3-9099-C40C66FF867C}">
                  <a14:compatExt spid="_x0000_s118798"/>
                </a:ext>
                <a:ext uri="{FF2B5EF4-FFF2-40B4-BE49-F238E27FC236}">
                  <a16:creationId xmlns:a16="http://schemas.microsoft.com/office/drawing/2014/main" id="{00000000-0008-0000-3C00-00000ED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Senior Audit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27</xdr:row>
          <xdr:rowOff>76200</xdr:rowOff>
        </xdr:from>
        <xdr:to>
          <xdr:col>6</xdr:col>
          <xdr:colOff>447675</xdr:colOff>
          <xdr:row>36</xdr:row>
          <xdr:rowOff>19050</xdr:rowOff>
        </xdr:to>
        <xdr:sp macro="" textlink="">
          <xdr:nvSpPr>
            <xdr:cNvPr id="118799" name="Button 15" hidden="1">
              <a:extLst>
                <a:ext uri="{63B3BB69-23CF-44E3-9099-C40C66FF867C}">
                  <a14:compatExt spid="_x0000_s118799"/>
                </a:ext>
                <a:ext uri="{FF2B5EF4-FFF2-40B4-BE49-F238E27FC236}">
                  <a16:creationId xmlns:a16="http://schemas.microsoft.com/office/drawing/2014/main" id="{00000000-0008-0000-3C00-00000FD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27</xdr:row>
          <xdr:rowOff>85725</xdr:rowOff>
        </xdr:from>
        <xdr:to>
          <xdr:col>8</xdr:col>
          <xdr:colOff>1028700</xdr:colOff>
          <xdr:row>36</xdr:row>
          <xdr:rowOff>28575</xdr:rowOff>
        </xdr:to>
        <xdr:sp macro="" textlink="">
          <xdr:nvSpPr>
            <xdr:cNvPr id="118800" name="Button 16" hidden="1">
              <a:extLst>
                <a:ext uri="{63B3BB69-23CF-44E3-9099-C40C66FF867C}">
                  <a14:compatExt spid="_x0000_s118800"/>
                </a:ext>
                <a:ext uri="{FF2B5EF4-FFF2-40B4-BE49-F238E27FC236}">
                  <a16:creationId xmlns:a16="http://schemas.microsoft.com/office/drawing/2014/main" id="{00000000-0008-0000-3C00-000010D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Other</a:t>
              </a:r>
            </a:p>
          </xdr:txBody>
        </xdr:sp>
        <xdr:clientData fPrintsWithSheet="0"/>
      </xdr:twoCellAnchor>
    </mc:Choice>
    <mc:Fallback/>
  </mc:AlternateContent>
</xdr:wsDr>
</file>

<file path=xl/drawings/drawing5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17</xdr:row>
          <xdr:rowOff>76200</xdr:rowOff>
        </xdr:from>
        <xdr:to>
          <xdr:col>4</xdr:col>
          <xdr:colOff>428625</xdr:colOff>
          <xdr:row>26</xdr:row>
          <xdr:rowOff>19050</xdr:rowOff>
        </xdr:to>
        <xdr:sp macro="" textlink="">
          <xdr:nvSpPr>
            <xdr:cNvPr id="119812" name="Button 4" hidden="1">
              <a:extLst>
                <a:ext uri="{63B3BB69-23CF-44E3-9099-C40C66FF867C}">
                  <a14:compatExt spid="_x0000_s119812"/>
                </a:ext>
                <a:ext uri="{FF2B5EF4-FFF2-40B4-BE49-F238E27FC236}">
                  <a16:creationId xmlns:a16="http://schemas.microsoft.com/office/drawing/2014/main" id="{00000000-0008-0000-3D00-000004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17</xdr:row>
          <xdr:rowOff>76200</xdr:rowOff>
        </xdr:from>
        <xdr:to>
          <xdr:col>6</xdr:col>
          <xdr:colOff>447675</xdr:colOff>
          <xdr:row>26</xdr:row>
          <xdr:rowOff>19050</xdr:rowOff>
        </xdr:to>
        <xdr:sp macro="" textlink="">
          <xdr:nvSpPr>
            <xdr:cNvPr id="119813" name="Button 5" hidden="1">
              <a:extLst>
                <a:ext uri="{63B3BB69-23CF-44E3-9099-C40C66FF867C}">
                  <a14:compatExt spid="_x0000_s119813"/>
                </a:ext>
                <a:ext uri="{FF2B5EF4-FFF2-40B4-BE49-F238E27FC236}">
                  <a16:creationId xmlns:a16="http://schemas.microsoft.com/office/drawing/2014/main" id="{00000000-0008-0000-3D00-000005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Proof of Enrollment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17</xdr:row>
          <xdr:rowOff>85725</xdr:rowOff>
        </xdr:from>
        <xdr:to>
          <xdr:col>8</xdr:col>
          <xdr:colOff>1028700</xdr:colOff>
          <xdr:row>26</xdr:row>
          <xdr:rowOff>28575</xdr:rowOff>
        </xdr:to>
        <xdr:sp macro="" textlink="">
          <xdr:nvSpPr>
            <xdr:cNvPr id="119814" name="Button 6" hidden="1">
              <a:extLst>
                <a:ext uri="{63B3BB69-23CF-44E3-9099-C40C66FF867C}">
                  <a14:compatExt spid="_x0000_s119814"/>
                </a:ext>
                <a:ext uri="{FF2B5EF4-FFF2-40B4-BE49-F238E27FC236}">
                  <a16:creationId xmlns:a16="http://schemas.microsoft.com/office/drawing/2014/main" id="{00000000-0008-0000-3D00-000006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 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17</xdr:row>
          <xdr:rowOff>85725</xdr:rowOff>
        </xdr:from>
        <xdr:to>
          <xdr:col>11</xdr:col>
          <xdr:colOff>276225</xdr:colOff>
          <xdr:row>26</xdr:row>
          <xdr:rowOff>28575</xdr:rowOff>
        </xdr:to>
        <xdr:sp macro="" textlink="">
          <xdr:nvSpPr>
            <xdr:cNvPr id="119815" name="Button 7" hidden="1">
              <a:extLst>
                <a:ext uri="{63B3BB69-23CF-44E3-9099-C40C66FF867C}">
                  <a14:compatExt spid="_x0000_s119815"/>
                </a:ext>
                <a:ext uri="{FF2B5EF4-FFF2-40B4-BE49-F238E27FC236}">
                  <a16:creationId xmlns:a16="http://schemas.microsoft.com/office/drawing/2014/main" id="{00000000-0008-0000-3D00-000007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Residency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27</xdr:row>
          <xdr:rowOff>76200</xdr:rowOff>
        </xdr:from>
        <xdr:to>
          <xdr:col>4</xdr:col>
          <xdr:colOff>428625</xdr:colOff>
          <xdr:row>36</xdr:row>
          <xdr:rowOff>19050</xdr:rowOff>
        </xdr:to>
        <xdr:sp macro="" textlink="">
          <xdr:nvSpPr>
            <xdr:cNvPr id="119816" name="Button 8" hidden="1">
              <a:extLst>
                <a:ext uri="{63B3BB69-23CF-44E3-9099-C40C66FF867C}">
                  <a14:compatExt spid="_x0000_s119816"/>
                </a:ext>
                <a:ext uri="{FF2B5EF4-FFF2-40B4-BE49-F238E27FC236}">
                  <a16:creationId xmlns:a16="http://schemas.microsoft.com/office/drawing/2014/main" id="{00000000-0008-0000-3D00-000008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Senior Audit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27</xdr:row>
          <xdr:rowOff>76200</xdr:rowOff>
        </xdr:from>
        <xdr:to>
          <xdr:col>6</xdr:col>
          <xdr:colOff>447675</xdr:colOff>
          <xdr:row>36</xdr:row>
          <xdr:rowOff>19050</xdr:rowOff>
        </xdr:to>
        <xdr:sp macro="" textlink="">
          <xdr:nvSpPr>
            <xdr:cNvPr id="119817" name="Button 9" hidden="1">
              <a:extLst>
                <a:ext uri="{63B3BB69-23CF-44E3-9099-C40C66FF867C}">
                  <a14:compatExt spid="_x0000_s119817"/>
                </a:ext>
                <a:ext uri="{FF2B5EF4-FFF2-40B4-BE49-F238E27FC236}">
                  <a16:creationId xmlns:a16="http://schemas.microsoft.com/office/drawing/2014/main" id="{00000000-0008-0000-3D00-000009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27</xdr:row>
          <xdr:rowOff>85725</xdr:rowOff>
        </xdr:from>
        <xdr:to>
          <xdr:col>8</xdr:col>
          <xdr:colOff>1028700</xdr:colOff>
          <xdr:row>36</xdr:row>
          <xdr:rowOff>28575</xdr:rowOff>
        </xdr:to>
        <xdr:sp macro="" textlink="">
          <xdr:nvSpPr>
            <xdr:cNvPr id="119818" name="Button 10" hidden="1">
              <a:extLst>
                <a:ext uri="{63B3BB69-23CF-44E3-9099-C40C66FF867C}">
                  <a14:compatExt spid="_x0000_s119818"/>
                </a:ext>
                <a:ext uri="{FF2B5EF4-FFF2-40B4-BE49-F238E27FC236}">
                  <a16:creationId xmlns:a16="http://schemas.microsoft.com/office/drawing/2014/main" id="{00000000-0008-0000-3D00-00000A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17</xdr:row>
          <xdr:rowOff>76200</xdr:rowOff>
        </xdr:from>
        <xdr:to>
          <xdr:col>4</xdr:col>
          <xdr:colOff>428625</xdr:colOff>
          <xdr:row>26</xdr:row>
          <xdr:rowOff>19050</xdr:rowOff>
        </xdr:to>
        <xdr:sp macro="" textlink="">
          <xdr:nvSpPr>
            <xdr:cNvPr id="119819" name="Button 11" hidden="1">
              <a:extLst>
                <a:ext uri="{63B3BB69-23CF-44E3-9099-C40C66FF867C}">
                  <a14:compatExt spid="_x0000_s119819"/>
                </a:ext>
                <a:ext uri="{FF2B5EF4-FFF2-40B4-BE49-F238E27FC236}">
                  <a16:creationId xmlns:a16="http://schemas.microsoft.com/office/drawing/2014/main" id="{00000000-0008-0000-3D00-00000B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17</xdr:row>
          <xdr:rowOff>76200</xdr:rowOff>
        </xdr:from>
        <xdr:to>
          <xdr:col>6</xdr:col>
          <xdr:colOff>447675</xdr:colOff>
          <xdr:row>26</xdr:row>
          <xdr:rowOff>19050</xdr:rowOff>
        </xdr:to>
        <xdr:sp macro="" textlink="">
          <xdr:nvSpPr>
            <xdr:cNvPr id="119820" name="Button 12" hidden="1">
              <a:extLst>
                <a:ext uri="{63B3BB69-23CF-44E3-9099-C40C66FF867C}">
                  <a14:compatExt spid="_x0000_s119820"/>
                </a:ext>
                <a:ext uri="{FF2B5EF4-FFF2-40B4-BE49-F238E27FC236}">
                  <a16:creationId xmlns:a16="http://schemas.microsoft.com/office/drawing/2014/main" id="{00000000-0008-0000-3D00-00000C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Proof of Enrollment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17</xdr:row>
          <xdr:rowOff>85725</xdr:rowOff>
        </xdr:from>
        <xdr:to>
          <xdr:col>8</xdr:col>
          <xdr:colOff>1028700</xdr:colOff>
          <xdr:row>26</xdr:row>
          <xdr:rowOff>28575</xdr:rowOff>
        </xdr:to>
        <xdr:sp macro="" textlink="">
          <xdr:nvSpPr>
            <xdr:cNvPr id="119821" name="Button 13" hidden="1">
              <a:extLst>
                <a:ext uri="{63B3BB69-23CF-44E3-9099-C40C66FF867C}">
                  <a14:compatExt spid="_x0000_s119821"/>
                </a:ext>
                <a:ext uri="{FF2B5EF4-FFF2-40B4-BE49-F238E27FC236}">
                  <a16:creationId xmlns:a16="http://schemas.microsoft.com/office/drawing/2014/main" id="{00000000-0008-0000-3D00-00000D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 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17</xdr:row>
          <xdr:rowOff>85725</xdr:rowOff>
        </xdr:from>
        <xdr:to>
          <xdr:col>11</xdr:col>
          <xdr:colOff>276225</xdr:colOff>
          <xdr:row>26</xdr:row>
          <xdr:rowOff>28575</xdr:rowOff>
        </xdr:to>
        <xdr:sp macro="" textlink="">
          <xdr:nvSpPr>
            <xdr:cNvPr id="119822" name="Button 14" hidden="1">
              <a:extLst>
                <a:ext uri="{63B3BB69-23CF-44E3-9099-C40C66FF867C}">
                  <a14:compatExt spid="_x0000_s119822"/>
                </a:ext>
                <a:ext uri="{FF2B5EF4-FFF2-40B4-BE49-F238E27FC236}">
                  <a16:creationId xmlns:a16="http://schemas.microsoft.com/office/drawing/2014/main" id="{00000000-0008-0000-3D00-00000E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Residency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27</xdr:row>
          <xdr:rowOff>76200</xdr:rowOff>
        </xdr:from>
        <xdr:to>
          <xdr:col>4</xdr:col>
          <xdr:colOff>428625</xdr:colOff>
          <xdr:row>36</xdr:row>
          <xdr:rowOff>19050</xdr:rowOff>
        </xdr:to>
        <xdr:sp macro="" textlink="">
          <xdr:nvSpPr>
            <xdr:cNvPr id="119823" name="Button 15" hidden="1">
              <a:extLst>
                <a:ext uri="{63B3BB69-23CF-44E3-9099-C40C66FF867C}">
                  <a14:compatExt spid="_x0000_s119823"/>
                </a:ext>
                <a:ext uri="{FF2B5EF4-FFF2-40B4-BE49-F238E27FC236}">
                  <a16:creationId xmlns:a16="http://schemas.microsoft.com/office/drawing/2014/main" id="{00000000-0008-0000-3D00-00000F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Senior Audit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27</xdr:row>
          <xdr:rowOff>76200</xdr:rowOff>
        </xdr:from>
        <xdr:to>
          <xdr:col>6</xdr:col>
          <xdr:colOff>447675</xdr:colOff>
          <xdr:row>36</xdr:row>
          <xdr:rowOff>19050</xdr:rowOff>
        </xdr:to>
        <xdr:sp macro="" textlink="">
          <xdr:nvSpPr>
            <xdr:cNvPr id="119824" name="Button 16" hidden="1">
              <a:extLst>
                <a:ext uri="{63B3BB69-23CF-44E3-9099-C40C66FF867C}">
                  <a14:compatExt spid="_x0000_s119824"/>
                </a:ext>
                <a:ext uri="{FF2B5EF4-FFF2-40B4-BE49-F238E27FC236}">
                  <a16:creationId xmlns:a16="http://schemas.microsoft.com/office/drawing/2014/main" id="{00000000-0008-0000-3D00-000010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27</xdr:row>
          <xdr:rowOff>85725</xdr:rowOff>
        </xdr:from>
        <xdr:to>
          <xdr:col>8</xdr:col>
          <xdr:colOff>1028700</xdr:colOff>
          <xdr:row>36</xdr:row>
          <xdr:rowOff>28575</xdr:rowOff>
        </xdr:to>
        <xdr:sp macro="" textlink="">
          <xdr:nvSpPr>
            <xdr:cNvPr id="119825" name="Button 17" hidden="1">
              <a:extLst>
                <a:ext uri="{63B3BB69-23CF-44E3-9099-C40C66FF867C}">
                  <a14:compatExt spid="_x0000_s119825"/>
                </a:ext>
                <a:ext uri="{FF2B5EF4-FFF2-40B4-BE49-F238E27FC236}">
                  <a16:creationId xmlns:a16="http://schemas.microsoft.com/office/drawing/2014/main" id="{00000000-0008-0000-3D00-000011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Other</a:t>
              </a:r>
            </a:p>
          </xdr:txBody>
        </xdr:sp>
        <xdr:clientData fPrintsWithSheet="0"/>
      </xdr:twoCellAnchor>
    </mc:Choice>
    <mc:Fallback/>
  </mc:AlternateContent>
</xdr:wsDr>
</file>

<file path=xl/drawings/drawing5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17</xdr:row>
          <xdr:rowOff>76200</xdr:rowOff>
        </xdr:from>
        <xdr:to>
          <xdr:col>4</xdr:col>
          <xdr:colOff>428625</xdr:colOff>
          <xdr:row>26</xdr:row>
          <xdr:rowOff>19050</xdr:rowOff>
        </xdr:to>
        <xdr:sp macro="" textlink="">
          <xdr:nvSpPr>
            <xdr:cNvPr id="120834" name="Button 2" hidden="1">
              <a:extLst>
                <a:ext uri="{63B3BB69-23CF-44E3-9099-C40C66FF867C}">
                  <a14:compatExt spid="_x0000_s120834"/>
                </a:ext>
                <a:ext uri="{FF2B5EF4-FFF2-40B4-BE49-F238E27FC236}">
                  <a16:creationId xmlns:a16="http://schemas.microsoft.com/office/drawing/2014/main" id="{00000000-0008-0000-3E00-000002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17</xdr:row>
          <xdr:rowOff>76200</xdr:rowOff>
        </xdr:from>
        <xdr:to>
          <xdr:col>6</xdr:col>
          <xdr:colOff>447675</xdr:colOff>
          <xdr:row>26</xdr:row>
          <xdr:rowOff>19050</xdr:rowOff>
        </xdr:to>
        <xdr:sp macro="" textlink="">
          <xdr:nvSpPr>
            <xdr:cNvPr id="120835" name="Button 3" hidden="1">
              <a:extLst>
                <a:ext uri="{63B3BB69-23CF-44E3-9099-C40C66FF867C}">
                  <a14:compatExt spid="_x0000_s120835"/>
                </a:ext>
                <a:ext uri="{FF2B5EF4-FFF2-40B4-BE49-F238E27FC236}">
                  <a16:creationId xmlns:a16="http://schemas.microsoft.com/office/drawing/2014/main" id="{00000000-0008-0000-3E00-000003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Proof of Enrollment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17</xdr:row>
          <xdr:rowOff>85725</xdr:rowOff>
        </xdr:from>
        <xdr:to>
          <xdr:col>8</xdr:col>
          <xdr:colOff>1028700</xdr:colOff>
          <xdr:row>26</xdr:row>
          <xdr:rowOff>28575</xdr:rowOff>
        </xdr:to>
        <xdr:sp macro="" textlink="">
          <xdr:nvSpPr>
            <xdr:cNvPr id="120836" name="Button 4" hidden="1">
              <a:extLst>
                <a:ext uri="{63B3BB69-23CF-44E3-9099-C40C66FF867C}">
                  <a14:compatExt spid="_x0000_s120836"/>
                </a:ext>
                <a:ext uri="{FF2B5EF4-FFF2-40B4-BE49-F238E27FC236}">
                  <a16:creationId xmlns:a16="http://schemas.microsoft.com/office/drawing/2014/main" id="{00000000-0008-0000-3E00-000004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 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17</xdr:row>
          <xdr:rowOff>85725</xdr:rowOff>
        </xdr:from>
        <xdr:to>
          <xdr:col>11</xdr:col>
          <xdr:colOff>276225</xdr:colOff>
          <xdr:row>26</xdr:row>
          <xdr:rowOff>28575</xdr:rowOff>
        </xdr:to>
        <xdr:sp macro="" textlink="">
          <xdr:nvSpPr>
            <xdr:cNvPr id="120837" name="Button 5" hidden="1">
              <a:extLst>
                <a:ext uri="{63B3BB69-23CF-44E3-9099-C40C66FF867C}">
                  <a14:compatExt spid="_x0000_s120837"/>
                </a:ext>
                <a:ext uri="{FF2B5EF4-FFF2-40B4-BE49-F238E27FC236}">
                  <a16:creationId xmlns:a16="http://schemas.microsoft.com/office/drawing/2014/main" id="{00000000-0008-0000-3E00-000005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Residency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27</xdr:row>
          <xdr:rowOff>76200</xdr:rowOff>
        </xdr:from>
        <xdr:to>
          <xdr:col>4</xdr:col>
          <xdr:colOff>428625</xdr:colOff>
          <xdr:row>36</xdr:row>
          <xdr:rowOff>19050</xdr:rowOff>
        </xdr:to>
        <xdr:sp macro="" textlink="">
          <xdr:nvSpPr>
            <xdr:cNvPr id="120838" name="Button 6" hidden="1">
              <a:extLst>
                <a:ext uri="{63B3BB69-23CF-44E3-9099-C40C66FF867C}">
                  <a14:compatExt spid="_x0000_s120838"/>
                </a:ext>
                <a:ext uri="{FF2B5EF4-FFF2-40B4-BE49-F238E27FC236}">
                  <a16:creationId xmlns:a16="http://schemas.microsoft.com/office/drawing/2014/main" id="{00000000-0008-0000-3E00-000006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Senior Audit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27</xdr:row>
          <xdr:rowOff>76200</xdr:rowOff>
        </xdr:from>
        <xdr:to>
          <xdr:col>6</xdr:col>
          <xdr:colOff>447675</xdr:colOff>
          <xdr:row>36</xdr:row>
          <xdr:rowOff>19050</xdr:rowOff>
        </xdr:to>
        <xdr:sp macro="" textlink="">
          <xdr:nvSpPr>
            <xdr:cNvPr id="120839" name="Button 7" hidden="1">
              <a:extLst>
                <a:ext uri="{63B3BB69-23CF-44E3-9099-C40C66FF867C}">
                  <a14:compatExt spid="_x0000_s120839"/>
                </a:ext>
                <a:ext uri="{FF2B5EF4-FFF2-40B4-BE49-F238E27FC236}">
                  <a16:creationId xmlns:a16="http://schemas.microsoft.com/office/drawing/2014/main" id="{00000000-0008-0000-3E00-000007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27</xdr:row>
          <xdr:rowOff>85725</xdr:rowOff>
        </xdr:from>
        <xdr:to>
          <xdr:col>8</xdr:col>
          <xdr:colOff>1028700</xdr:colOff>
          <xdr:row>36</xdr:row>
          <xdr:rowOff>28575</xdr:rowOff>
        </xdr:to>
        <xdr:sp macro="" textlink="">
          <xdr:nvSpPr>
            <xdr:cNvPr id="120840" name="Button 8" hidden="1">
              <a:extLst>
                <a:ext uri="{63B3BB69-23CF-44E3-9099-C40C66FF867C}">
                  <a14:compatExt spid="_x0000_s120840"/>
                </a:ext>
                <a:ext uri="{FF2B5EF4-FFF2-40B4-BE49-F238E27FC236}">
                  <a16:creationId xmlns:a16="http://schemas.microsoft.com/office/drawing/2014/main" id="{00000000-0008-0000-3E00-000008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17</xdr:row>
          <xdr:rowOff>76200</xdr:rowOff>
        </xdr:from>
        <xdr:to>
          <xdr:col>4</xdr:col>
          <xdr:colOff>428625</xdr:colOff>
          <xdr:row>26</xdr:row>
          <xdr:rowOff>19050</xdr:rowOff>
        </xdr:to>
        <xdr:sp macro="" textlink="">
          <xdr:nvSpPr>
            <xdr:cNvPr id="120841" name="Button 9" hidden="1">
              <a:extLst>
                <a:ext uri="{63B3BB69-23CF-44E3-9099-C40C66FF867C}">
                  <a14:compatExt spid="_x0000_s120841"/>
                </a:ext>
                <a:ext uri="{FF2B5EF4-FFF2-40B4-BE49-F238E27FC236}">
                  <a16:creationId xmlns:a16="http://schemas.microsoft.com/office/drawing/2014/main" id="{00000000-0008-0000-3E00-000009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17</xdr:row>
          <xdr:rowOff>76200</xdr:rowOff>
        </xdr:from>
        <xdr:to>
          <xdr:col>6</xdr:col>
          <xdr:colOff>447675</xdr:colOff>
          <xdr:row>26</xdr:row>
          <xdr:rowOff>19050</xdr:rowOff>
        </xdr:to>
        <xdr:sp macro="" textlink="">
          <xdr:nvSpPr>
            <xdr:cNvPr id="120842" name="Button 10" hidden="1">
              <a:extLst>
                <a:ext uri="{63B3BB69-23CF-44E3-9099-C40C66FF867C}">
                  <a14:compatExt spid="_x0000_s120842"/>
                </a:ext>
                <a:ext uri="{FF2B5EF4-FFF2-40B4-BE49-F238E27FC236}">
                  <a16:creationId xmlns:a16="http://schemas.microsoft.com/office/drawing/2014/main" id="{00000000-0008-0000-3E00-00000A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Proof of Enrollment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17</xdr:row>
          <xdr:rowOff>85725</xdr:rowOff>
        </xdr:from>
        <xdr:to>
          <xdr:col>8</xdr:col>
          <xdr:colOff>1028700</xdr:colOff>
          <xdr:row>26</xdr:row>
          <xdr:rowOff>28575</xdr:rowOff>
        </xdr:to>
        <xdr:sp macro="" textlink="">
          <xdr:nvSpPr>
            <xdr:cNvPr id="120843" name="Button 11" hidden="1">
              <a:extLst>
                <a:ext uri="{63B3BB69-23CF-44E3-9099-C40C66FF867C}">
                  <a14:compatExt spid="_x0000_s120843"/>
                </a:ext>
                <a:ext uri="{FF2B5EF4-FFF2-40B4-BE49-F238E27FC236}">
                  <a16:creationId xmlns:a16="http://schemas.microsoft.com/office/drawing/2014/main" id="{00000000-0008-0000-3E00-00000B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 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17</xdr:row>
          <xdr:rowOff>85725</xdr:rowOff>
        </xdr:from>
        <xdr:to>
          <xdr:col>11</xdr:col>
          <xdr:colOff>276225</xdr:colOff>
          <xdr:row>26</xdr:row>
          <xdr:rowOff>28575</xdr:rowOff>
        </xdr:to>
        <xdr:sp macro="" textlink="">
          <xdr:nvSpPr>
            <xdr:cNvPr id="120844" name="Button 12" hidden="1">
              <a:extLst>
                <a:ext uri="{63B3BB69-23CF-44E3-9099-C40C66FF867C}">
                  <a14:compatExt spid="_x0000_s120844"/>
                </a:ext>
                <a:ext uri="{FF2B5EF4-FFF2-40B4-BE49-F238E27FC236}">
                  <a16:creationId xmlns:a16="http://schemas.microsoft.com/office/drawing/2014/main" id="{00000000-0008-0000-3E00-00000C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Residency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27</xdr:row>
          <xdr:rowOff>76200</xdr:rowOff>
        </xdr:from>
        <xdr:to>
          <xdr:col>4</xdr:col>
          <xdr:colOff>428625</xdr:colOff>
          <xdr:row>36</xdr:row>
          <xdr:rowOff>19050</xdr:rowOff>
        </xdr:to>
        <xdr:sp macro="" textlink="">
          <xdr:nvSpPr>
            <xdr:cNvPr id="120845" name="Button 13" hidden="1">
              <a:extLst>
                <a:ext uri="{63B3BB69-23CF-44E3-9099-C40C66FF867C}">
                  <a14:compatExt spid="_x0000_s120845"/>
                </a:ext>
                <a:ext uri="{FF2B5EF4-FFF2-40B4-BE49-F238E27FC236}">
                  <a16:creationId xmlns:a16="http://schemas.microsoft.com/office/drawing/2014/main" id="{00000000-0008-0000-3E00-00000D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Senior Audit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27</xdr:row>
          <xdr:rowOff>76200</xdr:rowOff>
        </xdr:from>
        <xdr:to>
          <xdr:col>6</xdr:col>
          <xdr:colOff>447675</xdr:colOff>
          <xdr:row>36</xdr:row>
          <xdr:rowOff>19050</xdr:rowOff>
        </xdr:to>
        <xdr:sp macro="" textlink="">
          <xdr:nvSpPr>
            <xdr:cNvPr id="120846" name="Button 14" hidden="1">
              <a:extLst>
                <a:ext uri="{63B3BB69-23CF-44E3-9099-C40C66FF867C}">
                  <a14:compatExt spid="_x0000_s120846"/>
                </a:ext>
                <a:ext uri="{FF2B5EF4-FFF2-40B4-BE49-F238E27FC236}">
                  <a16:creationId xmlns:a16="http://schemas.microsoft.com/office/drawing/2014/main" id="{00000000-0008-0000-3E00-00000E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27</xdr:row>
          <xdr:rowOff>85725</xdr:rowOff>
        </xdr:from>
        <xdr:to>
          <xdr:col>8</xdr:col>
          <xdr:colOff>1028700</xdr:colOff>
          <xdr:row>36</xdr:row>
          <xdr:rowOff>28575</xdr:rowOff>
        </xdr:to>
        <xdr:sp macro="" textlink="">
          <xdr:nvSpPr>
            <xdr:cNvPr id="120847" name="Button 15" hidden="1">
              <a:extLst>
                <a:ext uri="{63B3BB69-23CF-44E3-9099-C40C66FF867C}">
                  <a14:compatExt spid="_x0000_s120847"/>
                </a:ext>
                <a:ext uri="{FF2B5EF4-FFF2-40B4-BE49-F238E27FC236}">
                  <a16:creationId xmlns:a16="http://schemas.microsoft.com/office/drawing/2014/main" id="{00000000-0008-0000-3E00-00000F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Other</a:t>
              </a:r>
            </a:p>
          </xdr:txBody>
        </xdr:sp>
        <xdr:clientData fPrintsWithSheet="0"/>
      </xdr:twoCellAnchor>
    </mc:Choice>
    <mc:Fallback/>
  </mc:AlternateContent>
</xdr:wsDr>
</file>

<file path=xl/drawings/drawing5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17</xdr:row>
          <xdr:rowOff>76200</xdr:rowOff>
        </xdr:from>
        <xdr:to>
          <xdr:col>4</xdr:col>
          <xdr:colOff>428625</xdr:colOff>
          <xdr:row>26</xdr:row>
          <xdr:rowOff>19050</xdr:rowOff>
        </xdr:to>
        <xdr:sp macro="" textlink="">
          <xdr:nvSpPr>
            <xdr:cNvPr id="121860" name="Button 4" hidden="1">
              <a:extLst>
                <a:ext uri="{63B3BB69-23CF-44E3-9099-C40C66FF867C}">
                  <a14:compatExt spid="_x0000_s121860"/>
                </a:ext>
                <a:ext uri="{FF2B5EF4-FFF2-40B4-BE49-F238E27FC236}">
                  <a16:creationId xmlns:a16="http://schemas.microsoft.com/office/drawing/2014/main" id="{00000000-0008-0000-3F00-000004D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17</xdr:row>
          <xdr:rowOff>76200</xdr:rowOff>
        </xdr:from>
        <xdr:to>
          <xdr:col>6</xdr:col>
          <xdr:colOff>447675</xdr:colOff>
          <xdr:row>26</xdr:row>
          <xdr:rowOff>19050</xdr:rowOff>
        </xdr:to>
        <xdr:sp macro="" textlink="">
          <xdr:nvSpPr>
            <xdr:cNvPr id="121861" name="Button 5" hidden="1">
              <a:extLst>
                <a:ext uri="{63B3BB69-23CF-44E3-9099-C40C66FF867C}">
                  <a14:compatExt spid="_x0000_s121861"/>
                </a:ext>
                <a:ext uri="{FF2B5EF4-FFF2-40B4-BE49-F238E27FC236}">
                  <a16:creationId xmlns:a16="http://schemas.microsoft.com/office/drawing/2014/main" id="{00000000-0008-0000-3F00-000005D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Proof of Enrollment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17</xdr:row>
          <xdr:rowOff>85725</xdr:rowOff>
        </xdr:from>
        <xdr:to>
          <xdr:col>8</xdr:col>
          <xdr:colOff>1028700</xdr:colOff>
          <xdr:row>26</xdr:row>
          <xdr:rowOff>28575</xdr:rowOff>
        </xdr:to>
        <xdr:sp macro="" textlink="">
          <xdr:nvSpPr>
            <xdr:cNvPr id="121862" name="Button 6" hidden="1">
              <a:extLst>
                <a:ext uri="{63B3BB69-23CF-44E3-9099-C40C66FF867C}">
                  <a14:compatExt spid="_x0000_s121862"/>
                </a:ext>
                <a:ext uri="{FF2B5EF4-FFF2-40B4-BE49-F238E27FC236}">
                  <a16:creationId xmlns:a16="http://schemas.microsoft.com/office/drawing/2014/main" id="{00000000-0008-0000-3F00-000006D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 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17</xdr:row>
          <xdr:rowOff>85725</xdr:rowOff>
        </xdr:from>
        <xdr:to>
          <xdr:col>11</xdr:col>
          <xdr:colOff>276225</xdr:colOff>
          <xdr:row>26</xdr:row>
          <xdr:rowOff>28575</xdr:rowOff>
        </xdr:to>
        <xdr:sp macro="" textlink="">
          <xdr:nvSpPr>
            <xdr:cNvPr id="121863" name="Button 7" hidden="1">
              <a:extLst>
                <a:ext uri="{63B3BB69-23CF-44E3-9099-C40C66FF867C}">
                  <a14:compatExt spid="_x0000_s121863"/>
                </a:ext>
                <a:ext uri="{FF2B5EF4-FFF2-40B4-BE49-F238E27FC236}">
                  <a16:creationId xmlns:a16="http://schemas.microsoft.com/office/drawing/2014/main" id="{00000000-0008-0000-3F00-000007D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Residency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27</xdr:row>
          <xdr:rowOff>76200</xdr:rowOff>
        </xdr:from>
        <xdr:to>
          <xdr:col>4</xdr:col>
          <xdr:colOff>428625</xdr:colOff>
          <xdr:row>36</xdr:row>
          <xdr:rowOff>19050</xdr:rowOff>
        </xdr:to>
        <xdr:sp macro="" textlink="">
          <xdr:nvSpPr>
            <xdr:cNvPr id="121864" name="Button 8" hidden="1">
              <a:extLst>
                <a:ext uri="{63B3BB69-23CF-44E3-9099-C40C66FF867C}">
                  <a14:compatExt spid="_x0000_s121864"/>
                </a:ext>
                <a:ext uri="{FF2B5EF4-FFF2-40B4-BE49-F238E27FC236}">
                  <a16:creationId xmlns:a16="http://schemas.microsoft.com/office/drawing/2014/main" id="{00000000-0008-0000-3F00-000008D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Senior Audit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27</xdr:row>
          <xdr:rowOff>76200</xdr:rowOff>
        </xdr:from>
        <xdr:to>
          <xdr:col>6</xdr:col>
          <xdr:colOff>447675</xdr:colOff>
          <xdr:row>36</xdr:row>
          <xdr:rowOff>19050</xdr:rowOff>
        </xdr:to>
        <xdr:sp macro="" textlink="">
          <xdr:nvSpPr>
            <xdr:cNvPr id="121865" name="Button 9" hidden="1">
              <a:extLst>
                <a:ext uri="{63B3BB69-23CF-44E3-9099-C40C66FF867C}">
                  <a14:compatExt spid="_x0000_s121865"/>
                </a:ext>
                <a:ext uri="{FF2B5EF4-FFF2-40B4-BE49-F238E27FC236}">
                  <a16:creationId xmlns:a16="http://schemas.microsoft.com/office/drawing/2014/main" id="{00000000-0008-0000-3F00-000009D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27</xdr:row>
          <xdr:rowOff>85725</xdr:rowOff>
        </xdr:from>
        <xdr:to>
          <xdr:col>8</xdr:col>
          <xdr:colOff>1028700</xdr:colOff>
          <xdr:row>36</xdr:row>
          <xdr:rowOff>28575</xdr:rowOff>
        </xdr:to>
        <xdr:sp macro="" textlink="">
          <xdr:nvSpPr>
            <xdr:cNvPr id="121866" name="Button 10" hidden="1">
              <a:extLst>
                <a:ext uri="{63B3BB69-23CF-44E3-9099-C40C66FF867C}">
                  <a14:compatExt spid="_x0000_s121866"/>
                </a:ext>
                <a:ext uri="{FF2B5EF4-FFF2-40B4-BE49-F238E27FC236}">
                  <a16:creationId xmlns:a16="http://schemas.microsoft.com/office/drawing/2014/main" id="{00000000-0008-0000-3F00-00000AD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17</xdr:row>
          <xdr:rowOff>76200</xdr:rowOff>
        </xdr:from>
        <xdr:to>
          <xdr:col>4</xdr:col>
          <xdr:colOff>428625</xdr:colOff>
          <xdr:row>26</xdr:row>
          <xdr:rowOff>19050</xdr:rowOff>
        </xdr:to>
        <xdr:sp macro="" textlink="">
          <xdr:nvSpPr>
            <xdr:cNvPr id="121867" name="Button 11" hidden="1">
              <a:extLst>
                <a:ext uri="{63B3BB69-23CF-44E3-9099-C40C66FF867C}">
                  <a14:compatExt spid="_x0000_s121867"/>
                </a:ext>
                <a:ext uri="{FF2B5EF4-FFF2-40B4-BE49-F238E27FC236}">
                  <a16:creationId xmlns:a16="http://schemas.microsoft.com/office/drawing/2014/main" id="{00000000-0008-0000-3F00-00000BD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17</xdr:row>
          <xdr:rowOff>76200</xdr:rowOff>
        </xdr:from>
        <xdr:to>
          <xdr:col>6</xdr:col>
          <xdr:colOff>447675</xdr:colOff>
          <xdr:row>26</xdr:row>
          <xdr:rowOff>19050</xdr:rowOff>
        </xdr:to>
        <xdr:sp macro="" textlink="">
          <xdr:nvSpPr>
            <xdr:cNvPr id="121868" name="Button 12" hidden="1">
              <a:extLst>
                <a:ext uri="{63B3BB69-23CF-44E3-9099-C40C66FF867C}">
                  <a14:compatExt spid="_x0000_s121868"/>
                </a:ext>
                <a:ext uri="{FF2B5EF4-FFF2-40B4-BE49-F238E27FC236}">
                  <a16:creationId xmlns:a16="http://schemas.microsoft.com/office/drawing/2014/main" id="{00000000-0008-0000-3F00-00000CD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Proof of Enrollment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17</xdr:row>
          <xdr:rowOff>85725</xdr:rowOff>
        </xdr:from>
        <xdr:to>
          <xdr:col>8</xdr:col>
          <xdr:colOff>1028700</xdr:colOff>
          <xdr:row>26</xdr:row>
          <xdr:rowOff>28575</xdr:rowOff>
        </xdr:to>
        <xdr:sp macro="" textlink="">
          <xdr:nvSpPr>
            <xdr:cNvPr id="121869" name="Button 13" hidden="1">
              <a:extLst>
                <a:ext uri="{63B3BB69-23CF-44E3-9099-C40C66FF867C}">
                  <a14:compatExt spid="_x0000_s121869"/>
                </a:ext>
                <a:ext uri="{FF2B5EF4-FFF2-40B4-BE49-F238E27FC236}">
                  <a16:creationId xmlns:a16="http://schemas.microsoft.com/office/drawing/2014/main" id="{00000000-0008-0000-3F00-00000DD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 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17</xdr:row>
          <xdr:rowOff>85725</xdr:rowOff>
        </xdr:from>
        <xdr:to>
          <xdr:col>11</xdr:col>
          <xdr:colOff>276225</xdr:colOff>
          <xdr:row>26</xdr:row>
          <xdr:rowOff>28575</xdr:rowOff>
        </xdr:to>
        <xdr:sp macro="" textlink="">
          <xdr:nvSpPr>
            <xdr:cNvPr id="121870" name="Button 14" hidden="1">
              <a:extLst>
                <a:ext uri="{63B3BB69-23CF-44E3-9099-C40C66FF867C}">
                  <a14:compatExt spid="_x0000_s121870"/>
                </a:ext>
                <a:ext uri="{FF2B5EF4-FFF2-40B4-BE49-F238E27FC236}">
                  <a16:creationId xmlns:a16="http://schemas.microsoft.com/office/drawing/2014/main" id="{00000000-0008-0000-3F00-00000ED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Residency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27</xdr:row>
          <xdr:rowOff>76200</xdr:rowOff>
        </xdr:from>
        <xdr:to>
          <xdr:col>4</xdr:col>
          <xdr:colOff>428625</xdr:colOff>
          <xdr:row>36</xdr:row>
          <xdr:rowOff>19050</xdr:rowOff>
        </xdr:to>
        <xdr:sp macro="" textlink="">
          <xdr:nvSpPr>
            <xdr:cNvPr id="121871" name="Button 15" hidden="1">
              <a:extLst>
                <a:ext uri="{63B3BB69-23CF-44E3-9099-C40C66FF867C}">
                  <a14:compatExt spid="_x0000_s121871"/>
                </a:ext>
                <a:ext uri="{FF2B5EF4-FFF2-40B4-BE49-F238E27FC236}">
                  <a16:creationId xmlns:a16="http://schemas.microsoft.com/office/drawing/2014/main" id="{00000000-0008-0000-3F00-00000FD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Senior Audit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27</xdr:row>
          <xdr:rowOff>76200</xdr:rowOff>
        </xdr:from>
        <xdr:to>
          <xdr:col>6</xdr:col>
          <xdr:colOff>447675</xdr:colOff>
          <xdr:row>36</xdr:row>
          <xdr:rowOff>19050</xdr:rowOff>
        </xdr:to>
        <xdr:sp macro="" textlink="">
          <xdr:nvSpPr>
            <xdr:cNvPr id="121872" name="Button 16" hidden="1">
              <a:extLst>
                <a:ext uri="{63B3BB69-23CF-44E3-9099-C40C66FF867C}">
                  <a14:compatExt spid="_x0000_s121872"/>
                </a:ext>
                <a:ext uri="{FF2B5EF4-FFF2-40B4-BE49-F238E27FC236}">
                  <a16:creationId xmlns:a16="http://schemas.microsoft.com/office/drawing/2014/main" id="{00000000-0008-0000-3F00-000010D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27</xdr:row>
          <xdr:rowOff>85725</xdr:rowOff>
        </xdr:from>
        <xdr:to>
          <xdr:col>8</xdr:col>
          <xdr:colOff>1028700</xdr:colOff>
          <xdr:row>36</xdr:row>
          <xdr:rowOff>28575</xdr:rowOff>
        </xdr:to>
        <xdr:sp macro="" textlink="">
          <xdr:nvSpPr>
            <xdr:cNvPr id="121873" name="Button 17" hidden="1">
              <a:extLst>
                <a:ext uri="{63B3BB69-23CF-44E3-9099-C40C66FF867C}">
                  <a14:compatExt spid="_x0000_s121873"/>
                </a:ext>
                <a:ext uri="{FF2B5EF4-FFF2-40B4-BE49-F238E27FC236}">
                  <a16:creationId xmlns:a16="http://schemas.microsoft.com/office/drawing/2014/main" id="{00000000-0008-0000-3F00-000011D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Other</a:t>
              </a:r>
            </a:p>
          </xdr:txBody>
        </xdr:sp>
        <xdr:clientData fPrintsWithSheet="0"/>
      </xdr:twoCellAnchor>
    </mc:Choice>
    <mc:Fallback/>
  </mc:AlternateContent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314325</xdr:colOff>
      <xdr:row>3</xdr:row>
      <xdr:rowOff>57150</xdr:rowOff>
    </xdr:from>
    <xdr:to>
      <xdr:col>12</xdr:col>
      <xdr:colOff>314325</xdr:colOff>
      <xdr:row>26</xdr:row>
      <xdr:rowOff>104775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4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13" Type="http://schemas.openxmlformats.org/officeDocument/2006/relationships/ctrlProp" Target="../ctrlProps/ctrlProp18.xml"/><Relationship Id="rId3" Type="http://schemas.openxmlformats.org/officeDocument/2006/relationships/ctrlProp" Target="../ctrlProps/ctrlProp8.xml"/><Relationship Id="rId7" Type="http://schemas.openxmlformats.org/officeDocument/2006/relationships/ctrlProp" Target="../ctrlProps/ctrlProp12.xml"/><Relationship Id="rId12" Type="http://schemas.openxmlformats.org/officeDocument/2006/relationships/ctrlProp" Target="../ctrlProps/ctrlProp17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21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5" Type="http://schemas.openxmlformats.org/officeDocument/2006/relationships/ctrlProp" Target="../ctrlProps/ctrlProp2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Relationship Id="rId14" Type="http://schemas.openxmlformats.org/officeDocument/2006/relationships/ctrlProp" Target="../ctrlProps/ctrlProp19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.xml"/><Relationship Id="rId13" Type="http://schemas.openxmlformats.org/officeDocument/2006/relationships/ctrlProp" Target="../ctrlProps/ctrlProp32.xml"/><Relationship Id="rId3" Type="http://schemas.openxmlformats.org/officeDocument/2006/relationships/ctrlProp" Target="../ctrlProps/ctrlProp22.xml"/><Relationship Id="rId7" Type="http://schemas.openxmlformats.org/officeDocument/2006/relationships/ctrlProp" Target="../ctrlProps/ctrlProp26.xml"/><Relationship Id="rId12" Type="http://schemas.openxmlformats.org/officeDocument/2006/relationships/ctrlProp" Target="../ctrlProps/ctrlProp31.xml"/><Relationship Id="rId2" Type="http://schemas.openxmlformats.org/officeDocument/2006/relationships/vmlDrawing" Target="../drawings/vmlDrawing3.vml"/><Relationship Id="rId16" Type="http://schemas.openxmlformats.org/officeDocument/2006/relationships/ctrlProp" Target="../ctrlProps/ctrlProp35.x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5.xml"/><Relationship Id="rId11" Type="http://schemas.openxmlformats.org/officeDocument/2006/relationships/ctrlProp" Target="../ctrlProps/ctrlProp30.xml"/><Relationship Id="rId5" Type="http://schemas.openxmlformats.org/officeDocument/2006/relationships/ctrlProp" Target="../ctrlProps/ctrlProp24.xml"/><Relationship Id="rId15" Type="http://schemas.openxmlformats.org/officeDocument/2006/relationships/ctrlProp" Target="../ctrlProps/ctrlProp34.xml"/><Relationship Id="rId10" Type="http://schemas.openxmlformats.org/officeDocument/2006/relationships/ctrlProp" Target="../ctrlProps/ctrlProp29.xml"/><Relationship Id="rId4" Type="http://schemas.openxmlformats.org/officeDocument/2006/relationships/ctrlProp" Target="../ctrlProps/ctrlProp23.xml"/><Relationship Id="rId9" Type="http://schemas.openxmlformats.org/officeDocument/2006/relationships/ctrlProp" Target="../ctrlProps/ctrlProp28.xml"/><Relationship Id="rId14" Type="http://schemas.openxmlformats.org/officeDocument/2006/relationships/ctrlProp" Target="../ctrlProps/ctrlProp33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13" Type="http://schemas.openxmlformats.org/officeDocument/2006/relationships/ctrlProp" Target="../ctrlProps/ctrlProp46.xml"/><Relationship Id="rId3" Type="http://schemas.openxmlformats.org/officeDocument/2006/relationships/ctrlProp" Target="../ctrlProps/ctrlProp36.xml"/><Relationship Id="rId7" Type="http://schemas.openxmlformats.org/officeDocument/2006/relationships/ctrlProp" Target="../ctrlProps/ctrlProp40.xml"/><Relationship Id="rId12" Type="http://schemas.openxmlformats.org/officeDocument/2006/relationships/ctrlProp" Target="../ctrlProps/ctrlProp45.xml"/><Relationship Id="rId2" Type="http://schemas.openxmlformats.org/officeDocument/2006/relationships/vmlDrawing" Target="../drawings/vmlDrawing4.vml"/><Relationship Id="rId16" Type="http://schemas.openxmlformats.org/officeDocument/2006/relationships/ctrlProp" Target="../ctrlProps/ctrlProp49.x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39.xml"/><Relationship Id="rId11" Type="http://schemas.openxmlformats.org/officeDocument/2006/relationships/ctrlProp" Target="../ctrlProps/ctrlProp44.xml"/><Relationship Id="rId5" Type="http://schemas.openxmlformats.org/officeDocument/2006/relationships/ctrlProp" Target="../ctrlProps/ctrlProp38.xml"/><Relationship Id="rId15" Type="http://schemas.openxmlformats.org/officeDocument/2006/relationships/ctrlProp" Target="../ctrlProps/ctrlProp48.xml"/><Relationship Id="rId10" Type="http://schemas.openxmlformats.org/officeDocument/2006/relationships/ctrlProp" Target="../ctrlProps/ctrlProp43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Relationship Id="rId14" Type="http://schemas.openxmlformats.org/officeDocument/2006/relationships/ctrlProp" Target="../ctrlProps/ctrlProp47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3" Type="http://schemas.openxmlformats.org/officeDocument/2006/relationships/ctrlProp" Target="../ctrlProps/ctrlProp50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63.x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10" Type="http://schemas.openxmlformats.org/officeDocument/2006/relationships/ctrlProp" Target="../ctrlProps/ctrlProp57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9.xml"/><Relationship Id="rId13" Type="http://schemas.openxmlformats.org/officeDocument/2006/relationships/ctrlProp" Target="../ctrlProps/ctrlProp74.xml"/><Relationship Id="rId3" Type="http://schemas.openxmlformats.org/officeDocument/2006/relationships/ctrlProp" Target="../ctrlProps/ctrlProp64.xml"/><Relationship Id="rId7" Type="http://schemas.openxmlformats.org/officeDocument/2006/relationships/ctrlProp" Target="../ctrlProps/ctrlProp68.xml"/><Relationship Id="rId12" Type="http://schemas.openxmlformats.org/officeDocument/2006/relationships/ctrlProp" Target="../ctrlProps/ctrlProp73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77.x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67.xml"/><Relationship Id="rId11" Type="http://schemas.openxmlformats.org/officeDocument/2006/relationships/ctrlProp" Target="../ctrlProps/ctrlProp72.xml"/><Relationship Id="rId5" Type="http://schemas.openxmlformats.org/officeDocument/2006/relationships/ctrlProp" Target="../ctrlProps/ctrlProp66.xml"/><Relationship Id="rId15" Type="http://schemas.openxmlformats.org/officeDocument/2006/relationships/ctrlProp" Target="../ctrlProps/ctrlProp76.xml"/><Relationship Id="rId10" Type="http://schemas.openxmlformats.org/officeDocument/2006/relationships/ctrlProp" Target="../ctrlProps/ctrlProp71.xml"/><Relationship Id="rId4" Type="http://schemas.openxmlformats.org/officeDocument/2006/relationships/ctrlProp" Target="../ctrlProps/ctrlProp65.xml"/><Relationship Id="rId9" Type="http://schemas.openxmlformats.org/officeDocument/2006/relationships/ctrlProp" Target="../ctrlProps/ctrlProp70.xml"/><Relationship Id="rId14" Type="http://schemas.openxmlformats.org/officeDocument/2006/relationships/ctrlProp" Target="../ctrlProps/ctrlProp75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3.xml"/><Relationship Id="rId13" Type="http://schemas.openxmlformats.org/officeDocument/2006/relationships/ctrlProp" Target="../ctrlProps/ctrlProp88.xml"/><Relationship Id="rId3" Type="http://schemas.openxmlformats.org/officeDocument/2006/relationships/ctrlProp" Target="../ctrlProps/ctrlProp78.xml"/><Relationship Id="rId7" Type="http://schemas.openxmlformats.org/officeDocument/2006/relationships/ctrlProp" Target="../ctrlProps/ctrlProp82.xml"/><Relationship Id="rId12" Type="http://schemas.openxmlformats.org/officeDocument/2006/relationships/ctrlProp" Target="../ctrlProps/ctrlProp87.xml"/><Relationship Id="rId2" Type="http://schemas.openxmlformats.org/officeDocument/2006/relationships/vmlDrawing" Target="../drawings/vmlDrawing7.vml"/><Relationship Id="rId16" Type="http://schemas.openxmlformats.org/officeDocument/2006/relationships/ctrlProp" Target="../ctrlProps/ctrlProp91.x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81.xml"/><Relationship Id="rId11" Type="http://schemas.openxmlformats.org/officeDocument/2006/relationships/ctrlProp" Target="../ctrlProps/ctrlProp86.xml"/><Relationship Id="rId5" Type="http://schemas.openxmlformats.org/officeDocument/2006/relationships/ctrlProp" Target="../ctrlProps/ctrlProp80.xml"/><Relationship Id="rId15" Type="http://schemas.openxmlformats.org/officeDocument/2006/relationships/ctrlProp" Target="../ctrlProps/ctrlProp90.xml"/><Relationship Id="rId10" Type="http://schemas.openxmlformats.org/officeDocument/2006/relationships/ctrlProp" Target="../ctrlProps/ctrlProp85.xml"/><Relationship Id="rId4" Type="http://schemas.openxmlformats.org/officeDocument/2006/relationships/ctrlProp" Target="../ctrlProps/ctrlProp79.xml"/><Relationship Id="rId9" Type="http://schemas.openxmlformats.org/officeDocument/2006/relationships/ctrlProp" Target="../ctrlProps/ctrlProp84.xml"/><Relationship Id="rId14" Type="http://schemas.openxmlformats.org/officeDocument/2006/relationships/ctrlProp" Target="../ctrlProps/ctrlProp89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7.xml"/><Relationship Id="rId13" Type="http://schemas.openxmlformats.org/officeDocument/2006/relationships/ctrlProp" Target="../ctrlProps/ctrlProp102.xml"/><Relationship Id="rId3" Type="http://schemas.openxmlformats.org/officeDocument/2006/relationships/ctrlProp" Target="../ctrlProps/ctrlProp92.xml"/><Relationship Id="rId7" Type="http://schemas.openxmlformats.org/officeDocument/2006/relationships/ctrlProp" Target="../ctrlProps/ctrlProp96.xml"/><Relationship Id="rId12" Type="http://schemas.openxmlformats.org/officeDocument/2006/relationships/ctrlProp" Target="../ctrlProps/ctrlProp101.xml"/><Relationship Id="rId2" Type="http://schemas.openxmlformats.org/officeDocument/2006/relationships/vmlDrawing" Target="../drawings/vmlDrawing8.vml"/><Relationship Id="rId16" Type="http://schemas.openxmlformats.org/officeDocument/2006/relationships/ctrlProp" Target="../ctrlProps/ctrlProp105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95.xml"/><Relationship Id="rId11" Type="http://schemas.openxmlformats.org/officeDocument/2006/relationships/ctrlProp" Target="../ctrlProps/ctrlProp100.xml"/><Relationship Id="rId5" Type="http://schemas.openxmlformats.org/officeDocument/2006/relationships/ctrlProp" Target="../ctrlProps/ctrlProp94.xml"/><Relationship Id="rId15" Type="http://schemas.openxmlformats.org/officeDocument/2006/relationships/ctrlProp" Target="../ctrlProps/ctrlProp104.xml"/><Relationship Id="rId10" Type="http://schemas.openxmlformats.org/officeDocument/2006/relationships/ctrlProp" Target="../ctrlProps/ctrlProp99.xml"/><Relationship Id="rId4" Type="http://schemas.openxmlformats.org/officeDocument/2006/relationships/ctrlProp" Target="../ctrlProps/ctrlProp93.xml"/><Relationship Id="rId9" Type="http://schemas.openxmlformats.org/officeDocument/2006/relationships/ctrlProp" Target="../ctrlProps/ctrlProp98.xml"/><Relationship Id="rId14" Type="http://schemas.openxmlformats.org/officeDocument/2006/relationships/ctrlProp" Target="../ctrlProps/ctrlProp103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1.xml"/><Relationship Id="rId13" Type="http://schemas.openxmlformats.org/officeDocument/2006/relationships/ctrlProp" Target="../ctrlProps/ctrlProp116.xml"/><Relationship Id="rId3" Type="http://schemas.openxmlformats.org/officeDocument/2006/relationships/ctrlProp" Target="../ctrlProps/ctrlProp106.xml"/><Relationship Id="rId7" Type="http://schemas.openxmlformats.org/officeDocument/2006/relationships/ctrlProp" Target="../ctrlProps/ctrlProp110.xml"/><Relationship Id="rId12" Type="http://schemas.openxmlformats.org/officeDocument/2006/relationships/ctrlProp" Target="../ctrlProps/ctrlProp115.xml"/><Relationship Id="rId2" Type="http://schemas.openxmlformats.org/officeDocument/2006/relationships/vmlDrawing" Target="../drawings/vmlDrawing9.vml"/><Relationship Id="rId16" Type="http://schemas.openxmlformats.org/officeDocument/2006/relationships/ctrlProp" Target="../ctrlProps/ctrlProp119.x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109.xml"/><Relationship Id="rId11" Type="http://schemas.openxmlformats.org/officeDocument/2006/relationships/ctrlProp" Target="../ctrlProps/ctrlProp114.xml"/><Relationship Id="rId5" Type="http://schemas.openxmlformats.org/officeDocument/2006/relationships/ctrlProp" Target="../ctrlProps/ctrlProp108.xml"/><Relationship Id="rId15" Type="http://schemas.openxmlformats.org/officeDocument/2006/relationships/ctrlProp" Target="../ctrlProps/ctrlProp118.xml"/><Relationship Id="rId10" Type="http://schemas.openxmlformats.org/officeDocument/2006/relationships/ctrlProp" Target="../ctrlProps/ctrlProp113.xml"/><Relationship Id="rId4" Type="http://schemas.openxmlformats.org/officeDocument/2006/relationships/ctrlProp" Target="../ctrlProps/ctrlProp107.xml"/><Relationship Id="rId9" Type="http://schemas.openxmlformats.org/officeDocument/2006/relationships/ctrlProp" Target="../ctrlProps/ctrlProp112.xml"/><Relationship Id="rId14" Type="http://schemas.openxmlformats.org/officeDocument/2006/relationships/ctrlProp" Target="../ctrlProps/ctrlProp117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5.xml"/><Relationship Id="rId13" Type="http://schemas.openxmlformats.org/officeDocument/2006/relationships/ctrlProp" Target="../ctrlProps/ctrlProp130.xml"/><Relationship Id="rId3" Type="http://schemas.openxmlformats.org/officeDocument/2006/relationships/ctrlProp" Target="../ctrlProps/ctrlProp120.xml"/><Relationship Id="rId7" Type="http://schemas.openxmlformats.org/officeDocument/2006/relationships/ctrlProp" Target="../ctrlProps/ctrlProp124.xml"/><Relationship Id="rId12" Type="http://schemas.openxmlformats.org/officeDocument/2006/relationships/ctrlProp" Target="../ctrlProps/ctrlProp129.xml"/><Relationship Id="rId2" Type="http://schemas.openxmlformats.org/officeDocument/2006/relationships/vmlDrawing" Target="../drawings/vmlDrawing10.vml"/><Relationship Id="rId16" Type="http://schemas.openxmlformats.org/officeDocument/2006/relationships/ctrlProp" Target="../ctrlProps/ctrlProp133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23.xml"/><Relationship Id="rId11" Type="http://schemas.openxmlformats.org/officeDocument/2006/relationships/ctrlProp" Target="../ctrlProps/ctrlProp128.xml"/><Relationship Id="rId5" Type="http://schemas.openxmlformats.org/officeDocument/2006/relationships/ctrlProp" Target="../ctrlProps/ctrlProp122.xml"/><Relationship Id="rId15" Type="http://schemas.openxmlformats.org/officeDocument/2006/relationships/ctrlProp" Target="../ctrlProps/ctrlProp132.xml"/><Relationship Id="rId10" Type="http://schemas.openxmlformats.org/officeDocument/2006/relationships/ctrlProp" Target="../ctrlProps/ctrlProp127.xml"/><Relationship Id="rId4" Type="http://schemas.openxmlformats.org/officeDocument/2006/relationships/ctrlProp" Target="../ctrlProps/ctrlProp121.xml"/><Relationship Id="rId9" Type="http://schemas.openxmlformats.org/officeDocument/2006/relationships/ctrlProp" Target="../ctrlProps/ctrlProp126.xml"/><Relationship Id="rId14" Type="http://schemas.openxmlformats.org/officeDocument/2006/relationships/ctrlProp" Target="../ctrlProps/ctrlProp131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9.xml"/><Relationship Id="rId13" Type="http://schemas.openxmlformats.org/officeDocument/2006/relationships/ctrlProp" Target="../ctrlProps/ctrlProp144.xml"/><Relationship Id="rId3" Type="http://schemas.openxmlformats.org/officeDocument/2006/relationships/ctrlProp" Target="../ctrlProps/ctrlProp134.xml"/><Relationship Id="rId7" Type="http://schemas.openxmlformats.org/officeDocument/2006/relationships/ctrlProp" Target="../ctrlProps/ctrlProp138.xml"/><Relationship Id="rId12" Type="http://schemas.openxmlformats.org/officeDocument/2006/relationships/ctrlProp" Target="../ctrlProps/ctrlProp143.xml"/><Relationship Id="rId2" Type="http://schemas.openxmlformats.org/officeDocument/2006/relationships/vmlDrawing" Target="../drawings/vmlDrawing11.vml"/><Relationship Id="rId16" Type="http://schemas.openxmlformats.org/officeDocument/2006/relationships/ctrlProp" Target="../ctrlProps/ctrlProp147.x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137.xml"/><Relationship Id="rId11" Type="http://schemas.openxmlformats.org/officeDocument/2006/relationships/ctrlProp" Target="../ctrlProps/ctrlProp142.xml"/><Relationship Id="rId5" Type="http://schemas.openxmlformats.org/officeDocument/2006/relationships/ctrlProp" Target="../ctrlProps/ctrlProp136.xml"/><Relationship Id="rId15" Type="http://schemas.openxmlformats.org/officeDocument/2006/relationships/ctrlProp" Target="../ctrlProps/ctrlProp146.xml"/><Relationship Id="rId10" Type="http://schemas.openxmlformats.org/officeDocument/2006/relationships/ctrlProp" Target="../ctrlProps/ctrlProp141.xml"/><Relationship Id="rId4" Type="http://schemas.openxmlformats.org/officeDocument/2006/relationships/ctrlProp" Target="../ctrlProps/ctrlProp135.xml"/><Relationship Id="rId9" Type="http://schemas.openxmlformats.org/officeDocument/2006/relationships/ctrlProp" Target="../ctrlProps/ctrlProp140.xml"/><Relationship Id="rId14" Type="http://schemas.openxmlformats.org/officeDocument/2006/relationships/ctrlProp" Target="../ctrlProps/ctrlProp145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3.xml"/><Relationship Id="rId13" Type="http://schemas.openxmlformats.org/officeDocument/2006/relationships/ctrlProp" Target="../ctrlProps/ctrlProp158.xml"/><Relationship Id="rId3" Type="http://schemas.openxmlformats.org/officeDocument/2006/relationships/ctrlProp" Target="../ctrlProps/ctrlProp148.xml"/><Relationship Id="rId7" Type="http://schemas.openxmlformats.org/officeDocument/2006/relationships/ctrlProp" Target="../ctrlProps/ctrlProp152.xml"/><Relationship Id="rId12" Type="http://schemas.openxmlformats.org/officeDocument/2006/relationships/ctrlProp" Target="../ctrlProps/ctrlProp157.xml"/><Relationship Id="rId2" Type="http://schemas.openxmlformats.org/officeDocument/2006/relationships/vmlDrawing" Target="../drawings/vmlDrawing12.vml"/><Relationship Id="rId16" Type="http://schemas.openxmlformats.org/officeDocument/2006/relationships/ctrlProp" Target="../ctrlProps/ctrlProp161.x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151.xml"/><Relationship Id="rId11" Type="http://schemas.openxmlformats.org/officeDocument/2006/relationships/ctrlProp" Target="../ctrlProps/ctrlProp156.xml"/><Relationship Id="rId5" Type="http://schemas.openxmlformats.org/officeDocument/2006/relationships/ctrlProp" Target="../ctrlProps/ctrlProp150.xml"/><Relationship Id="rId15" Type="http://schemas.openxmlformats.org/officeDocument/2006/relationships/ctrlProp" Target="../ctrlProps/ctrlProp160.xml"/><Relationship Id="rId10" Type="http://schemas.openxmlformats.org/officeDocument/2006/relationships/ctrlProp" Target="../ctrlProps/ctrlProp155.xml"/><Relationship Id="rId4" Type="http://schemas.openxmlformats.org/officeDocument/2006/relationships/ctrlProp" Target="../ctrlProps/ctrlProp149.xml"/><Relationship Id="rId9" Type="http://schemas.openxmlformats.org/officeDocument/2006/relationships/ctrlProp" Target="../ctrlProps/ctrlProp154.xml"/><Relationship Id="rId14" Type="http://schemas.openxmlformats.org/officeDocument/2006/relationships/ctrlProp" Target="../ctrlProps/ctrlProp159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7.xml"/><Relationship Id="rId13" Type="http://schemas.openxmlformats.org/officeDocument/2006/relationships/ctrlProp" Target="../ctrlProps/ctrlProp172.xml"/><Relationship Id="rId3" Type="http://schemas.openxmlformats.org/officeDocument/2006/relationships/ctrlProp" Target="../ctrlProps/ctrlProp162.xml"/><Relationship Id="rId7" Type="http://schemas.openxmlformats.org/officeDocument/2006/relationships/ctrlProp" Target="../ctrlProps/ctrlProp166.xml"/><Relationship Id="rId12" Type="http://schemas.openxmlformats.org/officeDocument/2006/relationships/ctrlProp" Target="../ctrlProps/ctrlProp171.xml"/><Relationship Id="rId2" Type="http://schemas.openxmlformats.org/officeDocument/2006/relationships/vmlDrawing" Target="../drawings/vmlDrawing13.vml"/><Relationship Id="rId16" Type="http://schemas.openxmlformats.org/officeDocument/2006/relationships/ctrlProp" Target="../ctrlProps/ctrlProp175.xml"/><Relationship Id="rId1" Type="http://schemas.openxmlformats.org/officeDocument/2006/relationships/drawing" Target="../drawings/drawing13.xml"/><Relationship Id="rId6" Type="http://schemas.openxmlformats.org/officeDocument/2006/relationships/ctrlProp" Target="../ctrlProps/ctrlProp165.xml"/><Relationship Id="rId11" Type="http://schemas.openxmlformats.org/officeDocument/2006/relationships/ctrlProp" Target="../ctrlProps/ctrlProp170.xml"/><Relationship Id="rId5" Type="http://schemas.openxmlformats.org/officeDocument/2006/relationships/ctrlProp" Target="../ctrlProps/ctrlProp164.xml"/><Relationship Id="rId15" Type="http://schemas.openxmlformats.org/officeDocument/2006/relationships/ctrlProp" Target="../ctrlProps/ctrlProp174.xml"/><Relationship Id="rId10" Type="http://schemas.openxmlformats.org/officeDocument/2006/relationships/ctrlProp" Target="../ctrlProps/ctrlProp169.xml"/><Relationship Id="rId4" Type="http://schemas.openxmlformats.org/officeDocument/2006/relationships/ctrlProp" Target="../ctrlProps/ctrlProp163.xml"/><Relationship Id="rId9" Type="http://schemas.openxmlformats.org/officeDocument/2006/relationships/ctrlProp" Target="../ctrlProps/ctrlProp168.xml"/><Relationship Id="rId14" Type="http://schemas.openxmlformats.org/officeDocument/2006/relationships/ctrlProp" Target="../ctrlProps/ctrlProp173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1.xml"/><Relationship Id="rId13" Type="http://schemas.openxmlformats.org/officeDocument/2006/relationships/ctrlProp" Target="../ctrlProps/ctrlProp186.xml"/><Relationship Id="rId3" Type="http://schemas.openxmlformats.org/officeDocument/2006/relationships/ctrlProp" Target="../ctrlProps/ctrlProp176.xml"/><Relationship Id="rId7" Type="http://schemas.openxmlformats.org/officeDocument/2006/relationships/ctrlProp" Target="../ctrlProps/ctrlProp180.xml"/><Relationship Id="rId12" Type="http://schemas.openxmlformats.org/officeDocument/2006/relationships/ctrlProp" Target="../ctrlProps/ctrlProp185.xml"/><Relationship Id="rId2" Type="http://schemas.openxmlformats.org/officeDocument/2006/relationships/vmlDrawing" Target="../drawings/vmlDrawing14.vml"/><Relationship Id="rId16" Type="http://schemas.openxmlformats.org/officeDocument/2006/relationships/ctrlProp" Target="../ctrlProps/ctrlProp189.xml"/><Relationship Id="rId1" Type="http://schemas.openxmlformats.org/officeDocument/2006/relationships/drawing" Target="../drawings/drawing14.xml"/><Relationship Id="rId6" Type="http://schemas.openxmlformats.org/officeDocument/2006/relationships/ctrlProp" Target="../ctrlProps/ctrlProp179.xml"/><Relationship Id="rId11" Type="http://schemas.openxmlformats.org/officeDocument/2006/relationships/ctrlProp" Target="../ctrlProps/ctrlProp184.xml"/><Relationship Id="rId5" Type="http://schemas.openxmlformats.org/officeDocument/2006/relationships/ctrlProp" Target="../ctrlProps/ctrlProp178.xml"/><Relationship Id="rId15" Type="http://schemas.openxmlformats.org/officeDocument/2006/relationships/ctrlProp" Target="../ctrlProps/ctrlProp188.xml"/><Relationship Id="rId10" Type="http://schemas.openxmlformats.org/officeDocument/2006/relationships/ctrlProp" Target="../ctrlProps/ctrlProp183.xml"/><Relationship Id="rId4" Type="http://schemas.openxmlformats.org/officeDocument/2006/relationships/ctrlProp" Target="../ctrlProps/ctrlProp177.xml"/><Relationship Id="rId9" Type="http://schemas.openxmlformats.org/officeDocument/2006/relationships/ctrlProp" Target="../ctrlProps/ctrlProp182.xml"/><Relationship Id="rId14" Type="http://schemas.openxmlformats.org/officeDocument/2006/relationships/ctrlProp" Target="../ctrlProps/ctrlProp187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5.xml"/><Relationship Id="rId13" Type="http://schemas.openxmlformats.org/officeDocument/2006/relationships/ctrlProp" Target="../ctrlProps/ctrlProp200.xml"/><Relationship Id="rId3" Type="http://schemas.openxmlformats.org/officeDocument/2006/relationships/ctrlProp" Target="../ctrlProps/ctrlProp190.xml"/><Relationship Id="rId7" Type="http://schemas.openxmlformats.org/officeDocument/2006/relationships/ctrlProp" Target="../ctrlProps/ctrlProp194.xml"/><Relationship Id="rId12" Type="http://schemas.openxmlformats.org/officeDocument/2006/relationships/ctrlProp" Target="../ctrlProps/ctrlProp199.xml"/><Relationship Id="rId2" Type="http://schemas.openxmlformats.org/officeDocument/2006/relationships/vmlDrawing" Target="../drawings/vmlDrawing15.vml"/><Relationship Id="rId16" Type="http://schemas.openxmlformats.org/officeDocument/2006/relationships/ctrlProp" Target="../ctrlProps/ctrlProp203.xml"/><Relationship Id="rId1" Type="http://schemas.openxmlformats.org/officeDocument/2006/relationships/drawing" Target="../drawings/drawing15.xml"/><Relationship Id="rId6" Type="http://schemas.openxmlformats.org/officeDocument/2006/relationships/ctrlProp" Target="../ctrlProps/ctrlProp193.xml"/><Relationship Id="rId11" Type="http://schemas.openxmlformats.org/officeDocument/2006/relationships/ctrlProp" Target="../ctrlProps/ctrlProp198.xml"/><Relationship Id="rId5" Type="http://schemas.openxmlformats.org/officeDocument/2006/relationships/ctrlProp" Target="../ctrlProps/ctrlProp192.xml"/><Relationship Id="rId15" Type="http://schemas.openxmlformats.org/officeDocument/2006/relationships/ctrlProp" Target="../ctrlProps/ctrlProp202.xml"/><Relationship Id="rId10" Type="http://schemas.openxmlformats.org/officeDocument/2006/relationships/ctrlProp" Target="../ctrlProps/ctrlProp197.xml"/><Relationship Id="rId4" Type="http://schemas.openxmlformats.org/officeDocument/2006/relationships/ctrlProp" Target="../ctrlProps/ctrlProp191.xml"/><Relationship Id="rId9" Type="http://schemas.openxmlformats.org/officeDocument/2006/relationships/ctrlProp" Target="../ctrlProps/ctrlProp196.xml"/><Relationship Id="rId14" Type="http://schemas.openxmlformats.org/officeDocument/2006/relationships/ctrlProp" Target="../ctrlProps/ctrlProp201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9.xml"/><Relationship Id="rId13" Type="http://schemas.openxmlformats.org/officeDocument/2006/relationships/ctrlProp" Target="../ctrlProps/ctrlProp214.xml"/><Relationship Id="rId3" Type="http://schemas.openxmlformats.org/officeDocument/2006/relationships/ctrlProp" Target="../ctrlProps/ctrlProp204.xml"/><Relationship Id="rId7" Type="http://schemas.openxmlformats.org/officeDocument/2006/relationships/ctrlProp" Target="../ctrlProps/ctrlProp208.xml"/><Relationship Id="rId12" Type="http://schemas.openxmlformats.org/officeDocument/2006/relationships/ctrlProp" Target="../ctrlProps/ctrlProp213.xml"/><Relationship Id="rId2" Type="http://schemas.openxmlformats.org/officeDocument/2006/relationships/vmlDrawing" Target="../drawings/vmlDrawing16.vml"/><Relationship Id="rId16" Type="http://schemas.openxmlformats.org/officeDocument/2006/relationships/ctrlProp" Target="../ctrlProps/ctrlProp217.xml"/><Relationship Id="rId1" Type="http://schemas.openxmlformats.org/officeDocument/2006/relationships/drawing" Target="../drawings/drawing16.xml"/><Relationship Id="rId6" Type="http://schemas.openxmlformats.org/officeDocument/2006/relationships/ctrlProp" Target="../ctrlProps/ctrlProp207.xml"/><Relationship Id="rId11" Type="http://schemas.openxmlformats.org/officeDocument/2006/relationships/ctrlProp" Target="../ctrlProps/ctrlProp212.xml"/><Relationship Id="rId5" Type="http://schemas.openxmlformats.org/officeDocument/2006/relationships/ctrlProp" Target="../ctrlProps/ctrlProp206.xml"/><Relationship Id="rId15" Type="http://schemas.openxmlformats.org/officeDocument/2006/relationships/ctrlProp" Target="../ctrlProps/ctrlProp216.xml"/><Relationship Id="rId10" Type="http://schemas.openxmlformats.org/officeDocument/2006/relationships/ctrlProp" Target="../ctrlProps/ctrlProp211.xml"/><Relationship Id="rId4" Type="http://schemas.openxmlformats.org/officeDocument/2006/relationships/ctrlProp" Target="../ctrlProps/ctrlProp205.xml"/><Relationship Id="rId9" Type="http://schemas.openxmlformats.org/officeDocument/2006/relationships/ctrlProp" Target="../ctrlProps/ctrlProp210.xml"/><Relationship Id="rId14" Type="http://schemas.openxmlformats.org/officeDocument/2006/relationships/ctrlProp" Target="../ctrlProps/ctrlProp215.xm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3.xml"/><Relationship Id="rId13" Type="http://schemas.openxmlformats.org/officeDocument/2006/relationships/ctrlProp" Target="../ctrlProps/ctrlProp228.xml"/><Relationship Id="rId3" Type="http://schemas.openxmlformats.org/officeDocument/2006/relationships/ctrlProp" Target="../ctrlProps/ctrlProp218.xml"/><Relationship Id="rId7" Type="http://schemas.openxmlformats.org/officeDocument/2006/relationships/ctrlProp" Target="../ctrlProps/ctrlProp222.xml"/><Relationship Id="rId12" Type="http://schemas.openxmlformats.org/officeDocument/2006/relationships/ctrlProp" Target="../ctrlProps/ctrlProp227.xml"/><Relationship Id="rId2" Type="http://schemas.openxmlformats.org/officeDocument/2006/relationships/vmlDrawing" Target="../drawings/vmlDrawing17.vml"/><Relationship Id="rId16" Type="http://schemas.openxmlformats.org/officeDocument/2006/relationships/ctrlProp" Target="../ctrlProps/ctrlProp231.xml"/><Relationship Id="rId1" Type="http://schemas.openxmlformats.org/officeDocument/2006/relationships/drawing" Target="../drawings/drawing17.xml"/><Relationship Id="rId6" Type="http://schemas.openxmlformats.org/officeDocument/2006/relationships/ctrlProp" Target="../ctrlProps/ctrlProp221.xml"/><Relationship Id="rId11" Type="http://schemas.openxmlformats.org/officeDocument/2006/relationships/ctrlProp" Target="../ctrlProps/ctrlProp226.xml"/><Relationship Id="rId5" Type="http://schemas.openxmlformats.org/officeDocument/2006/relationships/ctrlProp" Target="../ctrlProps/ctrlProp220.xml"/><Relationship Id="rId15" Type="http://schemas.openxmlformats.org/officeDocument/2006/relationships/ctrlProp" Target="../ctrlProps/ctrlProp230.xml"/><Relationship Id="rId10" Type="http://schemas.openxmlformats.org/officeDocument/2006/relationships/ctrlProp" Target="../ctrlProps/ctrlProp225.xml"/><Relationship Id="rId4" Type="http://schemas.openxmlformats.org/officeDocument/2006/relationships/ctrlProp" Target="../ctrlProps/ctrlProp219.xml"/><Relationship Id="rId9" Type="http://schemas.openxmlformats.org/officeDocument/2006/relationships/ctrlProp" Target="../ctrlProps/ctrlProp224.xml"/><Relationship Id="rId14" Type="http://schemas.openxmlformats.org/officeDocument/2006/relationships/ctrlProp" Target="../ctrlProps/ctrlProp229.xml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7.xml"/><Relationship Id="rId13" Type="http://schemas.openxmlformats.org/officeDocument/2006/relationships/ctrlProp" Target="../ctrlProps/ctrlProp242.xml"/><Relationship Id="rId3" Type="http://schemas.openxmlformats.org/officeDocument/2006/relationships/ctrlProp" Target="../ctrlProps/ctrlProp232.xml"/><Relationship Id="rId7" Type="http://schemas.openxmlformats.org/officeDocument/2006/relationships/ctrlProp" Target="../ctrlProps/ctrlProp236.xml"/><Relationship Id="rId12" Type="http://schemas.openxmlformats.org/officeDocument/2006/relationships/ctrlProp" Target="../ctrlProps/ctrlProp241.xml"/><Relationship Id="rId2" Type="http://schemas.openxmlformats.org/officeDocument/2006/relationships/vmlDrawing" Target="../drawings/vmlDrawing18.vml"/><Relationship Id="rId16" Type="http://schemas.openxmlformats.org/officeDocument/2006/relationships/ctrlProp" Target="../ctrlProps/ctrlProp245.xml"/><Relationship Id="rId1" Type="http://schemas.openxmlformats.org/officeDocument/2006/relationships/drawing" Target="../drawings/drawing18.xml"/><Relationship Id="rId6" Type="http://schemas.openxmlformats.org/officeDocument/2006/relationships/ctrlProp" Target="../ctrlProps/ctrlProp235.xml"/><Relationship Id="rId11" Type="http://schemas.openxmlformats.org/officeDocument/2006/relationships/ctrlProp" Target="../ctrlProps/ctrlProp240.xml"/><Relationship Id="rId5" Type="http://schemas.openxmlformats.org/officeDocument/2006/relationships/ctrlProp" Target="../ctrlProps/ctrlProp234.xml"/><Relationship Id="rId15" Type="http://schemas.openxmlformats.org/officeDocument/2006/relationships/ctrlProp" Target="../ctrlProps/ctrlProp244.xml"/><Relationship Id="rId10" Type="http://schemas.openxmlformats.org/officeDocument/2006/relationships/ctrlProp" Target="../ctrlProps/ctrlProp239.xml"/><Relationship Id="rId4" Type="http://schemas.openxmlformats.org/officeDocument/2006/relationships/ctrlProp" Target="../ctrlProps/ctrlProp233.xml"/><Relationship Id="rId9" Type="http://schemas.openxmlformats.org/officeDocument/2006/relationships/ctrlProp" Target="../ctrlProps/ctrlProp238.xml"/><Relationship Id="rId14" Type="http://schemas.openxmlformats.org/officeDocument/2006/relationships/ctrlProp" Target="../ctrlProps/ctrlProp243.xml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51.xml"/><Relationship Id="rId13" Type="http://schemas.openxmlformats.org/officeDocument/2006/relationships/ctrlProp" Target="../ctrlProps/ctrlProp256.xml"/><Relationship Id="rId3" Type="http://schemas.openxmlformats.org/officeDocument/2006/relationships/ctrlProp" Target="../ctrlProps/ctrlProp246.xml"/><Relationship Id="rId7" Type="http://schemas.openxmlformats.org/officeDocument/2006/relationships/ctrlProp" Target="../ctrlProps/ctrlProp250.xml"/><Relationship Id="rId12" Type="http://schemas.openxmlformats.org/officeDocument/2006/relationships/ctrlProp" Target="../ctrlProps/ctrlProp255.xml"/><Relationship Id="rId2" Type="http://schemas.openxmlformats.org/officeDocument/2006/relationships/vmlDrawing" Target="../drawings/vmlDrawing19.vml"/><Relationship Id="rId16" Type="http://schemas.openxmlformats.org/officeDocument/2006/relationships/ctrlProp" Target="../ctrlProps/ctrlProp259.xml"/><Relationship Id="rId1" Type="http://schemas.openxmlformats.org/officeDocument/2006/relationships/drawing" Target="../drawings/drawing19.xml"/><Relationship Id="rId6" Type="http://schemas.openxmlformats.org/officeDocument/2006/relationships/ctrlProp" Target="../ctrlProps/ctrlProp249.xml"/><Relationship Id="rId11" Type="http://schemas.openxmlformats.org/officeDocument/2006/relationships/ctrlProp" Target="../ctrlProps/ctrlProp254.xml"/><Relationship Id="rId5" Type="http://schemas.openxmlformats.org/officeDocument/2006/relationships/ctrlProp" Target="../ctrlProps/ctrlProp248.xml"/><Relationship Id="rId15" Type="http://schemas.openxmlformats.org/officeDocument/2006/relationships/ctrlProp" Target="../ctrlProps/ctrlProp258.xml"/><Relationship Id="rId10" Type="http://schemas.openxmlformats.org/officeDocument/2006/relationships/ctrlProp" Target="../ctrlProps/ctrlProp253.xml"/><Relationship Id="rId4" Type="http://schemas.openxmlformats.org/officeDocument/2006/relationships/ctrlProp" Target="../ctrlProps/ctrlProp247.xml"/><Relationship Id="rId9" Type="http://schemas.openxmlformats.org/officeDocument/2006/relationships/ctrlProp" Target="../ctrlProps/ctrlProp252.xml"/><Relationship Id="rId14" Type="http://schemas.openxmlformats.org/officeDocument/2006/relationships/ctrlProp" Target="../ctrlProps/ctrlProp257.xml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5.xml"/><Relationship Id="rId13" Type="http://schemas.openxmlformats.org/officeDocument/2006/relationships/ctrlProp" Target="../ctrlProps/ctrlProp270.xml"/><Relationship Id="rId3" Type="http://schemas.openxmlformats.org/officeDocument/2006/relationships/ctrlProp" Target="../ctrlProps/ctrlProp260.xml"/><Relationship Id="rId7" Type="http://schemas.openxmlformats.org/officeDocument/2006/relationships/ctrlProp" Target="../ctrlProps/ctrlProp264.xml"/><Relationship Id="rId12" Type="http://schemas.openxmlformats.org/officeDocument/2006/relationships/ctrlProp" Target="../ctrlProps/ctrlProp269.xml"/><Relationship Id="rId2" Type="http://schemas.openxmlformats.org/officeDocument/2006/relationships/vmlDrawing" Target="../drawings/vmlDrawing20.vml"/><Relationship Id="rId16" Type="http://schemas.openxmlformats.org/officeDocument/2006/relationships/ctrlProp" Target="../ctrlProps/ctrlProp273.xml"/><Relationship Id="rId1" Type="http://schemas.openxmlformats.org/officeDocument/2006/relationships/drawing" Target="../drawings/drawing20.xml"/><Relationship Id="rId6" Type="http://schemas.openxmlformats.org/officeDocument/2006/relationships/ctrlProp" Target="../ctrlProps/ctrlProp263.xml"/><Relationship Id="rId11" Type="http://schemas.openxmlformats.org/officeDocument/2006/relationships/ctrlProp" Target="../ctrlProps/ctrlProp268.xml"/><Relationship Id="rId5" Type="http://schemas.openxmlformats.org/officeDocument/2006/relationships/ctrlProp" Target="../ctrlProps/ctrlProp262.xml"/><Relationship Id="rId15" Type="http://schemas.openxmlformats.org/officeDocument/2006/relationships/ctrlProp" Target="../ctrlProps/ctrlProp272.xml"/><Relationship Id="rId10" Type="http://schemas.openxmlformats.org/officeDocument/2006/relationships/ctrlProp" Target="../ctrlProps/ctrlProp267.xml"/><Relationship Id="rId4" Type="http://schemas.openxmlformats.org/officeDocument/2006/relationships/ctrlProp" Target="../ctrlProps/ctrlProp261.xml"/><Relationship Id="rId9" Type="http://schemas.openxmlformats.org/officeDocument/2006/relationships/ctrlProp" Target="../ctrlProps/ctrlProp266.xml"/><Relationship Id="rId14" Type="http://schemas.openxmlformats.org/officeDocument/2006/relationships/ctrlProp" Target="../ctrlProps/ctrlProp271.xml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9.xml"/><Relationship Id="rId13" Type="http://schemas.openxmlformats.org/officeDocument/2006/relationships/ctrlProp" Target="../ctrlProps/ctrlProp284.xml"/><Relationship Id="rId3" Type="http://schemas.openxmlformats.org/officeDocument/2006/relationships/ctrlProp" Target="../ctrlProps/ctrlProp274.xml"/><Relationship Id="rId7" Type="http://schemas.openxmlformats.org/officeDocument/2006/relationships/ctrlProp" Target="../ctrlProps/ctrlProp278.xml"/><Relationship Id="rId12" Type="http://schemas.openxmlformats.org/officeDocument/2006/relationships/ctrlProp" Target="../ctrlProps/ctrlProp283.xml"/><Relationship Id="rId2" Type="http://schemas.openxmlformats.org/officeDocument/2006/relationships/vmlDrawing" Target="../drawings/vmlDrawing21.vml"/><Relationship Id="rId16" Type="http://schemas.openxmlformats.org/officeDocument/2006/relationships/ctrlProp" Target="../ctrlProps/ctrlProp287.xml"/><Relationship Id="rId1" Type="http://schemas.openxmlformats.org/officeDocument/2006/relationships/drawing" Target="../drawings/drawing21.xml"/><Relationship Id="rId6" Type="http://schemas.openxmlformats.org/officeDocument/2006/relationships/ctrlProp" Target="../ctrlProps/ctrlProp277.xml"/><Relationship Id="rId11" Type="http://schemas.openxmlformats.org/officeDocument/2006/relationships/ctrlProp" Target="../ctrlProps/ctrlProp282.xml"/><Relationship Id="rId5" Type="http://schemas.openxmlformats.org/officeDocument/2006/relationships/ctrlProp" Target="../ctrlProps/ctrlProp276.xml"/><Relationship Id="rId15" Type="http://schemas.openxmlformats.org/officeDocument/2006/relationships/ctrlProp" Target="../ctrlProps/ctrlProp286.xml"/><Relationship Id="rId10" Type="http://schemas.openxmlformats.org/officeDocument/2006/relationships/ctrlProp" Target="../ctrlProps/ctrlProp281.xml"/><Relationship Id="rId4" Type="http://schemas.openxmlformats.org/officeDocument/2006/relationships/ctrlProp" Target="../ctrlProps/ctrlProp275.xml"/><Relationship Id="rId9" Type="http://schemas.openxmlformats.org/officeDocument/2006/relationships/ctrlProp" Target="../ctrlProps/ctrlProp280.xml"/><Relationship Id="rId14" Type="http://schemas.openxmlformats.org/officeDocument/2006/relationships/ctrlProp" Target="../ctrlProps/ctrlProp285.xml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3.xml"/><Relationship Id="rId13" Type="http://schemas.openxmlformats.org/officeDocument/2006/relationships/ctrlProp" Target="../ctrlProps/ctrlProp298.xml"/><Relationship Id="rId3" Type="http://schemas.openxmlformats.org/officeDocument/2006/relationships/ctrlProp" Target="../ctrlProps/ctrlProp288.xml"/><Relationship Id="rId7" Type="http://schemas.openxmlformats.org/officeDocument/2006/relationships/ctrlProp" Target="../ctrlProps/ctrlProp292.xml"/><Relationship Id="rId12" Type="http://schemas.openxmlformats.org/officeDocument/2006/relationships/ctrlProp" Target="../ctrlProps/ctrlProp297.xml"/><Relationship Id="rId2" Type="http://schemas.openxmlformats.org/officeDocument/2006/relationships/vmlDrawing" Target="../drawings/vmlDrawing22.vml"/><Relationship Id="rId16" Type="http://schemas.openxmlformats.org/officeDocument/2006/relationships/ctrlProp" Target="../ctrlProps/ctrlProp301.xml"/><Relationship Id="rId1" Type="http://schemas.openxmlformats.org/officeDocument/2006/relationships/drawing" Target="../drawings/drawing22.xml"/><Relationship Id="rId6" Type="http://schemas.openxmlformats.org/officeDocument/2006/relationships/ctrlProp" Target="../ctrlProps/ctrlProp291.xml"/><Relationship Id="rId11" Type="http://schemas.openxmlformats.org/officeDocument/2006/relationships/ctrlProp" Target="../ctrlProps/ctrlProp296.xml"/><Relationship Id="rId5" Type="http://schemas.openxmlformats.org/officeDocument/2006/relationships/ctrlProp" Target="../ctrlProps/ctrlProp290.xml"/><Relationship Id="rId15" Type="http://schemas.openxmlformats.org/officeDocument/2006/relationships/ctrlProp" Target="../ctrlProps/ctrlProp300.xml"/><Relationship Id="rId10" Type="http://schemas.openxmlformats.org/officeDocument/2006/relationships/ctrlProp" Target="../ctrlProps/ctrlProp295.xml"/><Relationship Id="rId4" Type="http://schemas.openxmlformats.org/officeDocument/2006/relationships/ctrlProp" Target="../ctrlProps/ctrlProp289.xml"/><Relationship Id="rId9" Type="http://schemas.openxmlformats.org/officeDocument/2006/relationships/ctrlProp" Target="../ctrlProps/ctrlProp294.xml"/><Relationship Id="rId14" Type="http://schemas.openxmlformats.org/officeDocument/2006/relationships/ctrlProp" Target="../ctrlProps/ctrlProp299.xml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7.xml"/><Relationship Id="rId13" Type="http://schemas.openxmlformats.org/officeDocument/2006/relationships/ctrlProp" Target="../ctrlProps/ctrlProp312.xml"/><Relationship Id="rId3" Type="http://schemas.openxmlformats.org/officeDocument/2006/relationships/ctrlProp" Target="../ctrlProps/ctrlProp302.xml"/><Relationship Id="rId7" Type="http://schemas.openxmlformats.org/officeDocument/2006/relationships/ctrlProp" Target="../ctrlProps/ctrlProp306.xml"/><Relationship Id="rId12" Type="http://schemas.openxmlformats.org/officeDocument/2006/relationships/ctrlProp" Target="../ctrlProps/ctrlProp311.xml"/><Relationship Id="rId2" Type="http://schemas.openxmlformats.org/officeDocument/2006/relationships/vmlDrawing" Target="../drawings/vmlDrawing23.vml"/><Relationship Id="rId16" Type="http://schemas.openxmlformats.org/officeDocument/2006/relationships/ctrlProp" Target="../ctrlProps/ctrlProp315.xml"/><Relationship Id="rId1" Type="http://schemas.openxmlformats.org/officeDocument/2006/relationships/drawing" Target="../drawings/drawing23.xml"/><Relationship Id="rId6" Type="http://schemas.openxmlformats.org/officeDocument/2006/relationships/ctrlProp" Target="../ctrlProps/ctrlProp305.xml"/><Relationship Id="rId11" Type="http://schemas.openxmlformats.org/officeDocument/2006/relationships/ctrlProp" Target="../ctrlProps/ctrlProp310.xml"/><Relationship Id="rId5" Type="http://schemas.openxmlformats.org/officeDocument/2006/relationships/ctrlProp" Target="../ctrlProps/ctrlProp304.xml"/><Relationship Id="rId15" Type="http://schemas.openxmlformats.org/officeDocument/2006/relationships/ctrlProp" Target="../ctrlProps/ctrlProp314.xml"/><Relationship Id="rId10" Type="http://schemas.openxmlformats.org/officeDocument/2006/relationships/ctrlProp" Target="../ctrlProps/ctrlProp309.xml"/><Relationship Id="rId4" Type="http://schemas.openxmlformats.org/officeDocument/2006/relationships/ctrlProp" Target="../ctrlProps/ctrlProp303.xml"/><Relationship Id="rId9" Type="http://schemas.openxmlformats.org/officeDocument/2006/relationships/ctrlProp" Target="../ctrlProps/ctrlProp308.xml"/><Relationship Id="rId14" Type="http://schemas.openxmlformats.org/officeDocument/2006/relationships/ctrlProp" Target="../ctrlProps/ctrlProp313.xml"/></Relationships>
</file>

<file path=xl/worksheets/_rels/sheet3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21.xml"/><Relationship Id="rId13" Type="http://schemas.openxmlformats.org/officeDocument/2006/relationships/ctrlProp" Target="../ctrlProps/ctrlProp326.xml"/><Relationship Id="rId3" Type="http://schemas.openxmlformats.org/officeDocument/2006/relationships/ctrlProp" Target="../ctrlProps/ctrlProp316.xml"/><Relationship Id="rId7" Type="http://schemas.openxmlformats.org/officeDocument/2006/relationships/ctrlProp" Target="../ctrlProps/ctrlProp320.xml"/><Relationship Id="rId12" Type="http://schemas.openxmlformats.org/officeDocument/2006/relationships/ctrlProp" Target="../ctrlProps/ctrlProp325.xml"/><Relationship Id="rId2" Type="http://schemas.openxmlformats.org/officeDocument/2006/relationships/vmlDrawing" Target="../drawings/vmlDrawing24.vml"/><Relationship Id="rId16" Type="http://schemas.openxmlformats.org/officeDocument/2006/relationships/ctrlProp" Target="../ctrlProps/ctrlProp329.xml"/><Relationship Id="rId1" Type="http://schemas.openxmlformats.org/officeDocument/2006/relationships/drawing" Target="../drawings/drawing24.xml"/><Relationship Id="rId6" Type="http://schemas.openxmlformats.org/officeDocument/2006/relationships/ctrlProp" Target="../ctrlProps/ctrlProp319.xml"/><Relationship Id="rId11" Type="http://schemas.openxmlformats.org/officeDocument/2006/relationships/ctrlProp" Target="../ctrlProps/ctrlProp324.xml"/><Relationship Id="rId5" Type="http://schemas.openxmlformats.org/officeDocument/2006/relationships/ctrlProp" Target="../ctrlProps/ctrlProp318.xml"/><Relationship Id="rId15" Type="http://schemas.openxmlformats.org/officeDocument/2006/relationships/ctrlProp" Target="../ctrlProps/ctrlProp328.xml"/><Relationship Id="rId10" Type="http://schemas.openxmlformats.org/officeDocument/2006/relationships/ctrlProp" Target="../ctrlProps/ctrlProp323.xml"/><Relationship Id="rId4" Type="http://schemas.openxmlformats.org/officeDocument/2006/relationships/ctrlProp" Target="../ctrlProps/ctrlProp317.xml"/><Relationship Id="rId9" Type="http://schemas.openxmlformats.org/officeDocument/2006/relationships/ctrlProp" Target="../ctrlProps/ctrlProp322.xml"/><Relationship Id="rId14" Type="http://schemas.openxmlformats.org/officeDocument/2006/relationships/ctrlProp" Target="../ctrlProps/ctrlProp327.xml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5.xml"/><Relationship Id="rId13" Type="http://schemas.openxmlformats.org/officeDocument/2006/relationships/ctrlProp" Target="../ctrlProps/ctrlProp340.xml"/><Relationship Id="rId3" Type="http://schemas.openxmlformats.org/officeDocument/2006/relationships/ctrlProp" Target="../ctrlProps/ctrlProp330.xml"/><Relationship Id="rId7" Type="http://schemas.openxmlformats.org/officeDocument/2006/relationships/ctrlProp" Target="../ctrlProps/ctrlProp334.xml"/><Relationship Id="rId12" Type="http://schemas.openxmlformats.org/officeDocument/2006/relationships/ctrlProp" Target="../ctrlProps/ctrlProp339.xml"/><Relationship Id="rId2" Type="http://schemas.openxmlformats.org/officeDocument/2006/relationships/vmlDrawing" Target="../drawings/vmlDrawing25.vml"/><Relationship Id="rId16" Type="http://schemas.openxmlformats.org/officeDocument/2006/relationships/ctrlProp" Target="../ctrlProps/ctrlProp343.xml"/><Relationship Id="rId1" Type="http://schemas.openxmlformats.org/officeDocument/2006/relationships/drawing" Target="../drawings/drawing25.xml"/><Relationship Id="rId6" Type="http://schemas.openxmlformats.org/officeDocument/2006/relationships/ctrlProp" Target="../ctrlProps/ctrlProp333.xml"/><Relationship Id="rId11" Type="http://schemas.openxmlformats.org/officeDocument/2006/relationships/ctrlProp" Target="../ctrlProps/ctrlProp338.xml"/><Relationship Id="rId5" Type="http://schemas.openxmlformats.org/officeDocument/2006/relationships/ctrlProp" Target="../ctrlProps/ctrlProp332.xml"/><Relationship Id="rId15" Type="http://schemas.openxmlformats.org/officeDocument/2006/relationships/ctrlProp" Target="../ctrlProps/ctrlProp342.xml"/><Relationship Id="rId10" Type="http://schemas.openxmlformats.org/officeDocument/2006/relationships/ctrlProp" Target="../ctrlProps/ctrlProp337.xml"/><Relationship Id="rId4" Type="http://schemas.openxmlformats.org/officeDocument/2006/relationships/ctrlProp" Target="../ctrlProps/ctrlProp331.xml"/><Relationship Id="rId9" Type="http://schemas.openxmlformats.org/officeDocument/2006/relationships/ctrlProp" Target="../ctrlProps/ctrlProp336.xml"/><Relationship Id="rId14" Type="http://schemas.openxmlformats.org/officeDocument/2006/relationships/ctrlProp" Target="../ctrlProps/ctrlProp341.xml"/></Relationships>
</file>

<file path=xl/worksheets/_rels/sheet3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9.xml"/><Relationship Id="rId13" Type="http://schemas.openxmlformats.org/officeDocument/2006/relationships/ctrlProp" Target="../ctrlProps/ctrlProp354.xml"/><Relationship Id="rId3" Type="http://schemas.openxmlformats.org/officeDocument/2006/relationships/ctrlProp" Target="../ctrlProps/ctrlProp344.xml"/><Relationship Id="rId7" Type="http://schemas.openxmlformats.org/officeDocument/2006/relationships/ctrlProp" Target="../ctrlProps/ctrlProp348.xml"/><Relationship Id="rId12" Type="http://schemas.openxmlformats.org/officeDocument/2006/relationships/ctrlProp" Target="../ctrlProps/ctrlProp353.xml"/><Relationship Id="rId2" Type="http://schemas.openxmlformats.org/officeDocument/2006/relationships/vmlDrawing" Target="../drawings/vmlDrawing26.vml"/><Relationship Id="rId16" Type="http://schemas.openxmlformats.org/officeDocument/2006/relationships/ctrlProp" Target="../ctrlProps/ctrlProp357.xml"/><Relationship Id="rId1" Type="http://schemas.openxmlformats.org/officeDocument/2006/relationships/drawing" Target="../drawings/drawing26.xml"/><Relationship Id="rId6" Type="http://schemas.openxmlformats.org/officeDocument/2006/relationships/ctrlProp" Target="../ctrlProps/ctrlProp347.xml"/><Relationship Id="rId11" Type="http://schemas.openxmlformats.org/officeDocument/2006/relationships/ctrlProp" Target="../ctrlProps/ctrlProp352.xml"/><Relationship Id="rId5" Type="http://schemas.openxmlformats.org/officeDocument/2006/relationships/ctrlProp" Target="../ctrlProps/ctrlProp346.xml"/><Relationship Id="rId15" Type="http://schemas.openxmlformats.org/officeDocument/2006/relationships/ctrlProp" Target="../ctrlProps/ctrlProp356.xml"/><Relationship Id="rId10" Type="http://schemas.openxmlformats.org/officeDocument/2006/relationships/ctrlProp" Target="../ctrlProps/ctrlProp351.xml"/><Relationship Id="rId4" Type="http://schemas.openxmlformats.org/officeDocument/2006/relationships/ctrlProp" Target="../ctrlProps/ctrlProp345.xml"/><Relationship Id="rId9" Type="http://schemas.openxmlformats.org/officeDocument/2006/relationships/ctrlProp" Target="../ctrlProps/ctrlProp350.xml"/><Relationship Id="rId14" Type="http://schemas.openxmlformats.org/officeDocument/2006/relationships/ctrlProp" Target="../ctrlProps/ctrlProp355.xml"/></Relationships>
</file>

<file path=xl/worksheets/_rels/sheet3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63.xml"/><Relationship Id="rId13" Type="http://schemas.openxmlformats.org/officeDocument/2006/relationships/ctrlProp" Target="../ctrlProps/ctrlProp368.xml"/><Relationship Id="rId3" Type="http://schemas.openxmlformats.org/officeDocument/2006/relationships/ctrlProp" Target="../ctrlProps/ctrlProp358.xml"/><Relationship Id="rId7" Type="http://schemas.openxmlformats.org/officeDocument/2006/relationships/ctrlProp" Target="../ctrlProps/ctrlProp362.xml"/><Relationship Id="rId12" Type="http://schemas.openxmlformats.org/officeDocument/2006/relationships/ctrlProp" Target="../ctrlProps/ctrlProp367.xml"/><Relationship Id="rId2" Type="http://schemas.openxmlformats.org/officeDocument/2006/relationships/vmlDrawing" Target="../drawings/vmlDrawing27.vml"/><Relationship Id="rId16" Type="http://schemas.openxmlformats.org/officeDocument/2006/relationships/ctrlProp" Target="../ctrlProps/ctrlProp371.xml"/><Relationship Id="rId1" Type="http://schemas.openxmlformats.org/officeDocument/2006/relationships/drawing" Target="../drawings/drawing27.xml"/><Relationship Id="rId6" Type="http://schemas.openxmlformats.org/officeDocument/2006/relationships/ctrlProp" Target="../ctrlProps/ctrlProp361.xml"/><Relationship Id="rId11" Type="http://schemas.openxmlformats.org/officeDocument/2006/relationships/ctrlProp" Target="../ctrlProps/ctrlProp366.xml"/><Relationship Id="rId5" Type="http://schemas.openxmlformats.org/officeDocument/2006/relationships/ctrlProp" Target="../ctrlProps/ctrlProp360.xml"/><Relationship Id="rId15" Type="http://schemas.openxmlformats.org/officeDocument/2006/relationships/ctrlProp" Target="../ctrlProps/ctrlProp370.xml"/><Relationship Id="rId10" Type="http://schemas.openxmlformats.org/officeDocument/2006/relationships/ctrlProp" Target="../ctrlProps/ctrlProp365.xml"/><Relationship Id="rId4" Type="http://schemas.openxmlformats.org/officeDocument/2006/relationships/ctrlProp" Target="../ctrlProps/ctrlProp359.xml"/><Relationship Id="rId9" Type="http://schemas.openxmlformats.org/officeDocument/2006/relationships/ctrlProp" Target="../ctrlProps/ctrlProp364.xml"/><Relationship Id="rId14" Type="http://schemas.openxmlformats.org/officeDocument/2006/relationships/ctrlProp" Target="../ctrlProps/ctrlProp369.xml"/></Relationships>
</file>

<file path=xl/worksheets/_rels/sheet4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77.xml"/><Relationship Id="rId13" Type="http://schemas.openxmlformats.org/officeDocument/2006/relationships/ctrlProp" Target="../ctrlProps/ctrlProp382.xml"/><Relationship Id="rId3" Type="http://schemas.openxmlformats.org/officeDocument/2006/relationships/ctrlProp" Target="../ctrlProps/ctrlProp372.xml"/><Relationship Id="rId7" Type="http://schemas.openxmlformats.org/officeDocument/2006/relationships/ctrlProp" Target="../ctrlProps/ctrlProp376.xml"/><Relationship Id="rId12" Type="http://schemas.openxmlformats.org/officeDocument/2006/relationships/ctrlProp" Target="../ctrlProps/ctrlProp381.xml"/><Relationship Id="rId2" Type="http://schemas.openxmlformats.org/officeDocument/2006/relationships/vmlDrawing" Target="../drawings/vmlDrawing28.vml"/><Relationship Id="rId16" Type="http://schemas.openxmlformats.org/officeDocument/2006/relationships/ctrlProp" Target="../ctrlProps/ctrlProp385.xml"/><Relationship Id="rId1" Type="http://schemas.openxmlformats.org/officeDocument/2006/relationships/drawing" Target="../drawings/drawing28.xml"/><Relationship Id="rId6" Type="http://schemas.openxmlformats.org/officeDocument/2006/relationships/ctrlProp" Target="../ctrlProps/ctrlProp375.xml"/><Relationship Id="rId11" Type="http://schemas.openxmlformats.org/officeDocument/2006/relationships/ctrlProp" Target="../ctrlProps/ctrlProp380.xml"/><Relationship Id="rId5" Type="http://schemas.openxmlformats.org/officeDocument/2006/relationships/ctrlProp" Target="../ctrlProps/ctrlProp374.xml"/><Relationship Id="rId15" Type="http://schemas.openxmlformats.org/officeDocument/2006/relationships/ctrlProp" Target="../ctrlProps/ctrlProp384.xml"/><Relationship Id="rId10" Type="http://schemas.openxmlformats.org/officeDocument/2006/relationships/ctrlProp" Target="../ctrlProps/ctrlProp379.xml"/><Relationship Id="rId4" Type="http://schemas.openxmlformats.org/officeDocument/2006/relationships/ctrlProp" Target="../ctrlProps/ctrlProp373.xml"/><Relationship Id="rId9" Type="http://schemas.openxmlformats.org/officeDocument/2006/relationships/ctrlProp" Target="../ctrlProps/ctrlProp378.xml"/><Relationship Id="rId14" Type="http://schemas.openxmlformats.org/officeDocument/2006/relationships/ctrlProp" Target="../ctrlProps/ctrlProp383.xml"/></Relationships>
</file>

<file path=xl/worksheets/_rels/sheet4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91.xml"/><Relationship Id="rId13" Type="http://schemas.openxmlformats.org/officeDocument/2006/relationships/ctrlProp" Target="../ctrlProps/ctrlProp396.xml"/><Relationship Id="rId3" Type="http://schemas.openxmlformats.org/officeDocument/2006/relationships/ctrlProp" Target="../ctrlProps/ctrlProp386.xml"/><Relationship Id="rId7" Type="http://schemas.openxmlformats.org/officeDocument/2006/relationships/ctrlProp" Target="../ctrlProps/ctrlProp390.xml"/><Relationship Id="rId12" Type="http://schemas.openxmlformats.org/officeDocument/2006/relationships/ctrlProp" Target="../ctrlProps/ctrlProp395.xml"/><Relationship Id="rId2" Type="http://schemas.openxmlformats.org/officeDocument/2006/relationships/vmlDrawing" Target="../drawings/vmlDrawing29.vml"/><Relationship Id="rId16" Type="http://schemas.openxmlformats.org/officeDocument/2006/relationships/ctrlProp" Target="../ctrlProps/ctrlProp399.xml"/><Relationship Id="rId1" Type="http://schemas.openxmlformats.org/officeDocument/2006/relationships/drawing" Target="../drawings/drawing29.xml"/><Relationship Id="rId6" Type="http://schemas.openxmlformats.org/officeDocument/2006/relationships/ctrlProp" Target="../ctrlProps/ctrlProp389.xml"/><Relationship Id="rId11" Type="http://schemas.openxmlformats.org/officeDocument/2006/relationships/ctrlProp" Target="../ctrlProps/ctrlProp394.xml"/><Relationship Id="rId5" Type="http://schemas.openxmlformats.org/officeDocument/2006/relationships/ctrlProp" Target="../ctrlProps/ctrlProp388.xml"/><Relationship Id="rId15" Type="http://schemas.openxmlformats.org/officeDocument/2006/relationships/ctrlProp" Target="../ctrlProps/ctrlProp398.xml"/><Relationship Id="rId10" Type="http://schemas.openxmlformats.org/officeDocument/2006/relationships/ctrlProp" Target="../ctrlProps/ctrlProp393.xml"/><Relationship Id="rId4" Type="http://schemas.openxmlformats.org/officeDocument/2006/relationships/ctrlProp" Target="../ctrlProps/ctrlProp387.xml"/><Relationship Id="rId9" Type="http://schemas.openxmlformats.org/officeDocument/2006/relationships/ctrlProp" Target="../ctrlProps/ctrlProp392.xml"/><Relationship Id="rId14" Type="http://schemas.openxmlformats.org/officeDocument/2006/relationships/ctrlProp" Target="../ctrlProps/ctrlProp397.xml"/></Relationships>
</file>

<file path=xl/worksheets/_rels/sheet4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05.xml"/><Relationship Id="rId13" Type="http://schemas.openxmlformats.org/officeDocument/2006/relationships/ctrlProp" Target="../ctrlProps/ctrlProp410.xml"/><Relationship Id="rId3" Type="http://schemas.openxmlformats.org/officeDocument/2006/relationships/ctrlProp" Target="../ctrlProps/ctrlProp400.xml"/><Relationship Id="rId7" Type="http://schemas.openxmlformats.org/officeDocument/2006/relationships/ctrlProp" Target="../ctrlProps/ctrlProp404.xml"/><Relationship Id="rId12" Type="http://schemas.openxmlformats.org/officeDocument/2006/relationships/ctrlProp" Target="../ctrlProps/ctrlProp409.xml"/><Relationship Id="rId2" Type="http://schemas.openxmlformats.org/officeDocument/2006/relationships/vmlDrawing" Target="../drawings/vmlDrawing30.vml"/><Relationship Id="rId16" Type="http://schemas.openxmlformats.org/officeDocument/2006/relationships/ctrlProp" Target="../ctrlProps/ctrlProp413.xml"/><Relationship Id="rId1" Type="http://schemas.openxmlformats.org/officeDocument/2006/relationships/drawing" Target="../drawings/drawing30.xml"/><Relationship Id="rId6" Type="http://schemas.openxmlformats.org/officeDocument/2006/relationships/ctrlProp" Target="../ctrlProps/ctrlProp403.xml"/><Relationship Id="rId11" Type="http://schemas.openxmlformats.org/officeDocument/2006/relationships/ctrlProp" Target="../ctrlProps/ctrlProp408.xml"/><Relationship Id="rId5" Type="http://schemas.openxmlformats.org/officeDocument/2006/relationships/ctrlProp" Target="../ctrlProps/ctrlProp402.xml"/><Relationship Id="rId15" Type="http://schemas.openxmlformats.org/officeDocument/2006/relationships/ctrlProp" Target="../ctrlProps/ctrlProp412.xml"/><Relationship Id="rId10" Type="http://schemas.openxmlformats.org/officeDocument/2006/relationships/ctrlProp" Target="../ctrlProps/ctrlProp407.xml"/><Relationship Id="rId4" Type="http://schemas.openxmlformats.org/officeDocument/2006/relationships/ctrlProp" Target="../ctrlProps/ctrlProp401.xml"/><Relationship Id="rId9" Type="http://schemas.openxmlformats.org/officeDocument/2006/relationships/ctrlProp" Target="../ctrlProps/ctrlProp406.xml"/><Relationship Id="rId14" Type="http://schemas.openxmlformats.org/officeDocument/2006/relationships/ctrlProp" Target="../ctrlProps/ctrlProp411.xml"/></Relationships>
</file>

<file path=xl/worksheets/_rels/sheet4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9.xml"/><Relationship Id="rId13" Type="http://schemas.openxmlformats.org/officeDocument/2006/relationships/ctrlProp" Target="../ctrlProps/ctrlProp424.xml"/><Relationship Id="rId3" Type="http://schemas.openxmlformats.org/officeDocument/2006/relationships/ctrlProp" Target="../ctrlProps/ctrlProp414.xml"/><Relationship Id="rId7" Type="http://schemas.openxmlformats.org/officeDocument/2006/relationships/ctrlProp" Target="../ctrlProps/ctrlProp418.xml"/><Relationship Id="rId12" Type="http://schemas.openxmlformats.org/officeDocument/2006/relationships/ctrlProp" Target="../ctrlProps/ctrlProp423.xml"/><Relationship Id="rId2" Type="http://schemas.openxmlformats.org/officeDocument/2006/relationships/vmlDrawing" Target="../drawings/vmlDrawing31.vml"/><Relationship Id="rId16" Type="http://schemas.openxmlformats.org/officeDocument/2006/relationships/ctrlProp" Target="../ctrlProps/ctrlProp427.xml"/><Relationship Id="rId1" Type="http://schemas.openxmlformats.org/officeDocument/2006/relationships/drawing" Target="../drawings/drawing31.xml"/><Relationship Id="rId6" Type="http://schemas.openxmlformats.org/officeDocument/2006/relationships/ctrlProp" Target="../ctrlProps/ctrlProp417.xml"/><Relationship Id="rId11" Type="http://schemas.openxmlformats.org/officeDocument/2006/relationships/ctrlProp" Target="../ctrlProps/ctrlProp422.xml"/><Relationship Id="rId5" Type="http://schemas.openxmlformats.org/officeDocument/2006/relationships/ctrlProp" Target="../ctrlProps/ctrlProp416.xml"/><Relationship Id="rId15" Type="http://schemas.openxmlformats.org/officeDocument/2006/relationships/ctrlProp" Target="../ctrlProps/ctrlProp426.xml"/><Relationship Id="rId10" Type="http://schemas.openxmlformats.org/officeDocument/2006/relationships/ctrlProp" Target="../ctrlProps/ctrlProp421.xml"/><Relationship Id="rId4" Type="http://schemas.openxmlformats.org/officeDocument/2006/relationships/ctrlProp" Target="../ctrlProps/ctrlProp415.xml"/><Relationship Id="rId9" Type="http://schemas.openxmlformats.org/officeDocument/2006/relationships/ctrlProp" Target="../ctrlProps/ctrlProp420.xml"/><Relationship Id="rId14" Type="http://schemas.openxmlformats.org/officeDocument/2006/relationships/ctrlProp" Target="../ctrlProps/ctrlProp425.xml"/></Relationships>
</file>

<file path=xl/worksheets/_rels/sheet4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33.xml"/><Relationship Id="rId13" Type="http://schemas.openxmlformats.org/officeDocument/2006/relationships/ctrlProp" Target="../ctrlProps/ctrlProp438.xml"/><Relationship Id="rId3" Type="http://schemas.openxmlformats.org/officeDocument/2006/relationships/ctrlProp" Target="../ctrlProps/ctrlProp428.xml"/><Relationship Id="rId7" Type="http://schemas.openxmlformats.org/officeDocument/2006/relationships/ctrlProp" Target="../ctrlProps/ctrlProp432.xml"/><Relationship Id="rId12" Type="http://schemas.openxmlformats.org/officeDocument/2006/relationships/ctrlProp" Target="../ctrlProps/ctrlProp437.xml"/><Relationship Id="rId2" Type="http://schemas.openxmlformats.org/officeDocument/2006/relationships/vmlDrawing" Target="../drawings/vmlDrawing32.vml"/><Relationship Id="rId16" Type="http://schemas.openxmlformats.org/officeDocument/2006/relationships/ctrlProp" Target="../ctrlProps/ctrlProp441.xml"/><Relationship Id="rId1" Type="http://schemas.openxmlformats.org/officeDocument/2006/relationships/drawing" Target="../drawings/drawing32.xml"/><Relationship Id="rId6" Type="http://schemas.openxmlformats.org/officeDocument/2006/relationships/ctrlProp" Target="../ctrlProps/ctrlProp431.xml"/><Relationship Id="rId11" Type="http://schemas.openxmlformats.org/officeDocument/2006/relationships/ctrlProp" Target="../ctrlProps/ctrlProp436.xml"/><Relationship Id="rId5" Type="http://schemas.openxmlformats.org/officeDocument/2006/relationships/ctrlProp" Target="../ctrlProps/ctrlProp430.xml"/><Relationship Id="rId15" Type="http://schemas.openxmlformats.org/officeDocument/2006/relationships/ctrlProp" Target="../ctrlProps/ctrlProp440.xml"/><Relationship Id="rId10" Type="http://schemas.openxmlformats.org/officeDocument/2006/relationships/ctrlProp" Target="../ctrlProps/ctrlProp435.xml"/><Relationship Id="rId4" Type="http://schemas.openxmlformats.org/officeDocument/2006/relationships/ctrlProp" Target="../ctrlProps/ctrlProp429.xml"/><Relationship Id="rId9" Type="http://schemas.openxmlformats.org/officeDocument/2006/relationships/ctrlProp" Target="../ctrlProps/ctrlProp434.xml"/><Relationship Id="rId14" Type="http://schemas.openxmlformats.org/officeDocument/2006/relationships/ctrlProp" Target="../ctrlProps/ctrlProp439.xml"/></Relationships>
</file>

<file path=xl/worksheets/_rels/sheet4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47.xml"/><Relationship Id="rId13" Type="http://schemas.openxmlformats.org/officeDocument/2006/relationships/ctrlProp" Target="../ctrlProps/ctrlProp452.xml"/><Relationship Id="rId3" Type="http://schemas.openxmlformats.org/officeDocument/2006/relationships/ctrlProp" Target="../ctrlProps/ctrlProp442.xml"/><Relationship Id="rId7" Type="http://schemas.openxmlformats.org/officeDocument/2006/relationships/ctrlProp" Target="../ctrlProps/ctrlProp446.xml"/><Relationship Id="rId12" Type="http://schemas.openxmlformats.org/officeDocument/2006/relationships/ctrlProp" Target="../ctrlProps/ctrlProp451.xml"/><Relationship Id="rId2" Type="http://schemas.openxmlformats.org/officeDocument/2006/relationships/vmlDrawing" Target="../drawings/vmlDrawing33.vml"/><Relationship Id="rId16" Type="http://schemas.openxmlformats.org/officeDocument/2006/relationships/ctrlProp" Target="../ctrlProps/ctrlProp455.xml"/><Relationship Id="rId1" Type="http://schemas.openxmlformats.org/officeDocument/2006/relationships/drawing" Target="../drawings/drawing33.xml"/><Relationship Id="rId6" Type="http://schemas.openxmlformats.org/officeDocument/2006/relationships/ctrlProp" Target="../ctrlProps/ctrlProp445.xml"/><Relationship Id="rId11" Type="http://schemas.openxmlformats.org/officeDocument/2006/relationships/ctrlProp" Target="../ctrlProps/ctrlProp450.xml"/><Relationship Id="rId5" Type="http://schemas.openxmlformats.org/officeDocument/2006/relationships/ctrlProp" Target="../ctrlProps/ctrlProp444.xml"/><Relationship Id="rId15" Type="http://schemas.openxmlformats.org/officeDocument/2006/relationships/ctrlProp" Target="../ctrlProps/ctrlProp454.xml"/><Relationship Id="rId10" Type="http://schemas.openxmlformats.org/officeDocument/2006/relationships/ctrlProp" Target="../ctrlProps/ctrlProp449.xml"/><Relationship Id="rId4" Type="http://schemas.openxmlformats.org/officeDocument/2006/relationships/ctrlProp" Target="../ctrlProps/ctrlProp443.xml"/><Relationship Id="rId9" Type="http://schemas.openxmlformats.org/officeDocument/2006/relationships/ctrlProp" Target="../ctrlProps/ctrlProp448.xml"/><Relationship Id="rId14" Type="http://schemas.openxmlformats.org/officeDocument/2006/relationships/ctrlProp" Target="../ctrlProps/ctrlProp453.xml"/></Relationships>
</file>

<file path=xl/worksheets/_rels/sheet4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61.xml"/><Relationship Id="rId13" Type="http://schemas.openxmlformats.org/officeDocument/2006/relationships/ctrlProp" Target="../ctrlProps/ctrlProp466.xml"/><Relationship Id="rId3" Type="http://schemas.openxmlformats.org/officeDocument/2006/relationships/ctrlProp" Target="../ctrlProps/ctrlProp456.xml"/><Relationship Id="rId7" Type="http://schemas.openxmlformats.org/officeDocument/2006/relationships/ctrlProp" Target="../ctrlProps/ctrlProp460.xml"/><Relationship Id="rId12" Type="http://schemas.openxmlformats.org/officeDocument/2006/relationships/ctrlProp" Target="../ctrlProps/ctrlProp465.xml"/><Relationship Id="rId2" Type="http://schemas.openxmlformats.org/officeDocument/2006/relationships/vmlDrawing" Target="../drawings/vmlDrawing34.vml"/><Relationship Id="rId16" Type="http://schemas.openxmlformats.org/officeDocument/2006/relationships/ctrlProp" Target="../ctrlProps/ctrlProp469.xml"/><Relationship Id="rId1" Type="http://schemas.openxmlformats.org/officeDocument/2006/relationships/drawing" Target="../drawings/drawing34.xml"/><Relationship Id="rId6" Type="http://schemas.openxmlformats.org/officeDocument/2006/relationships/ctrlProp" Target="../ctrlProps/ctrlProp459.xml"/><Relationship Id="rId11" Type="http://schemas.openxmlformats.org/officeDocument/2006/relationships/ctrlProp" Target="../ctrlProps/ctrlProp464.xml"/><Relationship Id="rId5" Type="http://schemas.openxmlformats.org/officeDocument/2006/relationships/ctrlProp" Target="../ctrlProps/ctrlProp458.xml"/><Relationship Id="rId15" Type="http://schemas.openxmlformats.org/officeDocument/2006/relationships/ctrlProp" Target="../ctrlProps/ctrlProp468.xml"/><Relationship Id="rId10" Type="http://schemas.openxmlformats.org/officeDocument/2006/relationships/ctrlProp" Target="../ctrlProps/ctrlProp463.xml"/><Relationship Id="rId4" Type="http://schemas.openxmlformats.org/officeDocument/2006/relationships/ctrlProp" Target="../ctrlProps/ctrlProp457.xml"/><Relationship Id="rId9" Type="http://schemas.openxmlformats.org/officeDocument/2006/relationships/ctrlProp" Target="../ctrlProps/ctrlProp462.xml"/><Relationship Id="rId14" Type="http://schemas.openxmlformats.org/officeDocument/2006/relationships/ctrlProp" Target="../ctrlProps/ctrlProp467.xml"/></Relationships>
</file>

<file path=xl/worksheets/_rels/sheet4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5.xml"/><Relationship Id="rId13" Type="http://schemas.openxmlformats.org/officeDocument/2006/relationships/ctrlProp" Target="../ctrlProps/ctrlProp480.xml"/><Relationship Id="rId3" Type="http://schemas.openxmlformats.org/officeDocument/2006/relationships/ctrlProp" Target="../ctrlProps/ctrlProp470.xml"/><Relationship Id="rId7" Type="http://schemas.openxmlformats.org/officeDocument/2006/relationships/ctrlProp" Target="../ctrlProps/ctrlProp474.xml"/><Relationship Id="rId12" Type="http://schemas.openxmlformats.org/officeDocument/2006/relationships/ctrlProp" Target="../ctrlProps/ctrlProp479.xml"/><Relationship Id="rId2" Type="http://schemas.openxmlformats.org/officeDocument/2006/relationships/vmlDrawing" Target="../drawings/vmlDrawing35.vml"/><Relationship Id="rId16" Type="http://schemas.openxmlformats.org/officeDocument/2006/relationships/ctrlProp" Target="../ctrlProps/ctrlProp483.xml"/><Relationship Id="rId1" Type="http://schemas.openxmlformats.org/officeDocument/2006/relationships/drawing" Target="../drawings/drawing35.xml"/><Relationship Id="rId6" Type="http://schemas.openxmlformats.org/officeDocument/2006/relationships/ctrlProp" Target="../ctrlProps/ctrlProp473.xml"/><Relationship Id="rId11" Type="http://schemas.openxmlformats.org/officeDocument/2006/relationships/ctrlProp" Target="../ctrlProps/ctrlProp478.xml"/><Relationship Id="rId5" Type="http://schemas.openxmlformats.org/officeDocument/2006/relationships/ctrlProp" Target="../ctrlProps/ctrlProp472.xml"/><Relationship Id="rId15" Type="http://schemas.openxmlformats.org/officeDocument/2006/relationships/ctrlProp" Target="../ctrlProps/ctrlProp482.xml"/><Relationship Id="rId10" Type="http://schemas.openxmlformats.org/officeDocument/2006/relationships/ctrlProp" Target="../ctrlProps/ctrlProp477.xml"/><Relationship Id="rId4" Type="http://schemas.openxmlformats.org/officeDocument/2006/relationships/ctrlProp" Target="../ctrlProps/ctrlProp471.xml"/><Relationship Id="rId9" Type="http://schemas.openxmlformats.org/officeDocument/2006/relationships/ctrlProp" Target="../ctrlProps/ctrlProp476.xml"/><Relationship Id="rId14" Type="http://schemas.openxmlformats.org/officeDocument/2006/relationships/ctrlProp" Target="../ctrlProps/ctrlProp481.xml"/></Relationships>
</file>

<file path=xl/worksheets/_rels/sheet4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89.xml"/><Relationship Id="rId13" Type="http://schemas.openxmlformats.org/officeDocument/2006/relationships/ctrlProp" Target="../ctrlProps/ctrlProp494.xml"/><Relationship Id="rId3" Type="http://schemas.openxmlformats.org/officeDocument/2006/relationships/ctrlProp" Target="../ctrlProps/ctrlProp484.xml"/><Relationship Id="rId7" Type="http://schemas.openxmlformats.org/officeDocument/2006/relationships/ctrlProp" Target="../ctrlProps/ctrlProp488.xml"/><Relationship Id="rId12" Type="http://schemas.openxmlformats.org/officeDocument/2006/relationships/ctrlProp" Target="../ctrlProps/ctrlProp493.xml"/><Relationship Id="rId2" Type="http://schemas.openxmlformats.org/officeDocument/2006/relationships/vmlDrawing" Target="../drawings/vmlDrawing36.vml"/><Relationship Id="rId16" Type="http://schemas.openxmlformats.org/officeDocument/2006/relationships/ctrlProp" Target="../ctrlProps/ctrlProp497.xml"/><Relationship Id="rId1" Type="http://schemas.openxmlformats.org/officeDocument/2006/relationships/drawing" Target="../drawings/drawing36.xml"/><Relationship Id="rId6" Type="http://schemas.openxmlformats.org/officeDocument/2006/relationships/ctrlProp" Target="../ctrlProps/ctrlProp487.xml"/><Relationship Id="rId11" Type="http://schemas.openxmlformats.org/officeDocument/2006/relationships/ctrlProp" Target="../ctrlProps/ctrlProp492.xml"/><Relationship Id="rId5" Type="http://schemas.openxmlformats.org/officeDocument/2006/relationships/ctrlProp" Target="../ctrlProps/ctrlProp486.xml"/><Relationship Id="rId15" Type="http://schemas.openxmlformats.org/officeDocument/2006/relationships/ctrlProp" Target="../ctrlProps/ctrlProp496.xml"/><Relationship Id="rId10" Type="http://schemas.openxmlformats.org/officeDocument/2006/relationships/ctrlProp" Target="../ctrlProps/ctrlProp491.xml"/><Relationship Id="rId4" Type="http://schemas.openxmlformats.org/officeDocument/2006/relationships/ctrlProp" Target="../ctrlProps/ctrlProp485.xml"/><Relationship Id="rId9" Type="http://schemas.openxmlformats.org/officeDocument/2006/relationships/ctrlProp" Target="../ctrlProps/ctrlProp490.xml"/><Relationship Id="rId14" Type="http://schemas.openxmlformats.org/officeDocument/2006/relationships/ctrlProp" Target="../ctrlProps/ctrlProp495.xml"/></Relationships>
</file>

<file path=xl/worksheets/_rels/sheet4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03.xml"/><Relationship Id="rId13" Type="http://schemas.openxmlformats.org/officeDocument/2006/relationships/ctrlProp" Target="../ctrlProps/ctrlProp508.xml"/><Relationship Id="rId3" Type="http://schemas.openxmlformats.org/officeDocument/2006/relationships/ctrlProp" Target="../ctrlProps/ctrlProp498.xml"/><Relationship Id="rId7" Type="http://schemas.openxmlformats.org/officeDocument/2006/relationships/ctrlProp" Target="../ctrlProps/ctrlProp502.xml"/><Relationship Id="rId12" Type="http://schemas.openxmlformats.org/officeDocument/2006/relationships/ctrlProp" Target="../ctrlProps/ctrlProp507.xml"/><Relationship Id="rId2" Type="http://schemas.openxmlformats.org/officeDocument/2006/relationships/vmlDrawing" Target="../drawings/vmlDrawing37.vml"/><Relationship Id="rId16" Type="http://schemas.openxmlformats.org/officeDocument/2006/relationships/ctrlProp" Target="../ctrlProps/ctrlProp511.xml"/><Relationship Id="rId1" Type="http://schemas.openxmlformats.org/officeDocument/2006/relationships/drawing" Target="../drawings/drawing37.xml"/><Relationship Id="rId6" Type="http://schemas.openxmlformats.org/officeDocument/2006/relationships/ctrlProp" Target="../ctrlProps/ctrlProp501.xml"/><Relationship Id="rId11" Type="http://schemas.openxmlformats.org/officeDocument/2006/relationships/ctrlProp" Target="../ctrlProps/ctrlProp506.xml"/><Relationship Id="rId5" Type="http://schemas.openxmlformats.org/officeDocument/2006/relationships/ctrlProp" Target="../ctrlProps/ctrlProp500.xml"/><Relationship Id="rId15" Type="http://schemas.openxmlformats.org/officeDocument/2006/relationships/ctrlProp" Target="../ctrlProps/ctrlProp510.xml"/><Relationship Id="rId10" Type="http://schemas.openxmlformats.org/officeDocument/2006/relationships/ctrlProp" Target="../ctrlProps/ctrlProp505.xml"/><Relationship Id="rId4" Type="http://schemas.openxmlformats.org/officeDocument/2006/relationships/ctrlProp" Target="../ctrlProps/ctrlProp499.xml"/><Relationship Id="rId9" Type="http://schemas.openxmlformats.org/officeDocument/2006/relationships/ctrlProp" Target="../ctrlProps/ctrlProp504.xml"/><Relationship Id="rId14" Type="http://schemas.openxmlformats.org/officeDocument/2006/relationships/ctrlProp" Target="../ctrlProps/ctrlProp509.xml"/></Relationships>
</file>

<file path=xl/worksheets/_rels/sheet5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17.xml"/><Relationship Id="rId13" Type="http://schemas.openxmlformats.org/officeDocument/2006/relationships/ctrlProp" Target="../ctrlProps/ctrlProp522.xml"/><Relationship Id="rId3" Type="http://schemas.openxmlformats.org/officeDocument/2006/relationships/ctrlProp" Target="../ctrlProps/ctrlProp512.xml"/><Relationship Id="rId7" Type="http://schemas.openxmlformats.org/officeDocument/2006/relationships/ctrlProp" Target="../ctrlProps/ctrlProp516.xml"/><Relationship Id="rId12" Type="http://schemas.openxmlformats.org/officeDocument/2006/relationships/ctrlProp" Target="../ctrlProps/ctrlProp521.xml"/><Relationship Id="rId2" Type="http://schemas.openxmlformats.org/officeDocument/2006/relationships/vmlDrawing" Target="../drawings/vmlDrawing38.vml"/><Relationship Id="rId16" Type="http://schemas.openxmlformats.org/officeDocument/2006/relationships/ctrlProp" Target="../ctrlProps/ctrlProp525.xml"/><Relationship Id="rId1" Type="http://schemas.openxmlformats.org/officeDocument/2006/relationships/drawing" Target="../drawings/drawing38.xml"/><Relationship Id="rId6" Type="http://schemas.openxmlformats.org/officeDocument/2006/relationships/ctrlProp" Target="../ctrlProps/ctrlProp515.xml"/><Relationship Id="rId11" Type="http://schemas.openxmlformats.org/officeDocument/2006/relationships/ctrlProp" Target="../ctrlProps/ctrlProp520.xml"/><Relationship Id="rId5" Type="http://schemas.openxmlformats.org/officeDocument/2006/relationships/ctrlProp" Target="../ctrlProps/ctrlProp514.xml"/><Relationship Id="rId15" Type="http://schemas.openxmlformats.org/officeDocument/2006/relationships/ctrlProp" Target="../ctrlProps/ctrlProp524.xml"/><Relationship Id="rId10" Type="http://schemas.openxmlformats.org/officeDocument/2006/relationships/ctrlProp" Target="../ctrlProps/ctrlProp519.xml"/><Relationship Id="rId4" Type="http://schemas.openxmlformats.org/officeDocument/2006/relationships/ctrlProp" Target="../ctrlProps/ctrlProp513.xml"/><Relationship Id="rId9" Type="http://schemas.openxmlformats.org/officeDocument/2006/relationships/ctrlProp" Target="../ctrlProps/ctrlProp518.xml"/><Relationship Id="rId14" Type="http://schemas.openxmlformats.org/officeDocument/2006/relationships/ctrlProp" Target="../ctrlProps/ctrlProp523.xml"/></Relationships>
</file>

<file path=xl/worksheets/_rels/sheet5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1.xml"/><Relationship Id="rId13" Type="http://schemas.openxmlformats.org/officeDocument/2006/relationships/ctrlProp" Target="../ctrlProps/ctrlProp536.xml"/><Relationship Id="rId3" Type="http://schemas.openxmlformats.org/officeDocument/2006/relationships/ctrlProp" Target="../ctrlProps/ctrlProp526.xml"/><Relationship Id="rId7" Type="http://schemas.openxmlformats.org/officeDocument/2006/relationships/ctrlProp" Target="../ctrlProps/ctrlProp530.xml"/><Relationship Id="rId12" Type="http://schemas.openxmlformats.org/officeDocument/2006/relationships/ctrlProp" Target="../ctrlProps/ctrlProp535.xml"/><Relationship Id="rId2" Type="http://schemas.openxmlformats.org/officeDocument/2006/relationships/vmlDrawing" Target="../drawings/vmlDrawing39.vml"/><Relationship Id="rId16" Type="http://schemas.openxmlformats.org/officeDocument/2006/relationships/ctrlProp" Target="../ctrlProps/ctrlProp539.xml"/><Relationship Id="rId1" Type="http://schemas.openxmlformats.org/officeDocument/2006/relationships/drawing" Target="../drawings/drawing39.xml"/><Relationship Id="rId6" Type="http://schemas.openxmlformats.org/officeDocument/2006/relationships/ctrlProp" Target="../ctrlProps/ctrlProp529.xml"/><Relationship Id="rId11" Type="http://schemas.openxmlformats.org/officeDocument/2006/relationships/ctrlProp" Target="../ctrlProps/ctrlProp534.xml"/><Relationship Id="rId5" Type="http://schemas.openxmlformats.org/officeDocument/2006/relationships/ctrlProp" Target="../ctrlProps/ctrlProp528.xml"/><Relationship Id="rId15" Type="http://schemas.openxmlformats.org/officeDocument/2006/relationships/ctrlProp" Target="../ctrlProps/ctrlProp538.xml"/><Relationship Id="rId10" Type="http://schemas.openxmlformats.org/officeDocument/2006/relationships/ctrlProp" Target="../ctrlProps/ctrlProp533.xml"/><Relationship Id="rId4" Type="http://schemas.openxmlformats.org/officeDocument/2006/relationships/ctrlProp" Target="../ctrlProps/ctrlProp527.xml"/><Relationship Id="rId9" Type="http://schemas.openxmlformats.org/officeDocument/2006/relationships/ctrlProp" Target="../ctrlProps/ctrlProp532.xml"/><Relationship Id="rId14" Type="http://schemas.openxmlformats.org/officeDocument/2006/relationships/ctrlProp" Target="../ctrlProps/ctrlProp537.xml"/></Relationships>
</file>

<file path=xl/worksheets/_rels/sheet5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45.xml"/><Relationship Id="rId13" Type="http://schemas.openxmlformats.org/officeDocument/2006/relationships/ctrlProp" Target="../ctrlProps/ctrlProp550.xml"/><Relationship Id="rId3" Type="http://schemas.openxmlformats.org/officeDocument/2006/relationships/ctrlProp" Target="../ctrlProps/ctrlProp540.xml"/><Relationship Id="rId7" Type="http://schemas.openxmlformats.org/officeDocument/2006/relationships/ctrlProp" Target="../ctrlProps/ctrlProp544.xml"/><Relationship Id="rId12" Type="http://schemas.openxmlformats.org/officeDocument/2006/relationships/ctrlProp" Target="../ctrlProps/ctrlProp549.xml"/><Relationship Id="rId2" Type="http://schemas.openxmlformats.org/officeDocument/2006/relationships/vmlDrawing" Target="../drawings/vmlDrawing40.vml"/><Relationship Id="rId16" Type="http://schemas.openxmlformats.org/officeDocument/2006/relationships/ctrlProp" Target="../ctrlProps/ctrlProp553.xml"/><Relationship Id="rId1" Type="http://schemas.openxmlformats.org/officeDocument/2006/relationships/drawing" Target="../drawings/drawing40.xml"/><Relationship Id="rId6" Type="http://schemas.openxmlformats.org/officeDocument/2006/relationships/ctrlProp" Target="../ctrlProps/ctrlProp543.xml"/><Relationship Id="rId11" Type="http://schemas.openxmlformats.org/officeDocument/2006/relationships/ctrlProp" Target="../ctrlProps/ctrlProp548.xml"/><Relationship Id="rId5" Type="http://schemas.openxmlformats.org/officeDocument/2006/relationships/ctrlProp" Target="../ctrlProps/ctrlProp542.xml"/><Relationship Id="rId15" Type="http://schemas.openxmlformats.org/officeDocument/2006/relationships/ctrlProp" Target="../ctrlProps/ctrlProp552.xml"/><Relationship Id="rId10" Type="http://schemas.openxmlformats.org/officeDocument/2006/relationships/ctrlProp" Target="../ctrlProps/ctrlProp547.xml"/><Relationship Id="rId4" Type="http://schemas.openxmlformats.org/officeDocument/2006/relationships/ctrlProp" Target="../ctrlProps/ctrlProp541.xml"/><Relationship Id="rId9" Type="http://schemas.openxmlformats.org/officeDocument/2006/relationships/ctrlProp" Target="../ctrlProps/ctrlProp546.xml"/><Relationship Id="rId14" Type="http://schemas.openxmlformats.org/officeDocument/2006/relationships/ctrlProp" Target="../ctrlProps/ctrlProp551.xml"/></Relationships>
</file>

<file path=xl/worksheets/_rels/sheet5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9.xml"/><Relationship Id="rId13" Type="http://schemas.openxmlformats.org/officeDocument/2006/relationships/ctrlProp" Target="../ctrlProps/ctrlProp564.xml"/><Relationship Id="rId3" Type="http://schemas.openxmlformats.org/officeDocument/2006/relationships/ctrlProp" Target="../ctrlProps/ctrlProp554.xml"/><Relationship Id="rId7" Type="http://schemas.openxmlformats.org/officeDocument/2006/relationships/ctrlProp" Target="../ctrlProps/ctrlProp558.xml"/><Relationship Id="rId12" Type="http://schemas.openxmlformats.org/officeDocument/2006/relationships/ctrlProp" Target="../ctrlProps/ctrlProp563.xml"/><Relationship Id="rId2" Type="http://schemas.openxmlformats.org/officeDocument/2006/relationships/vmlDrawing" Target="../drawings/vmlDrawing41.vml"/><Relationship Id="rId16" Type="http://schemas.openxmlformats.org/officeDocument/2006/relationships/ctrlProp" Target="../ctrlProps/ctrlProp567.xml"/><Relationship Id="rId1" Type="http://schemas.openxmlformats.org/officeDocument/2006/relationships/drawing" Target="../drawings/drawing41.xml"/><Relationship Id="rId6" Type="http://schemas.openxmlformats.org/officeDocument/2006/relationships/ctrlProp" Target="../ctrlProps/ctrlProp557.xml"/><Relationship Id="rId11" Type="http://schemas.openxmlformats.org/officeDocument/2006/relationships/ctrlProp" Target="../ctrlProps/ctrlProp562.xml"/><Relationship Id="rId5" Type="http://schemas.openxmlformats.org/officeDocument/2006/relationships/ctrlProp" Target="../ctrlProps/ctrlProp556.xml"/><Relationship Id="rId15" Type="http://schemas.openxmlformats.org/officeDocument/2006/relationships/ctrlProp" Target="../ctrlProps/ctrlProp566.xml"/><Relationship Id="rId10" Type="http://schemas.openxmlformats.org/officeDocument/2006/relationships/ctrlProp" Target="../ctrlProps/ctrlProp561.xml"/><Relationship Id="rId4" Type="http://schemas.openxmlformats.org/officeDocument/2006/relationships/ctrlProp" Target="../ctrlProps/ctrlProp555.xml"/><Relationship Id="rId9" Type="http://schemas.openxmlformats.org/officeDocument/2006/relationships/ctrlProp" Target="../ctrlProps/ctrlProp560.xml"/><Relationship Id="rId14" Type="http://schemas.openxmlformats.org/officeDocument/2006/relationships/ctrlProp" Target="../ctrlProps/ctrlProp565.xml"/></Relationships>
</file>

<file path=xl/worksheets/_rels/sheet5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73.xml"/><Relationship Id="rId13" Type="http://schemas.openxmlformats.org/officeDocument/2006/relationships/ctrlProp" Target="../ctrlProps/ctrlProp578.xml"/><Relationship Id="rId3" Type="http://schemas.openxmlformats.org/officeDocument/2006/relationships/ctrlProp" Target="../ctrlProps/ctrlProp568.xml"/><Relationship Id="rId7" Type="http://schemas.openxmlformats.org/officeDocument/2006/relationships/ctrlProp" Target="../ctrlProps/ctrlProp572.xml"/><Relationship Id="rId12" Type="http://schemas.openxmlformats.org/officeDocument/2006/relationships/ctrlProp" Target="../ctrlProps/ctrlProp577.xml"/><Relationship Id="rId2" Type="http://schemas.openxmlformats.org/officeDocument/2006/relationships/vmlDrawing" Target="../drawings/vmlDrawing42.vml"/><Relationship Id="rId16" Type="http://schemas.openxmlformats.org/officeDocument/2006/relationships/ctrlProp" Target="../ctrlProps/ctrlProp581.xml"/><Relationship Id="rId1" Type="http://schemas.openxmlformats.org/officeDocument/2006/relationships/drawing" Target="../drawings/drawing42.xml"/><Relationship Id="rId6" Type="http://schemas.openxmlformats.org/officeDocument/2006/relationships/ctrlProp" Target="../ctrlProps/ctrlProp571.xml"/><Relationship Id="rId11" Type="http://schemas.openxmlformats.org/officeDocument/2006/relationships/ctrlProp" Target="../ctrlProps/ctrlProp576.xml"/><Relationship Id="rId5" Type="http://schemas.openxmlformats.org/officeDocument/2006/relationships/ctrlProp" Target="../ctrlProps/ctrlProp570.xml"/><Relationship Id="rId15" Type="http://schemas.openxmlformats.org/officeDocument/2006/relationships/ctrlProp" Target="../ctrlProps/ctrlProp580.xml"/><Relationship Id="rId10" Type="http://schemas.openxmlformats.org/officeDocument/2006/relationships/ctrlProp" Target="../ctrlProps/ctrlProp575.xml"/><Relationship Id="rId4" Type="http://schemas.openxmlformats.org/officeDocument/2006/relationships/ctrlProp" Target="../ctrlProps/ctrlProp569.xml"/><Relationship Id="rId9" Type="http://schemas.openxmlformats.org/officeDocument/2006/relationships/ctrlProp" Target="../ctrlProps/ctrlProp574.xml"/><Relationship Id="rId14" Type="http://schemas.openxmlformats.org/officeDocument/2006/relationships/ctrlProp" Target="../ctrlProps/ctrlProp579.xml"/></Relationships>
</file>

<file path=xl/worksheets/_rels/sheet5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87.xml"/><Relationship Id="rId13" Type="http://schemas.openxmlformats.org/officeDocument/2006/relationships/ctrlProp" Target="../ctrlProps/ctrlProp592.xml"/><Relationship Id="rId3" Type="http://schemas.openxmlformats.org/officeDocument/2006/relationships/ctrlProp" Target="../ctrlProps/ctrlProp582.xml"/><Relationship Id="rId7" Type="http://schemas.openxmlformats.org/officeDocument/2006/relationships/ctrlProp" Target="../ctrlProps/ctrlProp586.xml"/><Relationship Id="rId12" Type="http://schemas.openxmlformats.org/officeDocument/2006/relationships/ctrlProp" Target="../ctrlProps/ctrlProp591.xml"/><Relationship Id="rId2" Type="http://schemas.openxmlformats.org/officeDocument/2006/relationships/vmlDrawing" Target="../drawings/vmlDrawing43.vml"/><Relationship Id="rId16" Type="http://schemas.openxmlformats.org/officeDocument/2006/relationships/ctrlProp" Target="../ctrlProps/ctrlProp595.xml"/><Relationship Id="rId1" Type="http://schemas.openxmlformats.org/officeDocument/2006/relationships/drawing" Target="../drawings/drawing43.xml"/><Relationship Id="rId6" Type="http://schemas.openxmlformats.org/officeDocument/2006/relationships/ctrlProp" Target="../ctrlProps/ctrlProp585.xml"/><Relationship Id="rId11" Type="http://schemas.openxmlformats.org/officeDocument/2006/relationships/ctrlProp" Target="../ctrlProps/ctrlProp590.xml"/><Relationship Id="rId5" Type="http://schemas.openxmlformats.org/officeDocument/2006/relationships/ctrlProp" Target="../ctrlProps/ctrlProp584.xml"/><Relationship Id="rId15" Type="http://schemas.openxmlformats.org/officeDocument/2006/relationships/ctrlProp" Target="../ctrlProps/ctrlProp594.xml"/><Relationship Id="rId10" Type="http://schemas.openxmlformats.org/officeDocument/2006/relationships/ctrlProp" Target="../ctrlProps/ctrlProp589.xml"/><Relationship Id="rId4" Type="http://schemas.openxmlformats.org/officeDocument/2006/relationships/ctrlProp" Target="../ctrlProps/ctrlProp583.xml"/><Relationship Id="rId9" Type="http://schemas.openxmlformats.org/officeDocument/2006/relationships/ctrlProp" Target="../ctrlProps/ctrlProp588.xml"/><Relationship Id="rId14" Type="http://schemas.openxmlformats.org/officeDocument/2006/relationships/ctrlProp" Target="../ctrlProps/ctrlProp593.xml"/></Relationships>
</file>

<file path=xl/worksheets/_rels/sheet5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01.xml"/><Relationship Id="rId13" Type="http://schemas.openxmlformats.org/officeDocument/2006/relationships/ctrlProp" Target="../ctrlProps/ctrlProp606.xml"/><Relationship Id="rId3" Type="http://schemas.openxmlformats.org/officeDocument/2006/relationships/ctrlProp" Target="../ctrlProps/ctrlProp596.xml"/><Relationship Id="rId7" Type="http://schemas.openxmlformats.org/officeDocument/2006/relationships/ctrlProp" Target="../ctrlProps/ctrlProp600.xml"/><Relationship Id="rId12" Type="http://schemas.openxmlformats.org/officeDocument/2006/relationships/ctrlProp" Target="../ctrlProps/ctrlProp605.xml"/><Relationship Id="rId2" Type="http://schemas.openxmlformats.org/officeDocument/2006/relationships/vmlDrawing" Target="../drawings/vmlDrawing44.vml"/><Relationship Id="rId16" Type="http://schemas.openxmlformats.org/officeDocument/2006/relationships/ctrlProp" Target="../ctrlProps/ctrlProp609.xml"/><Relationship Id="rId1" Type="http://schemas.openxmlformats.org/officeDocument/2006/relationships/drawing" Target="../drawings/drawing44.xml"/><Relationship Id="rId6" Type="http://schemas.openxmlformats.org/officeDocument/2006/relationships/ctrlProp" Target="../ctrlProps/ctrlProp599.xml"/><Relationship Id="rId11" Type="http://schemas.openxmlformats.org/officeDocument/2006/relationships/ctrlProp" Target="../ctrlProps/ctrlProp604.xml"/><Relationship Id="rId5" Type="http://schemas.openxmlformats.org/officeDocument/2006/relationships/ctrlProp" Target="../ctrlProps/ctrlProp598.xml"/><Relationship Id="rId15" Type="http://schemas.openxmlformats.org/officeDocument/2006/relationships/ctrlProp" Target="../ctrlProps/ctrlProp608.xml"/><Relationship Id="rId10" Type="http://schemas.openxmlformats.org/officeDocument/2006/relationships/ctrlProp" Target="../ctrlProps/ctrlProp603.xml"/><Relationship Id="rId4" Type="http://schemas.openxmlformats.org/officeDocument/2006/relationships/ctrlProp" Target="../ctrlProps/ctrlProp597.xml"/><Relationship Id="rId9" Type="http://schemas.openxmlformats.org/officeDocument/2006/relationships/ctrlProp" Target="../ctrlProps/ctrlProp602.xml"/><Relationship Id="rId14" Type="http://schemas.openxmlformats.org/officeDocument/2006/relationships/ctrlProp" Target="../ctrlProps/ctrlProp607.xml"/></Relationships>
</file>

<file path=xl/worksheets/_rels/sheet5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15.xml"/><Relationship Id="rId13" Type="http://schemas.openxmlformats.org/officeDocument/2006/relationships/ctrlProp" Target="../ctrlProps/ctrlProp620.xml"/><Relationship Id="rId3" Type="http://schemas.openxmlformats.org/officeDocument/2006/relationships/ctrlProp" Target="../ctrlProps/ctrlProp610.xml"/><Relationship Id="rId7" Type="http://schemas.openxmlformats.org/officeDocument/2006/relationships/ctrlProp" Target="../ctrlProps/ctrlProp614.xml"/><Relationship Id="rId12" Type="http://schemas.openxmlformats.org/officeDocument/2006/relationships/ctrlProp" Target="../ctrlProps/ctrlProp619.xml"/><Relationship Id="rId2" Type="http://schemas.openxmlformats.org/officeDocument/2006/relationships/vmlDrawing" Target="../drawings/vmlDrawing45.vml"/><Relationship Id="rId16" Type="http://schemas.openxmlformats.org/officeDocument/2006/relationships/ctrlProp" Target="../ctrlProps/ctrlProp623.xml"/><Relationship Id="rId1" Type="http://schemas.openxmlformats.org/officeDocument/2006/relationships/drawing" Target="../drawings/drawing45.xml"/><Relationship Id="rId6" Type="http://schemas.openxmlformats.org/officeDocument/2006/relationships/ctrlProp" Target="../ctrlProps/ctrlProp613.xml"/><Relationship Id="rId11" Type="http://schemas.openxmlformats.org/officeDocument/2006/relationships/ctrlProp" Target="../ctrlProps/ctrlProp618.xml"/><Relationship Id="rId5" Type="http://schemas.openxmlformats.org/officeDocument/2006/relationships/ctrlProp" Target="../ctrlProps/ctrlProp612.xml"/><Relationship Id="rId15" Type="http://schemas.openxmlformats.org/officeDocument/2006/relationships/ctrlProp" Target="../ctrlProps/ctrlProp622.xml"/><Relationship Id="rId10" Type="http://schemas.openxmlformats.org/officeDocument/2006/relationships/ctrlProp" Target="../ctrlProps/ctrlProp617.xml"/><Relationship Id="rId4" Type="http://schemas.openxmlformats.org/officeDocument/2006/relationships/ctrlProp" Target="../ctrlProps/ctrlProp611.xml"/><Relationship Id="rId9" Type="http://schemas.openxmlformats.org/officeDocument/2006/relationships/ctrlProp" Target="../ctrlProps/ctrlProp616.xml"/><Relationship Id="rId14" Type="http://schemas.openxmlformats.org/officeDocument/2006/relationships/ctrlProp" Target="../ctrlProps/ctrlProp621.xml"/></Relationships>
</file>

<file path=xl/worksheets/_rels/sheet5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29.xml"/><Relationship Id="rId13" Type="http://schemas.openxmlformats.org/officeDocument/2006/relationships/ctrlProp" Target="../ctrlProps/ctrlProp634.xml"/><Relationship Id="rId3" Type="http://schemas.openxmlformats.org/officeDocument/2006/relationships/ctrlProp" Target="../ctrlProps/ctrlProp624.xml"/><Relationship Id="rId7" Type="http://schemas.openxmlformats.org/officeDocument/2006/relationships/ctrlProp" Target="../ctrlProps/ctrlProp628.xml"/><Relationship Id="rId12" Type="http://schemas.openxmlformats.org/officeDocument/2006/relationships/ctrlProp" Target="../ctrlProps/ctrlProp633.xml"/><Relationship Id="rId2" Type="http://schemas.openxmlformats.org/officeDocument/2006/relationships/vmlDrawing" Target="../drawings/vmlDrawing46.vml"/><Relationship Id="rId16" Type="http://schemas.openxmlformats.org/officeDocument/2006/relationships/ctrlProp" Target="../ctrlProps/ctrlProp637.xml"/><Relationship Id="rId1" Type="http://schemas.openxmlformats.org/officeDocument/2006/relationships/drawing" Target="../drawings/drawing46.xml"/><Relationship Id="rId6" Type="http://schemas.openxmlformats.org/officeDocument/2006/relationships/ctrlProp" Target="../ctrlProps/ctrlProp627.xml"/><Relationship Id="rId11" Type="http://schemas.openxmlformats.org/officeDocument/2006/relationships/ctrlProp" Target="../ctrlProps/ctrlProp632.xml"/><Relationship Id="rId5" Type="http://schemas.openxmlformats.org/officeDocument/2006/relationships/ctrlProp" Target="../ctrlProps/ctrlProp626.xml"/><Relationship Id="rId15" Type="http://schemas.openxmlformats.org/officeDocument/2006/relationships/ctrlProp" Target="../ctrlProps/ctrlProp636.xml"/><Relationship Id="rId10" Type="http://schemas.openxmlformats.org/officeDocument/2006/relationships/ctrlProp" Target="../ctrlProps/ctrlProp631.xml"/><Relationship Id="rId4" Type="http://schemas.openxmlformats.org/officeDocument/2006/relationships/ctrlProp" Target="../ctrlProps/ctrlProp625.xml"/><Relationship Id="rId9" Type="http://schemas.openxmlformats.org/officeDocument/2006/relationships/ctrlProp" Target="../ctrlProps/ctrlProp630.xml"/><Relationship Id="rId14" Type="http://schemas.openxmlformats.org/officeDocument/2006/relationships/ctrlProp" Target="../ctrlProps/ctrlProp635.xml"/></Relationships>
</file>

<file path=xl/worksheets/_rels/sheet5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43.xml"/><Relationship Id="rId13" Type="http://schemas.openxmlformats.org/officeDocument/2006/relationships/ctrlProp" Target="../ctrlProps/ctrlProp648.xml"/><Relationship Id="rId3" Type="http://schemas.openxmlformats.org/officeDocument/2006/relationships/ctrlProp" Target="../ctrlProps/ctrlProp638.xml"/><Relationship Id="rId7" Type="http://schemas.openxmlformats.org/officeDocument/2006/relationships/ctrlProp" Target="../ctrlProps/ctrlProp642.xml"/><Relationship Id="rId12" Type="http://schemas.openxmlformats.org/officeDocument/2006/relationships/ctrlProp" Target="../ctrlProps/ctrlProp647.xml"/><Relationship Id="rId2" Type="http://schemas.openxmlformats.org/officeDocument/2006/relationships/vmlDrawing" Target="../drawings/vmlDrawing47.vml"/><Relationship Id="rId16" Type="http://schemas.openxmlformats.org/officeDocument/2006/relationships/ctrlProp" Target="../ctrlProps/ctrlProp651.xml"/><Relationship Id="rId1" Type="http://schemas.openxmlformats.org/officeDocument/2006/relationships/drawing" Target="../drawings/drawing47.xml"/><Relationship Id="rId6" Type="http://schemas.openxmlformats.org/officeDocument/2006/relationships/ctrlProp" Target="../ctrlProps/ctrlProp641.xml"/><Relationship Id="rId11" Type="http://schemas.openxmlformats.org/officeDocument/2006/relationships/ctrlProp" Target="../ctrlProps/ctrlProp646.xml"/><Relationship Id="rId5" Type="http://schemas.openxmlformats.org/officeDocument/2006/relationships/ctrlProp" Target="../ctrlProps/ctrlProp640.xml"/><Relationship Id="rId15" Type="http://schemas.openxmlformats.org/officeDocument/2006/relationships/ctrlProp" Target="../ctrlProps/ctrlProp650.xml"/><Relationship Id="rId10" Type="http://schemas.openxmlformats.org/officeDocument/2006/relationships/ctrlProp" Target="../ctrlProps/ctrlProp645.xml"/><Relationship Id="rId4" Type="http://schemas.openxmlformats.org/officeDocument/2006/relationships/ctrlProp" Target="../ctrlProps/ctrlProp639.xml"/><Relationship Id="rId9" Type="http://schemas.openxmlformats.org/officeDocument/2006/relationships/ctrlProp" Target="../ctrlProps/ctrlProp644.xml"/><Relationship Id="rId14" Type="http://schemas.openxmlformats.org/officeDocument/2006/relationships/ctrlProp" Target="../ctrlProps/ctrlProp649.xml"/></Relationships>
</file>

<file path=xl/worksheets/_rels/sheet6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57.xml"/><Relationship Id="rId13" Type="http://schemas.openxmlformats.org/officeDocument/2006/relationships/ctrlProp" Target="../ctrlProps/ctrlProp662.xml"/><Relationship Id="rId3" Type="http://schemas.openxmlformats.org/officeDocument/2006/relationships/ctrlProp" Target="../ctrlProps/ctrlProp652.xml"/><Relationship Id="rId7" Type="http://schemas.openxmlformats.org/officeDocument/2006/relationships/ctrlProp" Target="../ctrlProps/ctrlProp656.xml"/><Relationship Id="rId12" Type="http://schemas.openxmlformats.org/officeDocument/2006/relationships/ctrlProp" Target="../ctrlProps/ctrlProp661.xml"/><Relationship Id="rId2" Type="http://schemas.openxmlformats.org/officeDocument/2006/relationships/vmlDrawing" Target="../drawings/vmlDrawing48.vml"/><Relationship Id="rId16" Type="http://schemas.openxmlformats.org/officeDocument/2006/relationships/ctrlProp" Target="../ctrlProps/ctrlProp665.xml"/><Relationship Id="rId1" Type="http://schemas.openxmlformats.org/officeDocument/2006/relationships/drawing" Target="../drawings/drawing48.xml"/><Relationship Id="rId6" Type="http://schemas.openxmlformats.org/officeDocument/2006/relationships/ctrlProp" Target="../ctrlProps/ctrlProp655.xml"/><Relationship Id="rId11" Type="http://schemas.openxmlformats.org/officeDocument/2006/relationships/ctrlProp" Target="../ctrlProps/ctrlProp660.xml"/><Relationship Id="rId5" Type="http://schemas.openxmlformats.org/officeDocument/2006/relationships/ctrlProp" Target="../ctrlProps/ctrlProp654.xml"/><Relationship Id="rId15" Type="http://schemas.openxmlformats.org/officeDocument/2006/relationships/ctrlProp" Target="../ctrlProps/ctrlProp664.xml"/><Relationship Id="rId10" Type="http://schemas.openxmlformats.org/officeDocument/2006/relationships/ctrlProp" Target="../ctrlProps/ctrlProp659.xml"/><Relationship Id="rId4" Type="http://schemas.openxmlformats.org/officeDocument/2006/relationships/ctrlProp" Target="../ctrlProps/ctrlProp653.xml"/><Relationship Id="rId9" Type="http://schemas.openxmlformats.org/officeDocument/2006/relationships/ctrlProp" Target="../ctrlProps/ctrlProp658.xml"/><Relationship Id="rId14" Type="http://schemas.openxmlformats.org/officeDocument/2006/relationships/ctrlProp" Target="../ctrlProps/ctrlProp663.xml"/></Relationships>
</file>

<file path=xl/worksheets/_rels/sheet6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71.xml"/><Relationship Id="rId13" Type="http://schemas.openxmlformats.org/officeDocument/2006/relationships/ctrlProp" Target="../ctrlProps/ctrlProp676.xml"/><Relationship Id="rId3" Type="http://schemas.openxmlformats.org/officeDocument/2006/relationships/ctrlProp" Target="../ctrlProps/ctrlProp666.xml"/><Relationship Id="rId7" Type="http://schemas.openxmlformats.org/officeDocument/2006/relationships/ctrlProp" Target="../ctrlProps/ctrlProp670.xml"/><Relationship Id="rId12" Type="http://schemas.openxmlformats.org/officeDocument/2006/relationships/ctrlProp" Target="../ctrlProps/ctrlProp675.xml"/><Relationship Id="rId2" Type="http://schemas.openxmlformats.org/officeDocument/2006/relationships/vmlDrawing" Target="../drawings/vmlDrawing49.vml"/><Relationship Id="rId16" Type="http://schemas.openxmlformats.org/officeDocument/2006/relationships/ctrlProp" Target="../ctrlProps/ctrlProp679.xml"/><Relationship Id="rId1" Type="http://schemas.openxmlformats.org/officeDocument/2006/relationships/drawing" Target="../drawings/drawing49.xml"/><Relationship Id="rId6" Type="http://schemas.openxmlformats.org/officeDocument/2006/relationships/ctrlProp" Target="../ctrlProps/ctrlProp669.xml"/><Relationship Id="rId11" Type="http://schemas.openxmlformats.org/officeDocument/2006/relationships/ctrlProp" Target="../ctrlProps/ctrlProp674.xml"/><Relationship Id="rId5" Type="http://schemas.openxmlformats.org/officeDocument/2006/relationships/ctrlProp" Target="../ctrlProps/ctrlProp668.xml"/><Relationship Id="rId15" Type="http://schemas.openxmlformats.org/officeDocument/2006/relationships/ctrlProp" Target="../ctrlProps/ctrlProp678.xml"/><Relationship Id="rId10" Type="http://schemas.openxmlformats.org/officeDocument/2006/relationships/ctrlProp" Target="../ctrlProps/ctrlProp673.xml"/><Relationship Id="rId4" Type="http://schemas.openxmlformats.org/officeDocument/2006/relationships/ctrlProp" Target="../ctrlProps/ctrlProp667.xml"/><Relationship Id="rId9" Type="http://schemas.openxmlformats.org/officeDocument/2006/relationships/ctrlProp" Target="../ctrlProps/ctrlProp672.xml"/><Relationship Id="rId14" Type="http://schemas.openxmlformats.org/officeDocument/2006/relationships/ctrlProp" Target="../ctrlProps/ctrlProp677.xml"/></Relationships>
</file>

<file path=xl/worksheets/_rels/sheet6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85.xml"/><Relationship Id="rId13" Type="http://schemas.openxmlformats.org/officeDocument/2006/relationships/ctrlProp" Target="../ctrlProps/ctrlProp690.xml"/><Relationship Id="rId3" Type="http://schemas.openxmlformats.org/officeDocument/2006/relationships/ctrlProp" Target="../ctrlProps/ctrlProp680.xml"/><Relationship Id="rId7" Type="http://schemas.openxmlformats.org/officeDocument/2006/relationships/ctrlProp" Target="../ctrlProps/ctrlProp684.xml"/><Relationship Id="rId12" Type="http://schemas.openxmlformats.org/officeDocument/2006/relationships/ctrlProp" Target="../ctrlProps/ctrlProp689.xml"/><Relationship Id="rId2" Type="http://schemas.openxmlformats.org/officeDocument/2006/relationships/vmlDrawing" Target="../drawings/vmlDrawing50.vml"/><Relationship Id="rId16" Type="http://schemas.openxmlformats.org/officeDocument/2006/relationships/ctrlProp" Target="../ctrlProps/ctrlProp693.xml"/><Relationship Id="rId1" Type="http://schemas.openxmlformats.org/officeDocument/2006/relationships/drawing" Target="../drawings/drawing50.xml"/><Relationship Id="rId6" Type="http://schemas.openxmlformats.org/officeDocument/2006/relationships/ctrlProp" Target="../ctrlProps/ctrlProp683.xml"/><Relationship Id="rId11" Type="http://schemas.openxmlformats.org/officeDocument/2006/relationships/ctrlProp" Target="../ctrlProps/ctrlProp688.xml"/><Relationship Id="rId5" Type="http://schemas.openxmlformats.org/officeDocument/2006/relationships/ctrlProp" Target="../ctrlProps/ctrlProp682.xml"/><Relationship Id="rId15" Type="http://schemas.openxmlformats.org/officeDocument/2006/relationships/ctrlProp" Target="../ctrlProps/ctrlProp692.xml"/><Relationship Id="rId10" Type="http://schemas.openxmlformats.org/officeDocument/2006/relationships/ctrlProp" Target="../ctrlProps/ctrlProp687.xml"/><Relationship Id="rId4" Type="http://schemas.openxmlformats.org/officeDocument/2006/relationships/ctrlProp" Target="../ctrlProps/ctrlProp681.xml"/><Relationship Id="rId9" Type="http://schemas.openxmlformats.org/officeDocument/2006/relationships/ctrlProp" Target="../ctrlProps/ctrlProp686.xml"/><Relationship Id="rId14" Type="http://schemas.openxmlformats.org/officeDocument/2006/relationships/ctrlProp" Target="../ctrlProps/ctrlProp691.xml"/></Relationships>
</file>

<file path=xl/worksheets/_rels/sheet6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99.xml"/><Relationship Id="rId13" Type="http://schemas.openxmlformats.org/officeDocument/2006/relationships/ctrlProp" Target="../ctrlProps/ctrlProp704.xml"/><Relationship Id="rId3" Type="http://schemas.openxmlformats.org/officeDocument/2006/relationships/ctrlProp" Target="../ctrlProps/ctrlProp694.xml"/><Relationship Id="rId7" Type="http://schemas.openxmlformats.org/officeDocument/2006/relationships/ctrlProp" Target="../ctrlProps/ctrlProp698.xml"/><Relationship Id="rId12" Type="http://schemas.openxmlformats.org/officeDocument/2006/relationships/ctrlProp" Target="../ctrlProps/ctrlProp703.xml"/><Relationship Id="rId2" Type="http://schemas.openxmlformats.org/officeDocument/2006/relationships/vmlDrawing" Target="../drawings/vmlDrawing51.vml"/><Relationship Id="rId16" Type="http://schemas.openxmlformats.org/officeDocument/2006/relationships/ctrlProp" Target="../ctrlProps/ctrlProp707.xml"/><Relationship Id="rId1" Type="http://schemas.openxmlformats.org/officeDocument/2006/relationships/drawing" Target="../drawings/drawing51.xml"/><Relationship Id="rId6" Type="http://schemas.openxmlformats.org/officeDocument/2006/relationships/ctrlProp" Target="../ctrlProps/ctrlProp697.xml"/><Relationship Id="rId11" Type="http://schemas.openxmlformats.org/officeDocument/2006/relationships/ctrlProp" Target="../ctrlProps/ctrlProp702.xml"/><Relationship Id="rId5" Type="http://schemas.openxmlformats.org/officeDocument/2006/relationships/ctrlProp" Target="../ctrlProps/ctrlProp696.xml"/><Relationship Id="rId15" Type="http://schemas.openxmlformats.org/officeDocument/2006/relationships/ctrlProp" Target="../ctrlProps/ctrlProp706.xml"/><Relationship Id="rId10" Type="http://schemas.openxmlformats.org/officeDocument/2006/relationships/ctrlProp" Target="../ctrlProps/ctrlProp701.xml"/><Relationship Id="rId4" Type="http://schemas.openxmlformats.org/officeDocument/2006/relationships/ctrlProp" Target="../ctrlProps/ctrlProp695.xml"/><Relationship Id="rId9" Type="http://schemas.openxmlformats.org/officeDocument/2006/relationships/ctrlProp" Target="../ctrlProps/ctrlProp700.xml"/><Relationship Id="rId14" Type="http://schemas.openxmlformats.org/officeDocument/2006/relationships/ctrlProp" Target="../ctrlProps/ctrlProp705.xml"/></Relationships>
</file>

<file path=xl/worksheets/_rels/sheet6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13.xml"/><Relationship Id="rId13" Type="http://schemas.openxmlformats.org/officeDocument/2006/relationships/ctrlProp" Target="../ctrlProps/ctrlProp718.xml"/><Relationship Id="rId3" Type="http://schemas.openxmlformats.org/officeDocument/2006/relationships/ctrlProp" Target="../ctrlProps/ctrlProp708.xml"/><Relationship Id="rId7" Type="http://schemas.openxmlformats.org/officeDocument/2006/relationships/ctrlProp" Target="../ctrlProps/ctrlProp712.xml"/><Relationship Id="rId12" Type="http://schemas.openxmlformats.org/officeDocument/2006/relationships/ctrlProp" Target="../ctrlProps/ctrlProp717.xml"/><Relationship Id="rId2" Type="http://schemas.openxmlformats.org/officeDocument/2006/relationships/vmlDrawing" Target="../drawings/vmlDrawing52.vml"/><Relationship Id="rId16" Type="http://schemas.openxmlformats.org/officeDocument/2006/relationships/ctrlProp" Target="../ctrlProps/ctrlProp721.xml"/><Relationship Id="rId1" Type="http://schemas.openxmlformats.org/officeDocument/2006/relationships/drawing" Target="../drawings/drawing52.xml"/><Relationship Id="rId6" Type="http://schemas.openxmlformats.org/officeDocument/2006/relationships/ctrlProp" Target="../ctrlProps/ctrlProp711.xml"/><Relationship Id="rId11" Type="http://schemas.openxmlformats.org/officeDocument/2006/relationships/ctrlProp" Target="../ctrlProps/ctrlProp716.xml"/><Relationship Id="rId5" Type="http://schemas.openxmlformats.org/officeDocument/2006/relationships/ctrlProp" Target="../ctrlProps/ctrlProp710.xml"/><Relationship Id="rId15" Type="http://schemas.openxmlformats.org/officeDocument/2006/relationships/ctrlProp" Target="../ctrlProps/ctrlProp720.xml"/><Relationship Id="rId10" Type="http://schemas.openxmlformats.org/officeDocument/2006/relationships/ctrlProp" Target="../ctrlProps/ctrlProp715.xml"/><Relationship Id="rId4" Type="http://schemas.openxmlformats.org/officeDocument/2006/relationships/ctrlProp" Target="../ctrlProps/ctrlProp709.xml"/><Relationship Id="rId9" Type="http://schemas.openxmlformats.org/officeDocument/2006/relationships/ctrlProp" Target="../ctrlProps/ctrlProp714.xml"/><Relationship Id="rId14" Type="http://schemas.openxmlformats.org/officeDocument/2006/relationships/ctrlProp" Target="../ctrlProps/ctrlProp719.xml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7A819-4580-4581-A05E-86E2AEAD467B}">
  <sheetPr codeName="Sheet1">
    <tabColor rgb="FFC63A9E"/>
  </sheetPr>
  <dimension ref="A1:V150"/>
  <sheetViews>
    <sheetView topLeftCell="A4" workbookViewId="0">
      <selection activeCell="J59" sqref="J59"/>
    </sheetView>
  </sheetViews>
  <sheetFormatPr defaultRowHeight="15" x14ac:dyDescent="0.25"/>
  <cols>
    <col min="1" max="1" width="21.140625" bestFit="1" customWidth="1"/>
    <col min="2" max="2" width="18.7109375" bestFit="1" customWidth="1"/>
    <col min="3" max="3" width="17.28515625" style="28" customWidth="1"/>
    <col min="4" max="4" width="17.42578125" customWidth="1"/>
    <col min="5" max="5" width="16" customWidth="1"/>
    <col min="6" max="6" width="18.28515625" customWidth="1"/>
    <col min="7" max="7" width="18" customWidth="1"/>
    <col min="8" max="8" width="18.42578125" customWidth="1"/>
    <col min="9" max="9" width="18.140625" customWidth="1"/>
    <col min="10" max="10" width="16.7109375" customWidth="1"/>
    <col min="11" max="11" width="16.42578125" customWidth="1"/>
    <col min="12" max="12" width="15.85546875" customWidth="1"/>
    <col min="13" max="13" width="15" customWidth="1"/>
    <col min="14" max="14" width="15.42578125" customWidth="1"/>
    <col min="15" max="15" width="17.7109375" customWidth="1"/>
    <col min="16" max="16" width="16.85546875" customWidth="1"/>
    <col min="17" max="17" width="17.140625" customWidth="1"/>
    <col min="18" max="18" width="19.28515625" customWidth="1"/>
    <col min="19" max="19" width="15.28515625" customWidth="1"/>
    <col min="20" max="20" width="17.5703125" customWidth="1"/>
    <col min="21" max="21" width="20.28515625" customWidth="1"/>
    <col min="22" max="22" width="23.28515625" customWidth="1"/>
  </cols>
  <sheetData>
    <row r="1" spans="1:22" ht="21" x14ac:dyDescent="0.35">
      <c r="A1" s="41" t="s">
        <v>133</v>
      </c>
    </row>
    <row r="2" spans="1:22" x14ac:dyDescent="0.25">
      <c r="P2" s="21" t="s">
        <v>0</v>
      </c>
    </row>
    <row r="3" spans="1:22" x14ac:dyDescent="0.25">
      <c r="A3" s="17" t="s">
        <v>1</v>
      </c>
      <c r="B3" s="17" t="s">
        <v>2</v>
      </c>
      <c r="C3" s="29" t="s">
        <v>3</v>
      </c>
      <c r="D3" s="7"/>
      <c r="E3" s="7" t="s">
        <v>4</v>
      </c>
      <c r="F3" s="7"/>
      <c r="G3" s="7" t="s">
        <v>5</v>
      </c>
      <c r="H3" s="7"/>
      <c r="I3" s="7" t="s">
        <v>6</v>
      </c>
      <c r="J3" s="7"/>
      <c r="K3" s="7" t="s">
        <v>7</v>
      </c>
      <c r="L3" s="8"/>
      <c r="M3" s="20" t="s">
        <v>8</v>
      </c>
      <c r="N3" s="18"/>
      <c r="O3" s="20" t="s">
        <v>9</v>
      </c>
      <c r="P3" s="18"/>
      <c r="Q3" s="20" t="s">
        <v>10</v>
      </c>
      <c r="R3" s="18"/>
      <c r="S3" s="20" t="s">
        <v>11</v>
      </c>
      <c r="T3" s="18"/>
      <c r="U3" s="19" t="s">
        <v>12</v>
      </c>
    </row>
    <row r="4" spans="1:22" x14ac:dyDescent="0.25">
      <c r="A4" s="4" t="s">
        <v>13</v>
      </c>
      <c r="B4" s="23">
        <f>SUM(C4,E4,G4,I4,K4,M4,O4,Q4,S4,U4)</f>
        <v>1</v>
      </c>
      <c r="C4" s="30">
        <f>COUNTIF(C$18:C$150,$A4)</f>
        <v>0</v>
      </c>
      <c r="D4" s="26"/>
      <c r="E4" s="9">
        <f>COUNTIF(E$18:E$150,$A4)</f>
        <v>1</v>
      </c>
      <c r="F4" s="26"/>
      <c r="G4" s="9">
        <f>COUNTIF(G$18:G$150,$A4)</f>
        <v>0</v>
      </c>
      <c r="H4" s="26"/>
      <c r="I4" s="9">
        <f>COUNTIF(I$18:I$150,$A4)</f>
        <v>0</v>
      </c>
      <c r="J4" s="26"/>
      <c r="K4" s="9">
        <f>COUNTIF(K$18:K$150,$A4)</f>
        <v>0</v>
      </c>
      <c r="L4" s="27"/>
      <c r="M4" s="14">
        <f>COUNTIF(M$18:M$150,$A4)</f>
        <v>0</v>
      </c>
      <c r="N4" s="13"/>
      <c r="O4" s="14">
        <f>COUNTIF(O$18:O$150,$A4)</f>
        <v>0</v>
      </c>
      <c r="P4" s="13"/>
      <c r="Q4" s="14">
        <f>COUNTIF(Q$18:Q150,$A4)</f>
        <v>0</v>
      </c>
      <c r="R4" s="13"/>
      <c r="S4" s="14">
        <f t="shared" ref="S4:S10" si="0">COUNTIF(S$18:S$150,$A4)</f>
        <v>0</v>
      </c>
      <c r="T4" s="13"/>
      <c r="U4" s="15">
        <f>COUNTIF(U$18:U$150,$A4)</f>
        <v>0</v>
      </c>
    </row>
    <row r="5" spans="1:22" x14ac:dyDescent="0.25">
      <c r="A5" t="s">
        <v>14</v>
      </c>
      <c r="B5" s="24">
        <f>SUM(B4,C5,E5,G5,I5,K5,M5,O5,Q5,S5,U5)</f>
        <v>15</v>
      </c>
      <c r="C5" s="31">
        <f>COUNTIF(C$18:C$150,$A5)</f>
        <v>2</v>
      </c>
      <c r="D5" s="26"/>
      <c r="E5" s="25">
        <f t="shared" ref="E5:E10" si="1">COUNTIF(E$18:E$150,$A5)</f>
        <v>1</v>
      </c>
      <c r="F5" s="26"/>
      <c r="G5" s="25">
        <f t="shared" ref="G5:G10" si="2">COUNTIF(G$18:G$150,$A5)</f>
        <v>3</v>
      </c>
      <c r="H5" s="26"/>
      <c r="I5" s="25">
        <f t="shared" ref="I5:I10" si="3">COUNTIF(I$18:I$150,$A5)</f>
        <v>1</v>
      </c>
      <c r="J5" s="26"/>
      <c r="K5" s="25">
        <f t="shared" ref="K5:K10" si="4">COUNTIF(K$18:K$150,$A5)</f>
        <v>6</v>
      </c>
      <c r="L5" s="27"/>
      <c r="M5" s="25">
        <f t="shared" ref="M5:M10" si="5">COUNTIF(M$18:M$150,$A5)</f>
        <v>0</v>
      </c>
      <c r="N5" s="13"/>
      <c r="O5" s="25">
        <f t="shared" ref="O5:O10" si="6">COUNTIF(O$18:O$150,$A5)</f>
        <v>0</v>
      </c>
      <c r="P5" s="13"/>
      <c r="Q5" s="25">
        <f>COUNTIF(Q$18:Q151,$A5)</f>
        <v>0</v>
      </c>
      <c r="R5" s="13"/>
      <c r="S5" s="25">
        <f t="shared" si="0"/>
        <v>0</v>
      </c>
      <c r="T5" s="13"/>
      <c r="U5" s="37">
        <f t="shared" ref="U5:U10" si="7">COUNTIF(U$18:U$150,$A5)</f>
        <v>1</v>
      </c>
    </row>
    <row r="6" spans="1:22" x14ac:dyDescent="0.25">
      <c r="A6" s="4" t="s">
        <v>15</v>
      </c>
      <c r="B6" s="23">
        <f>SUM(C6,E6,G6,I6,K6,M6,O6,Q6,S6,U6)</f>
        <v>78</v>
      </c>
      <c r="C6" s="30">
        <f t="shared" ref="C6:C10" si="8">COUNTIF(C$18:C$150,$A6)</f>
        <v>23</v>
      </c>
      <c r="D6" s="26"/>
      <c r="E6" s="9">
        <f t="shared" si="1"/>
        <v>15</v>
      </c>
      <c r="F6" s="26"/>
      <c r="G6" s="9">
        <f t="shared" si="2"/>
        <v>10</v>
      </c>
      <c r="H6" s="26"/>
      <c r="I6" s="9">
        <f t="shared" si="3"/>
        <v>19</v>
      </c>
      <c r="J6" s="26"/>
      <c r="K6" s="9">
        <f t="shared" si="4"/>
        <v>10</v>
      </c>
      <c r="L6" s="27"/>
      <c r="M6" s="14">
        <f t="shared" si="5"/>
        <v>0</v>
      </c>
      <c r="N6" s="13"/>
      <c r="O6" s="14">
        <f t="shared" si="6"/>
        <v>1</v>
      </c>
      <c r="P6" s="13"/>
      <c r="Q6" s="14">
        <f>COUNTIF(Q$18:Q152,$A6)</f>
        <v>0</v>
      </c>
      <c r="R6" s="13"/>
      <c r="S6" s="14">
        <f t="shared" si="0"/>
        <v>0</v>
      </c>
      <c r="T6" s="13"/>
      <c r="U6" s="15">
        <f t="shared" si="7"/>
        <v>0</v>
      </c>
    </row>
    <row r="7" spans="1:22" x14ac:dyDescent="0.25">
      <c r="A7" t="s">
        <v>16</v>
      </c>
      <c r="B7" s="24">
        <f>SUM(C7,E7,G7,I7,K7,M7,O7,Q7,S7,U7)</f>
        <v>11</v>
      </c>
      <c r="C7" s="31">
        <f t="shared" si="8"/>
        <v>4</v>
      </c>
      <c r="D7" s="26"/>
      <c r="E7" s="25">
        <f t="shared" si="1"/>
        <v>2</v>
      </c>
      <c r="F7" s="26"/>
      <c r="G7" s="25">
        <f t="shared" si="2"/>
        <v>3</v>
      </c>
      <c r="H7" s="26"/>
      <c r="I7" s="25">
        <f t="shared" si="3"/>
        <v>2</v>
      </c>
      <c r="J7" s="26"/>
      <c r="K7" s="25">
        <f t="shared" si="4"/>
        <v>0</v>
      </c>
      <c r="L7" s="27"/>
      <c r="M7" s="25">
        <f t="shared" si="5"/>
        <v>0</v>
      </c>
      <c r="N7" s="13"/>
      <c r="O7" s="25">
        <f t="shared" si="6"/>
        <v>0</v>
      </c>
      <c r="P7" s="13"/>
      <c r="Q7" s="25">
        <f>COUNTIF(Q$18:Q153,$A7)</f>
        <v>0</v>
      </c>
      <c r="R7" s="13"/>
      <c r="S7" s="25">
        <f t="shared" si="0"/>
        <v>0</v>
      </c>
      <c r="T7" s="13"/>
      <c r="U7" s="37">
        <f t="shared" si="7"/>
        <v>0</v>
      </c>
    </row>
    <row r="8" spans="1:22" x14ac:dyDescent="0.25">
      <c r="A8" s="4" t="s">
        <v>17</v>
      </c>
      <c r="B8" s="23">
        <f>SUM(C8,E8,G8,I8,K8,M8,O8,Q8,S8,U8)</f>
        <v>4</v>
      </c>
      <c r="C8" s="30">
        <f t="shared" si="8"/>
        <v>0</v>
      </c>
      <c r="D8" s="26"/>
      <c r="E8" s="9">
        <f t="shared" si="1"/>
        <v>1</v>
      </c>
      <c r="F8" s="26"/>
      <c r="G8" s="9">
        <f t="shared" si="2"/>
        <v>0</v>
      </c>
      <c r="H8" s="26"/>
      <c r="I8" s="9">
        <f t="shared" si="3"/>
        <v>1</v>
      </c>
      <c r="J8" s="26"/>
      <c r="K8" s="9">
        <f t="shared" si="4"/>
        <v>2</v>
      </c>
      <c r="L8" s="27"/>
      <c r="M8" s="14">
        <f t="shared" si="5"/>
        <v>0</v>
      </c>
      <c r="N8" s="13"/>
      <c r="O8" s="14">
        <f t="shared" si="6"/>
        <v>0</v>
      </c>
      <c r="P8" s="13"/>
      <c r="Q8" s="14">
        <f>COUNTIF(Q$18:Q154,$A8)</f>
        <v>0</v>
      </c>
      <c r="R8" s="13"/>
      <c r="S8" s="14">
        <f t="shared" si="0"/>
        <v>0</v>
      </c>
      <c r="T8" s="13"/>
      <c r="U8" s="15">
        <f t="shared" si="7"/>
        <v>0</v>
      </c>
    </row>
    <row r="9" spans="1:22" x14ac:dyDescent="0.25">
      <c r="A9" t="s">
        <v>18</v>
      </c>
      <c r="B9" s="24">
        <f>SUM(C9,E9,G9,I9,K9,M9,O9,Q9,S9,U9)</f>
        <v>18</v>
      </c>
      <c r="C9" s="31">
        <f t="shared" si="8"/>
        <v>3</v>
      </c>
      <c r="D9" s="26"/>
      <c r="E9" s="25">
        <f t="shared" si="1"/>
        <v>3</v>
      </c>
      <c r="F9" s="26"/>
      <c r="G9" s="25">
        <f t="shared" si="2"/>
        <v>1</v>
      </c>
      <c r="H9" s="26"/>
      <c r="I9" s="25">
        <f t="shared" si="3"/>
        <v>5</v>
      </c>
      <c r="J9" s="26"/>
      <c r="K9" s="25">
        <f t="shared" si="4"/>
        <v>4</v>
      </c>
      <c r="L9" s="27"/>
      <c r="M9" s="25">
        <f t="shared" si="5"/>
        <v>1</v>
      </c>
      <c r="N9" s="13"/>
      <c r="O9" s="25">
        <f t="shared" si="6"/>
        <v>0</v>
      </c>
      <c r="P9" s="13"/>
      <c r="Q9" s="25">
        <f>COUNTIF(Q$18:Q155,$A9)</f>
        <v>1</v>
      </c>
      <c r="R9" s="13"/>
      <c r="S9" s="25">
        <f t="shared" si="0"/>
        <v>0</v>
      </c>
      <c r="T9" s="13"/>
      <c r="U9" s="37">
        <f t="shared" si="7"/>
        <v>0</v>
      </c>
    </row>
    <row r="10" spans="1:22" x14ac:dyDescent="0.25">
      <c r="A10" s="4" t="s">
        <v>19</v>
      </c>
      <c r="B10" s="23">
        <f>SUM(C10,E10,G10,I10,K10,M10,O10,Q10,S10,U10)</f>
        <v>79</v>
      </c>
      <c r="C10" s="30">
        <f t="shared" si="8"/>
        <v>18</v>
      </c>
      <c r="D10" s="26"/>
      <c r="E10" s="9">
        <f t="shared" si="1"/>
        <v>16</v>
      </c>
      <c r="F10" s="26"/>
      <c r="G10" s="9">
        <f t="shared" si="2"/>
        <v>14</v>
      </c>
      <c r="H10" s="26"/>
      <c r="I10" s="9">
        <f t="shared" si="3"/>
        <v>14</v>
      </c>
      <c r="J10" s="26"/>
      <c r="K10" s="9">
        <f t="shared" si="4"/>
        <v>13</v>
      </c>
      <c r="L10" s="27"/>
      <c r="M10" s="14">
        <f t="shared" si="5"/>
        <v>1</v>
      </c>
      <c r="N10" s="13"/>
      <c r="O10" s="14">
        <f t="shared" si="6"/>
        <v>0</v>
      </c>
      <c r="P10" s="13"/>
      <c r="Q10" s="14">
        <f>COUNTIF(Q$18:Q156,$A10)</f>
        <v>2</v>
      </c>
      <c r="R10" s="13"/>
      <c r="S10" s="14">
        <f t="shared" si="0"/>
        <v>0</v>
      </c>
      <c r="T10" s="13"/>
      <c r="U10" s="15">
        <f t="shared" si="7"/>
        <v>1</v>
      </c>
    </row>
    <row r="11" spans="1:22" x14ac:dyDescent="0.25">
      <c r="C11" s="32"/>
      <c r="D11" s="26"/>
      <c r="E11" s="11"/>
      <c r="F11" s="26"/>
      <c r="G11" s="11"/>
      <c r="H11" s="26"/>
      <c r="I11" s="11"/>
      <c r="J11" s="26"/>
      <c r="K11" s="11"/>
      <c r="L11" s="27"/>
      <c r="M11" s="11"/>
      <c r="N11" s="13"/>
      <c r="O11" s="11"/>
      <c r="P11" s="13"/>
      <c r="Q11" s="11"/>
      <c r="R11" s="13"/>
      <c r="S11" s="11"/>
      <c r="T11" s="13"/>
      <c r="U11" s="16"/>
    </row>
    <row r="12" spans="1:22" ht="15.75" thickBot="1" x14ac:dyDescent="0.3">
      <c r="A12" s="3" t="s">
        <v>20</v>
      </c>
      <c r="B12" s="3">
        <f>SUM(B4:B11)</f>
        <v>206</v>
      </c>
      <c r="C12" s="34">
        <f>SUM(C4:C11)</f>
        <v>50</v>
      </c>
      <c r="D12" s="35"/>
      <c r="E12" s="35">
        <f>SUM(E4:E11)</f>
        <v>39</v>
      </c>
      <c r="F12" s="35"/>
      <c r="G12" s="35">
        <f>SUM(G4:G11)</f>
        <v>31</v>
      </c>
      <c r="H12" s="35"/>
      <c r="I12" s="35">
        <f>SUM(I4:I11)</f>
        <v>42</v>
      </c>
      <c r="J12" s="35"/>
      <c r="K12" s="35">
        <f>SUM(K4:K11)</f>
        <v>35</v>
      </c>
      <c r="L12" s="36"/>
      <c r="M12" s="38">
        <f>SUM(M4:M11)</f>
        <v>2</v>
      </c>
      <c r="N12" s="40"/>
      <c r="O12" s="38">
        <f>SUM(O4:O11)</f>
        <v>1</v>
      </c>
      <c r="P12" s="40"/>
      <c r="Q12" s="38">
        <f>SUM(Q4:Q11)</f>
        <v>3</v>
      </c>
      <c r="R12" s="40"/>
      <c r="S12" s="38">
        <f>SUM(S4:S11)</f>
        <v>0</v>
      </c>
      <c r="T12" s="40"/>
      <c r="U12" s="39">
        <f>SUM(U4:U11)</f>
        <v>2</v>
      </c>
      <c r="V12" s="22" t="s">
        <v>21</v>
      </c>
    </row>
    <row r="13" spans="1:22" ht="15.75" thickBot="1" x14ac:dyDescent="0.3">
      <c r="C13" s="33"/>
      <c r="D13" s="10"/>
      <c r="E13" s="10"/>
      <c r="F13" s="10"/>
      <c r="G13" s="10"/>
      <c r="H13" s="10"/>
      <c r="I13" s="10"/>
      <c r="J13" s="10"/>
      <c r="K13" s="10"/>
      <c r="L13" s="10"/>
      <c r="M13" s="47">
        <f>M12/(M12+C12)</f>
        <v>3.8461538461538464E-2</v>
      </c>
      <c r="O13" s="47">
        <f>O12/(O12+E12)</f>
        <v>2.5000000000000001E-2</v>
      </c>
      <c r="Q13" s="47">
        <f>Q12/(Q12+G12)</f>
        <v>8.8235294117647065E-2</v>
      </c>
      <c r="S13" s="47">
        <f>S12/(S12+I12)</f>
        <v>0</v>
      </c>
      <c r="U13" s="48">
        <f>U12/(U12+K12)</f>
        <v>5.4054054054054057E-2</v>
      </c>
      <c r="V13" s="49">
        <f>SUM(M13,O13,Q13,S13,U13)</f>
        <v>0.20575088663323959</v>
      </c>
    </row>
    <row r="14" spans="1:22" x14ac:dyDescent="0.25">
      <c r="A14" s="5" t="s">
        <v>22</v>
      </c>
    </row>
    <row r="15" spans="1:22" x14ac:dyDescent="0.25">
      <c r="A15" s="5" t="s">
        <v>23</v>
      </c>
      <c r="G15" s="2" t="s">
        <v>24</v>
      </c>
      <c r="H15" s="2"/>
    </row>
    <row r="17" spans="3:22" x14ac:dyDescent="0.25">
      <c r="C17" s="6" t="s">
        <v>3</v>
      </c>
      <c r="D17" s="6" t="s">
        <v>25</v>
      </c>
      <c r="E17" s="6" t="s">
        <v>4</v>
      </c>
      <c r="F17" s="6" t="s">
        <v>25</v>
      </c>
      <c r="G17" s="6" t="s">
        <v>5</v>
      </c>
      <c r="H17" s="6" t="s">
        <v>25</v>
      </c>
      <c r="I17" s="6" t="s">
        <v>6</v>
      </c>
      <c r="J17" s="6" t="s">
        <v>25</v>
      </c>
      <c r="K17" s="6" t="s">
        <v>7</v>
      </c>
      <c r="L17" s="6" t="s">
        <v>25</v>
      </c>
      <c r="M17" s="12" t="s">
        <v>8</v>
      </c>
      <c r="N17" s="12" t="s">
        <v>25</v>
      </c>
      <c r="O17" s="12" t="s">
        <v>9</v>
      </c>
      <c r="P17" s="12" t="s">
        <v>25</v>
      </c>
      <c r="Q17" s="12" t="s">
        <v>10</v>
      </c>
      <c r="R17" s="12" t="s">
        <v>25</v>
      </c>
      <c r="S17" s="12" t="s">
        <v>11</v>
      </c>
      <c r="T17" s="12" t="s">
        <v>25</v>
      </c>
      <c r="U17" s="12" t="s">
        <v>12</v>
      </c>
      <c r="V17" s="12" t="s">
        <v>25</v>
      </c>
    </row>
    <row r="18" spans="3:22" x14ac:dyDescent="0.25">
      <c r="C18" s="32" t="s">
        <v>31</v>
      </c>
      <c r="D18" t="s">
        <v>134</v>
      </c>
      <c r="E18" s="11" t="s">
        <v>13</v>
      </c>
      <c r="F18" t="s">
        <v>135</v>
      </c>
      <c r="G18" s="11" t="s">
        <v>31</v>
      </c>
      <c r="H18" t="s">
        <v>43</v>
      </c>
      <c r="I18" s="11" t="s">
        <v>15</v>
      </c>
      <c r="J18" t="s">
        <v>136</v>
      </c>
      <c r="K18" s="11" t="s">
        <v>31</v>
      </c>
      <c r="L18" t="s">
        <v>137</v>
      </c>
      <c r="M18" s="11" t="s">
        <v>31</v>
      </c>
      <c r="N18" t="s">
        <v>123</v>
      </c>
      <c r="O18" s="11" t="s">
        <v>15</v>
      </c>
      <c r="P18" t="s">
        <v>82</v>
      </c>
      <c r="Q18" s="11" t="s">
        <v>18</v>
      </c>
      <c r="R18" t="s">
        <v>138</v>
      </c>
      <c r="U18" s="11" t="s">
        <v>14</v>
      </c>
      <c r="V18" t="s">
        <v>56</v>
      </c>
    </row>
    <row r="19" spans="3:22" x14ac:dyDescent="0.25">
      <c r="C19" s="32" t="s">
        <v>15</v>
      </c>
      <c r="D19" t="s">
        <v>70</v>
      </c>
      <c r="E19" s="11" t="s">
        <v>31</v>
      </c>
      <c r="F19" t="s">
        <v>139</v>
      </c>
      <c r="G19" s="11" t="s">
        <v>15</v>
      </c>
      <c r="H19" t="s">
        <v>48</v>
      </c>
      <c r="I19" s="11" t="s">
        <v>16</v>
      </c>
      <c r="J19" t="s">
        <v>55</v>
      </c>
      <c r="K19" s="11" t="s">
        <v>31</v>
      </c>
      <c r="L19" t="s">
        <v>140</v>
      </c>
      <c r="M19" s="11" t="s">
        <v>18</v>
      </c>
      <c r="O19" s="11"/>
      <c r="Q19" s="11" t="s">
        <v>31</v>
      </c>
      <c r="R19" t="s">
        <v>68</v>
      </c>
      <c r="S19" s="11"/>
      <c r="U19" s="11" t="s">
        <v>31</v>
      </c>
      <c r="V19" t="s">
        <v>141</v>
      </c>
    </row>
    <row r="20" spans="3:22" x14ac:dyDescent="0.25">
      <c r="C20" s="32" t="s">
        <v>15</v>
      </c>
      <c r="D20" t="s">
        <v>128</v>
      </c>
      <c r="E20" s="11" t="s">
        <v>18</v>
      </c>
      <c r="F20" t="s">
        <v>56</v>
      </c>
      <c r="G20" s="11" t="s">
        <v>15</v>
      </c>
      <c r="H20" t="s">
        <v>142</v>
      </c>
      <c r="I20" s="11" t="s">
        <v>17</v>
      </c>
      <c r="J20" t="s">
        <v>143</v>
      </c>
      <c r="K20" s="11" t="s">
        <v>15</v>
      </c>
      <c r="L20" t="s">
        <v>144</v>
      </c>
      <c r="M20" s="11"/>
      <c r="O20" s="11"/>
      <c r="Q20" s="11" t="s">
        <v>31</v>
      </c>
      <c r="R20" t="s">
        <v>145</v>
      </c>
      <c r="S20" s="11"/>
      <c r="U20" s="11"/>
    </row>
    <row r="21" spans="3:22" x14ac:dyDescent="0.25">
      <c r="C21" s="32" t="s">
        <v>15</v>
      </c>
      <c r="D21" t="s">
        <v>27</v>
      </c>
      <c r="E21" s="11" t="s">
        <v>15</v>
      </c>
      <c r="F21" t="s">
        <v>107</v>
      </c>
      <c r="G21" s="11" t="s">
        <v>14</v>
      </c>
      <c r="H21" t="s">
        <v>45</v>
      </c>
      <c r="I21" s="11" t="s">
        <v>31</v>
      </c>
      <c r="J21" t="s">
        <v>146</v>
      </c>
      <c r="K21" s="11" t="s">
        <v>15</v>
      </c>
      <c r="L21" t="s">
        <v>147</v>
      </c>
      <c r="M21" s="11"/>
      <c r="O21" s="11"/>
      <c r="Q21" s="11"/>
      <c r="S21" s="11"/>
      <c r="U21" s="11"/>
    </row>
    <row r="22" spans="3:22" x14ac:dyDescent="0.25">
      <c r="C22" s="32" t="s">
        <v>31</v>
      </c>
      <c r="D22" t="s">
        <v>148</v>
      </c>
      <c r="E22" s="11" t="s">
        <v>16</v>
      </c>
      <c r="F22" t="s">
        <v>149</v>
      </c>
      <c r="G22" s="11" t="s">
        <v>15</v>
      </c>
      <c r="H22" t="s">
        <v>48</v>
      </c>
      <c r="I22" s="11" t="s">
        <v>15</v>
      </c>
      <c r="J22" t="s">
        <v>150</v>
      </c>
      <c r="K22" s="11" t="s">
        <v>14</v>
      </c>
      <c r="L22" t="s">
        <v>151</v>
      </c>
      <c r="M22" s="11"/>
      <c r="O22" s="11"/>
      <c r="Q22" s="11"/>
      <c r="S22" s="11"/>
      <c r="U22" s="11"/>
    </row>
    <row r="23" spans="3:22" x14ac:dyDescent="0.25">
      <c r="C23" s="32" t="s">
        <v>18</v>
      </c>
      <c r="D23" t="s">
        <v>83</v>
      </c>
      <c r="E23" s="11" t="s">
        <v>18</v>
      </c>
      <c r="F23" t="s">
        <v>37</v>
      </c>
      <c r="G23" s="11" t="s">
        <v>31</v>
      </c>
      <c r="H23" t="s">
        <v>152</v>
      </c>
      <c r="I23" s="11" t="s">
        <v>15</v>
      </c>
      <c r="J23" t="s">
        <v>153</v>
      </c>
      <c r="K23" s="11" t="s">
        <v>15</v>
      </c>
      <c r="L23" t="s">
        <v>154</v>
      </c>
      <c r="M23" s="11"/>
      <c r="O23" s="11"/>
      <c r="Q23" s="11"/>
      <c r="S23" s="11"/>
      <c r="U23" s="11"/>
    </row>
    <row r="24" spans="3:22" x14ac:dyDescent="0.25">
      <c r="C24" s="32" t="s">
        <v>15</v>
      </c>
      <c r="D24" t="s">
        <v>70</v>
      </c>
      <c r="E24" s="11" t="s">
        <v>15</v>
      </c>
      <c r="F24" t="s">
        <v>30</v>
      </c>
      <c r="G24" s="11" t="s">
        <v>31</v>
      </c>
      <c r="H24" t="s">
        <v>155</v>
      </c>
      <c r="I24" s="11" t="s">
        <v>15</v>
      </c>
      <c r="J24" t="s">
        <v>156</v>
      </c>
      <c r="K24" s="11" t="s">
        <v>15</v>
      </c>
      <c r="L24" t="s">
        <v>157</v>
      </c>
      <c r="M24" s="11"/>
      <c r="O24" s="11"/>
      <c r="Q24" s="11"/>
      <c r="S24" s="11"/>
      <c r="U24" s="11"/>
    </row>
    <row r="25" spans="3:22" x14ac:dyDescent="0.25">
      <c r="C25" s="32" t="s">
        <v>31</v>
      </c>
      <c r="D25" t="s">
        <v>110</v>
      </c>
      <c r="E25" s="11" t="s">
        <v>31</v>
      </c>
      <c r="F25" t="s">
        <v>158</v>
      </c>
      <c r="G25" s="11" t="s">
        <v>15</v>
      </c>
      <c r="H25" t="s">
        <v>159</v>
      </c>
      <c r="I25" s="11" t="s">
        <v>31</v>
      </c>
      <c r="J25" t="s">
        <v>160</v>
      </c>
      <c r="K25" s="11" t="s">
        <v>15</v>
      </c>
      <c r="L25" t="s">
        <v>161</v>
      </c>
      <c r="M25" s="11"/>
      <c r="O25" s="11"/>
      <c r="Q25" s="11"/>
      <c r="S25" s="11"/>
      <c r="U25" s="11"/>
    </row>
    <row r="26" spans="3:22" x14ac:dyDescent="0.25">
      <c r="C26" s="32" t="s">
        <v>16</v>
      </c>
      <c r="E26" s="11" t="s">
        <v>16</v>
      </c>
      <c r="G26" s="11" t="s">
        <v>16</v>
      </c>
      <c r="H26" t="s">
        <v>162</v>
      </c>
      <c r="I26" s="11" t="s">
        <v>15</v>
      </c>
      <c r="J26" t="s">
        <v>163</v>
      </c>
      <c r="K26" s="11" t="s">
        <v>31</v>
      </c>
      <c r="L26" t="s">
        <v>164</v>
      </c>
      <c r="M26" s="11"/>
      <c r="O26" s="11"/>
      <c r="Q26" s="11"/>
      <c r="S26" s="11"/>
      <c r="U26" s="11"/>
    </row>
    <row r="27" spans="3:22" x14ac:dyDescent="0.25">
      <c r="C27" s="32" t="s">
        <v>15</v>
      </c>
      <c r="D27" t="s">
        <v>70</v>
      </c>
      <c r="E27" s="11" t="s">
        <v>15</v>
      </c>
      <c r="F27" t="s">
        <v>29</v>
      </c>
      <c r="G27" s="11" t="s">
        <v>31</v>
      </c>
      <c r="H27" t="s">
        <v>165</v>
      </c>
      <c r="I27" s="11" t="s">
        <v>31</v>
      </c>
      <c r="J27" t="s">
        <v>166</v>
      </c>
      <c r="K27" s="11" t="s">
        <v>15</v>
      </c>
      <c r="L27" t="s">
        <v>167</v>
      </c>
      <c r="M27" s="11"/>
      <c r="O27" s="11"/>
      <c r="Q27" s="11"/>
      <c r="S27" s="11"/>
      <c r="U27" s="11"/>
    </row>
    <row r="28" spans="3:22" x14ac:dyDescent="0.25">
      <c r="C28" s="32" t="s">
        <v>16</v>
      </c>
      <c r="E28" s="11" t="s">
        <v>15</v>
      </c>
      <c r="F28" t="s">
        <v>129</v>
      </c>
      <c r="G28" s="11" t="s">
        <v>15</v>
      </c>
      <c r="H28" t="s">
        <v>29</v>
      </c>
      <c r="I28" s="11" t="s">
        <v>15</v>
      </c>
      <c r="J28" t="s">
        <v>27</v>
      </c>
      <c r="K28" s="11" t="s">
        <v>14</v>
      </c>
      <c r="L28" t="s">
        <v>56</v>
      </c>
      <c r="M28" s="11"/>
      <c r="O28" s="11"/>
      <c r="Q28" s="11"/>
      <c r="S28" s="11"/>
      <c r="U28" s="11"/>
    </row>
    <row r="29" spans="3:22" x14ac:dyDescent="0.25">
      <c r="C29" s="32" t="s">
        <v>31</v>
      </c>
      <c r="D29" t="s">
        <v>123</v>
      </c>
      <c r="E29" s="11" t="s">
        <v>15</v>
      </c>
      <c r="F29" t="s">
        <v>168</v>
      </c>
      <c r="G29" s="11" t="s">
        <v>31</v>
      </c>
      <c r="H29" t="s">
        <v>169</v>
      </c>
      <c r="I29" s="11" t="s">
        <v>15</v>
      </c>
      <c r="J29" t="s">
        <v>49</v>
      </c>
      <c r="K29" s="11" t="s">
        <v>15</v>
      </c>
      <c r="L29" t="s">
        <v>170</v>
      </c>
      <c r="M29" s="11"/>
      <c r="O29" s="11"/>
      <c r="Q29" s="11"/>
      <c r="S29" s="11"/>
      <c r="U29" s="11"/>
    </row>
    <row r="30" spans="3:22" x14ac:dyDescent="0.25">
      <c r="C30" s="32" t="s">
        <v>15</v>
      </c>
      <c r="D30" t="s">
        <v>29</v>
      </c>
      <c r="E30" s="11" t="s">
        <v>15</v>
      </c>
      <c r="F30" t="s">
        <v>171</v>
      </c>
      <c r="G30" s="11" t="s">
        <v>31</v>
      </c>
      <c r="H30" t="s">
        <v>172</v>
      </c>
      <c r="I30" s="11" t="s">
        <v>15</v>
      </c>
      <c r="J30" t="s">
        <v>173</v>
      </c>
      <c r="K30" s="11" t="s">
        <v>18</v>
      </c>
      <c r="L30" t="s">
        <v>56</v>
      </c>
      <c r="M30" s="11"/>
      <c r="O30" s="11"/>
      <c r="Q30" s="11"/>
      <c r="S30" s="11"/>
      <c r="U30" s="11"/>
    </row>
    <row r="31" spans="3:22" x14ac:dyDescent="0.25">
      <c r="C31" s="32" t="s">
        <v>15</v>
      </c>
      <c r="D31" t="s">
        <v>171</v>
      </c>
      <c r="E31" s="11" t="s">
        <v>15</v>
      </c>
      <c r="F31" t="s">
        <v>174</v>
      </c>
      <c r="G31" s="11" t="s">
        <v>31</v>
      </c>
      <c r="H31" t="s">
        <v>175</v>
      </c>
      <c r="I31" s="11" t="s">
        <v>18</v>
      </c>
      <c r="J31" t="s">
        <v>55</v>
      </c>
      <c r="K31" s="11" t="s">
        <v>18</v>
      </c>
      <c r="L31" t="s">
        <v>35</v>
      </c>
      <c r="M31" s="11"/>
      <c r="O31" s="11"/>
      <c r="Q31" s="11"/>
      <c r="S31" s="11"/>
      <c r="U31" s="11"/>
    </row>
    <row r="32" spans="3:22" x14ac:dyDescent="0.25">
      <c r="C32" s="32" t="s">
        <v>15</v>
      </c>
      <c r="D32" t="s">
        <v>29</v>
      </c>
      <c r="E32" s="11" t="s">
        <v>15</v>
      </c>
      <c r="F32" t="s">
        <v>176</v>
      </c>
      <c r="G32" s="11" t="s">
        <v>31</v>
      </c>
      <c r="H32" t="s">
        <v>177</v>
      </c>
      <c r="I32" s="11" t="s">
        <v>31</v>
      </c>
      <c r="J32" t="s">
        <v>178</v>
      </c>
      <c r="K32" s="11" t="s">
        <v>17</v>
      </c>
      <c r="L32" t="s">
        <v>179</v>
      </c>
      <c r="M32" s="11"/>
      <c r="O32" s="11"/>
      <c r="Q32" s="11"/>
      <c r="S32" s="11"/>
      <c r="U32" s="11"/>
    </row>
    <row r="33" spans="3:21" x14ac:dyDescent="0.25">
      <c r="C33" s="32" t="s">
        <v>31</v>
      </c>
      <c r="D33" t="s">
        <v>180</v>
      </c>
      <c r="E33" s="11" t="s">
        <v>15</v>
      </c>
      <c r="F33" t="s">
        <v>181</v>
      </c>
      <c r="G33" s="11" t="s">
        <v>14</v>
      </c>
      <c r="I33" s="11" t="s">
        <v>18</v>
      </c>
      <c r="J33" t="s">
        <v>83</v>
      </c>
      <c r="K33" s="11" t="s">
        <v>31</v>
      </c>
      <c r="L33" t="s">
        <v>182</v>
      </c>
      <c r="M33" s="11"/>
      <c r="O33" s="11"/>
      <c r="Q33" s="11"/>
      <c r="S33" s="11"/>
      <c r="U33" s="11"/>
    </row>
    <row r="34" spans="3:21" x14ac:dyDescent="0.25">
      <c r="C34" s="32" t="s">
        <v>31</v>
      </c>
      <c r="D34" t="s">
        <v>111</v>
      </c>
      <c r="E34" s="11" t="s">
        <v>15</v>
      </c>
      <c r="F34" t="s">
        <v>183</v>
      </c>
      <c r="G34" s="11" t="s">
        <v>31</v>
      </c>
      <c r="H34" t="s">
        <v>89</v>
      </c>
      <c r="I34" s="11" t="s">
        <v>15</v>
      </c>
      <c r="J34" t="s">
        <v>184</v>
      </c>
      <c r="K34" s="11" t="s">
        <v>14</v>
      </c>
      <c r="M34" s="11"/>
      <c r="O34" s="11"/>
      <c r="Q34" s="11"/>
      <c r="S34" s="11"/>
      <c r="U34" s="11"/>
    </row>
    <row r="35" spans="3:21" x14ac:dyDescent="0.25">
      <c r="C35" s="32" t="s">
        <v>15</v>
      </c>
      <c r="D35" t="s">
        <v>99</v>
      </c>
      <c r="E35" s="11" t="s">
        <v>31</v>
      </c>
      <c r="F35" t="s">
        <v>185</v>
      </c>
      <c r="G35" s="11" t="s">
        <v>14</v>
      </c>
      <c r="I35" s="11" t="s">
        <v>15</v>
      </c>
      <c r="J35" t="s">
        <v>186</v>
      </c>
      <c r="K35" s="11" t="s">
        <v>31</v>
      </c>
      <c r="L35" t="s">
        <v>187</v>
      </c>
      <c r="M35" s="11"/>
      <c r="O35" s="11"/>
      <c r="Q35" s="11"/>
      <c r="S35" s="11"/>
      <c r="U35" s="11"/>
    </row>
    <row r="36" spans="3:21" x14ac:dyDescent="0.25">
      <c r="C36" s="32" t="s">
        <v>15</v>
      </c>
      <c r="D36" t="s">
        <v>29</v>
      </c>
      <c r="E36" s="11" t="s">
        <v>31</v>
      </c>
      <c r="F36" t="s">
        <v>68</v>
      </c>
      <c r="G36" s="11" t="s">
        <v>31</v>
      </c>
      <c r="H36" t="s">
        <v>188</v>
      </c>
      <c r="I36" s="11" t="s">
        <v>31</v>
      </c>
      <c r="J36" t="s">
        <v>189</v>
      </c>
      <c r="K36" s="11" t="s">
        <v>17</v>
      </c>
      <c r="M36" s="11"/>
      <c r="O36" s="11"/>
      <c r="Q36" s="11"/>
      <c r="S36" s="11"/>
      <c r="U36" s="11"/>
    </row>
    <row r="37" spans="3:21" x14ac:dyDescent="0.25">
      <c r="C37" s="32" t="s">
        <v>31</v>
      </c>
      <c r="D37" t="s">
        <v>190</v>
      </c>
      <c r="E37" s="11" t="s">
        <v>31</v>
      </c>
      <c r="F37" t="s">
        <v>191</v>
      </c>
      <c r="G37" s="11" t="s">
        <v>15</v>
      </c>
      <c r="H37" t="s">
        <v>192</v>
      </c>
      <c r="I37" s="11" t="s">
        <v>31</v>
      </c>
      <c r="J37" t="s">
        <v>84</v>
      </c>
      <c r="K37" s="11" t="s">
        <v>15</v>
      </c>
      <c r="L37" t="s">
        <v>70</v>
      </c>
      <c r="M37" s="11"/>
      <c r="O37" s="11"/>
      <c r="Q37" s="11"/>
      <c r="S37" s="11"/>
      <c r="U37" s="11"/>
    </row>
    <row r="38" spans="3:21" x14ac:dyDescent="0.25">
      <c r="C38" s="32" t="s">
        <v>15</v>
      </c>
      <c r="D38" t="s">
        <v>78</v>
      </c>
      <c r="E38" s="11" t="s">
        <v>31</v>
      </c>
      <c r="F38" t="s">
        <v>193</v>
      </c>
      <c r="G38" s="11" t="s">
        <v>15</v>
      </c>
      <c r="H38" t="s">
        <v>194</v>
      </c>
      <c r="I38" s="11" t="s">
        <v>18</v>
      </c>
      <c r="J38" t="s">
        <v>35</v>
      </c>
      <c r="K38" s="11" t="s">
        <v>31</v>
      </c>
      <c r="L38" t="s">
        <v>187</v>
      </c>
      <c r="M38" s="11"/>
      <c r="O38" s="11"/>
      <c r="Q38" s="11"/>
      <c r="S38" s="11"/>
      <c r="U38" s="11"/>
    </row>
    <row r="39" spans="3:21" x14ac:dyDescent="0.25">
      <c r="C39" s="32" t="s">
        <v>15</v>
      </c>
      <c r="D39" t="s">
        <v>81</v>
      </c>
      <c r="E39" s="11" t="s">
        <v>31</v>
      </c>
      <c r="F39" t="s">
        <v>195</v>
      </c>
      <c r="G39" s="11" t="s">
        <v>15</v>
      </c>
      <c r="H39" t="s">
        <v>29</v>
      </c>
      <c r="I39" s="11" t="s">
        <v>15</v>
      </c>
      <c r="J39" t="s">
        <v>196</v>
      </c>
      <c r="K39" s="11" t="s">
        <v>31</v>
      </c>
      <c r="L39" t="s">
        <v>197</v>
      </c>
      <c r="M39" s="11"/>
      <c r="O39" s="11"/>
      <c r="Q39" s="11"/>
      <c r="S39" s="11"/>
      <c r="U39" s="11"/>
    </row>
    <row r="40" spans="3:21" x14ac:dyDescent="0.25">
      <c r="C40" s="32" t="s">
        <v>31</v>
      </c>
      <c r="D40" t="s">
        <v>198</v>
      </c>
      <c r="E40" s="11" t="s">
        <v>31</v>
      </c>
      <c r="F40" t="s">
        <v>199</v>
      </c>
      <c r="G40" s="11" t="s">
        <v>16</v>
      </c>
      <c r="I40" s="11" t="s">
        <v>15</v>
      </c>
      <c r="J40" t="s">
        <v>153</v>
      </c>
      <c r="K40" s="11" t="s">
        <v>15</v>
      </c>
      <c r="L40" t="s">
        <v>200</v>
      </c>
      <c r="M40" s="11"/>
      <c r="O40" s="11"/>
      <c r="Q40" s="11"/>
      <c r="S40" s="11"/>
      <c r="U40" s="11"/>
    </row>
    <row r="41" spans="3:21" x14ac:dyDescent="0.25">
      <c r="C41" s="32" t="s">
        <v>16</v>
      </c>
      <c r="E41" s="11" t="s">
        <v>31</v>
      </c>
      <c r="F41" t="s">
        <v>201</v>
      </c>
      <c r="G41" s="11" t="s">
        <v>31</v>
      </c>
      <c r="H41" t="s">
        <v>97</v>
      </c>
      <c r="I41" s="11" t="s">
        <v>15</v>
      </c>
      <c r="J41" t="s">
        <v>78</v>
      </c>
      <c r="K41" s="11" t="s">
        <v>15</v>
      </c>
      <c r="L41" t="s">
        <v>104</v>
      </c>
      <c r="M41" s="11"/>
      <c r="O41" s="11"/>
      <c r="Q41" s="11"/>
      <c r="S41" s="11"/>
      <c r="U41" s="11"/>
    </row>
    <row r="42" spans="3:21" x14ac:dyDescent="0.25">
      <c r="C42" s="32" t="s">
        <v>15</v>
      </c>
      <c r="D42" t="s">
        <v>99</v>
      </c>
      <c r="E42" s="11" t="s">
        <v>31</v>
      </c>
      <c r="F42" t="s">
        <v>202</v>
      </c>
      <c r="G42" s="11" t="s">
        <v>18</v>
      </c>
      <c r="H42" t="s">
        <v>106</v>
      </c>
      <c r="I42" s="11" t="s">
        <v>16</v>
      </c>
      <c r="K42" s="11" t="s">
        <v>14</v>
      </c>
      <c r="M42" s="11"/>
      <c r="O42" s="11"/>
      <c r="Q42" s="11"/>
      <c r="S42" s="11"/>
      <c r="U42" s="11"/>
    </row>
    <row r="43" spans="3:21" x14ac:dyDescent="0.25">
      <c r="C43" s="32" t="s">
        <v>15</v>
      </c>
      <c r="D43" t="s">
        <v>70</v>
      </c>
      <c r="E43" s="11" t="s">
        <v>31</v>
      </c>
      <c r="F43" t="s">
        <v>203</v>
      </c>
      <c r="G43" s="11" t="s">
        <v>15</v>
      </c>
      <c r="H43" t="s">
        <v>29</v>
      </c>
      <c r="I43" s="11" t="s">
        <v>31</v>
      </c>
      <c r="J43" t="s">
        <v>204</v>
      </c>
      <c r="K43" s="11" t="s">
        <v>31</v>
      </c>
      <c r="L43" t="s">
        <v>43</v>
      </c>
      <c r="M43" s="11"/>
      <c r="O43" s="11"/>
      <c r="Q43" s="11"/>
      <c r="S43" s="11"/>
      <c r="U43" s="11"/>
    </row>
    <row r="44" spans="3:21" x14ac:dyDescent="0.25">
      <c r="C44" s="32" t="s">
        <v>15</v>
      </c>
      <c r="D44" t="s">
        <v>47</v>
      </c>
      <c r="E44" s="11" t="s">
        <v>31</v>
      </c>
      <c r="F44" t="s">
        <v>205</v>
      </c>
      <c r="G44" s="11" t="s">
        <v>15</v>
      </c>
      <c r="H44" t="s">
        <v>206</v>
      </c>
      <c r="I44" s="11" t="s">
        <v>14</v>
      </c>
      <c r="K44" s="11" t="s">
        <v>31</v>
      </c>
      <c r="L44" t="s">
        <v>207</v>
      </c>
      <c r="M44" s="11"/>
      <c r="O44" s="11"/>
      <c r="Q44" s="11"/>
      <c r="S44" s="11"/>
      <c r="U44" s="11"/>
    </row>
    <row r="45" spans="3:21" x14ac:dyDescent="0.25">
      <c r="C45" s="32" t="s">
        <v>18</v>
      </c>
      <c r="D45" t="s">
        <v>208</v>
      </c>
      <c r="E45" s="11" t="s">
        <v>17</v>
      </c>
      <c r="F45" t="s">
        <v>209</v>
      </c>
      <c r="G45" s="11" t="s">
        <v>31</v>
      </c>
      <c r="H45" t="s">
        <v>210</v>
      </c>
      <c r="I45" s="11" t="s">
        <v>31</v>
      </c>
      <c r="J45" t="s">
        <v>182</v>
      </c>
      <c r="K45" s="11" t="s">
        <v>14</v>
      </c>
      <c r="M45" s="11"/>
      <c r="O45" s="11"/>
      <c r="Q45" s="11"/>
      <c r="S45" s="11"/>
      <c r="U45" s="11"/>
    </row>
    <row r="46" spans="3:21" x14ac:dyDescent="0.25">
      <c r="C46" s="32" t="s">
        <v>14</v>
      </c>
      <c r="E46" s="11" t="s">
        <v>15</v>
      </c>
      <c r="F46" t="s">
        <v>30</v>
      </c>
      <c r="G46" s="11" t="s">
        <v>31</v>
      </c>
      <c r="H46" t="s">
        <v>211</v>
      </c>
      <c r="I46" s="11" t="s">
        <v>31</v>
      </c>
      <c r="J46" s="46" t="s">
        <v>182</v>
      </c>
      <c r="K46" s="11" t="s">
        <v>31</v>
      </c>
      <c r="L46" t="s">
        <v>43</v>
      </c>
      <c r="M46" s="11"/>
      <c r="O46" s="11"/>
      <c r="Q46" s="11"/>
      <c r="S46" s="11"/>
      <c r="U46" s="11"/>
    </row>
    <row r="47" spans="3:21" x14ac:dyDescent="0.25">
      <c r="C47" s="32" t="s">
        <v>15</v>
      </c>
      <c r="D47" t="s">
        <v>29</v>
      </c>
      <c r="E47" s="11" t="s">
        <v>31</v>
      </c>
      <c r="F47" t="s">
        <v>98</v>
      </c>
      <c r="G47" s="11" t="s">
        <v>31</v>
      </c>
      <c r="H47" t="s">
        <v>212</v>
      </c>
      <c r="I47" s="11" t="s">
        <v>15</v>
      </c>
      <c r="J47" t="s">
        <v>213</v>
      </c>
      <c r="K47" s="11" t="s">
        <v>31</v>
      </c>
      <c r="L47" t="s">
        <v>214</v>
      </c>
      <c r="M47" s="11"/>
      <c r="O47" s="11"/>
      <c r="Q47" s="11"/>
      <c r="S47" s="11"/>
      <c r="U47" s="11"/>
    </row>
    <row r="48" spans="3:21" x14ac:dyDescent="0.25">
      <c r="C48" s="32" t="s">
        <v>31</v>
      </c>
      <c r="D48" t="s">
        <v>215</v>
      </c>
      <c r="E48" s="11" t="s">
        <v>15</v>
      </c>
      <c r="F48" t="s">
        <v>30</v>
      </c>
      <c r="G48" s="11" t="s">
        <v>16</v>
      </c>
      <c r="H48" t="s">
        <v>216</v>
      </c>
      <c r="I48" s="11" t="s">
        <v>31</v>
      </c>
      <c r="J48" t="s">
        <v>217</v>
      </c>
      <c r="K48" s="11" t="s">
        <v>18</v>
      </c>
      <c r="L48" t="s">
        <v>35</v>
      </c>
      <c r="M48" s="11"/>
      <c r="O48" s="11"/>
      <c r="Q48" s="11"/>
      <c r="S48" s="11"/>
      <c r="U48" s="11"/>
    </row>
    <row r="49" spans="3:21" x14ac:dyDescent="0.25">
      <c r="C49" s="32" t="s">
        <v>14</v>
      </c>
      <c r="D49" t="s">
        <v>40</v>
      </c>
      <c r="E49" s="11" t="s">
        <v>18</v>
      </c>
      <c r="F49" t="s">
        <v>56</v>
      </c>
      <c r="I49" s="11" t="s">
        <v>15</v>
      </c>
      <c r="J49" t="s">
        <v>70</v>
      </c>
      <c r="K49" s="11" t="s">
        <v>14</v>
      </c>
      <c r="L49" t="s">
        <v>56</v>
      </c>
      <c r="M49" s="11"/>
      <c r="O49" s="11"/>
      <c r="Q49" s="11"/>
      <c r="S49" s="11"/>
      <c r="U49" s="11"/>
    </row>
    <row r="50" spans="3:21" x14ac:dyDescent="0.25">
      <c r="C50" s="32" t="s">
        <v>15</v>
      </c>
      <c r="D50" t="s">
        <v>218</v>
      </c>
      <c r="E50" s="11" t="s">
        <v>31</v>
      </c>
      <c r="F50" t="s">
        <v>219</v>
      </c>
      <c r="G50" s="11"/>
      <c r="I50" s="11" t="s">
        <v>31</v>
      </c>
      <c r="J50" t="s">
        <v>220</v>
      </c>
      <c r="K50" s="11" t="s">
        <v>31</v>
      </c>
      <c r="L50" t="s">
        <v>221</v>
      </c>
      <c r="M50" s="11"/>
      <c r="O50" s="11"/>
      <c r="Q50" s="11"/>
      <c r="S50" s="11"/>
      <c r="U50" s="11"/>
    </row>
    <row r="51" spans="3:21" x14ac:dyDescent="0.25">
      <c r="C51" s="32" t="s">
        <v>31</v>
      </c>
      <c r="D51" t="s">
        <v>148</v>
      </c>
      <c r="E51" s="11" t="s">
        <v>31</v>
      </c>
      <c r="F51" t="s">
        <v>222</v>
      </c>
      <c r="G51" s="11"/>
      <c r="I51" s="11" t="s">
        <v>15</v>
      </c>
      <c r="J51" t="s">
        <v>186</v>
      </c>
      <c r="K51" s="11" t="s">
        <v>31</v>
      </c>
      <c r="L51" t="s">
        <v>223</v>
      </c>
      <c r="M51" s="11"/>
      <c r="O51" s="11"/>
      <c r="Q51" s="11"/>
      <c r="S51" s="11"/>
      <c r="U51" s="11"/>
    </row>
    <row r="52" spans="3:21" x14ac:dyDescent="0.25">
      <c r="C52" s="32" t="s">
        <v>15</v>
      </c>
      <c r="D52" t="s">
        <v>70</v>
      </c>
      <c r="E52" s="11" t="s">
        <v>15</v>
      </c>
      <c r="F52" t="s">
        <v>224</v>
      </c>
      <c r="G52" s="11"/>
      <c r="I52" s="11" t="s">
        <v>18</v>
      </c>
      <c r="J52" t="s">
        <v>55</v>
      </c>
      <c r="K52" s="11" t="s">
        <v>18</v>
      </c>
      <c r="L52" t="s">
        <v>35</v>
      </c>
      <c r="M52" s="11"/>
      <c r="O52" s="11"/>
      <c r="Q52" s="11"/>
      <c r="S52" s="11"/>
      <c r="U52" s="11"/>
    </row>
    <row r="53" spans="3:21" x14ac:dyDescent="0.25">
      <c r="C53" s="32" t="s">
        <v>18</v>
      </c>
      <c r="D53" t="s">
        <v>225</v>
      </c>
      <c r="E53" s="11" t="s">
        <v>15</v>
      </c>
      <c r="F53" t="s">
        <v>30</v>
      </c>
      <c r="G53" s="11"/>
      <c r="I53" s="11" t="s">
        <v>18</v>
      </c>
      <c r="K53" s="11"/>
      <c r="M53" s="11"/>
      <c r="O53" s="11"/>
      <c r="Q53" s="11"/>
      <c r="S53" s="11"/>
      <c r="U53" s="11"/>
    </row>
    <row r="54" spans="3:21" x14ac:dyDescent="0.25">
      <c r="C54" s="32" t="s">
        <v>15</v>
      </c>
      <c r="D54" t="s">
        <v>29</v>
      </c>
      <c r="E54" s="11" t="s">
        <v>14</v>
      </c>
      <c r="F54" t="s">
        <v>56</v>
      </c>
      <c r="G54" s="11"/>
      <c r="I54" s="11" t="s">
        <v>15</v>
      </c>
      <c r="J54" t="s">
        <v>70</v>
      </c>
      <c r="K54" s="11"/>
      <c r="M54" s="11"/>
      <c r="O54" s="11"/>
      <c r="Q54" s="11"/>
      <c r="S54" s="11"/>
      <c r="U54" s="11"/>
    </row>
    <row r="55" spans="3:21" x14ac:dyDescent="0.25">
      <c r="C55" s="32" t="s">
        <v>31</v>
      </c>
      <c r="D55" t="s">
        <v>226</v>
      </c>
      <c r="E55" s="11" t="s">
        <v>15</v>
      </c>
      <c r="F55" t="s">
        <v>171</v>
      </c>
      <c r="G55" s="11"/>
      <c r="I55" s="11" t="s">
        <v>31</v>
      </c>
      <c r="J55" t="s">
        <v>227</v>
      </c>
      <c r="K55" s="11"/>
      <c r="M55" s="11"/>
      <c r="O55" s="11"/>
      <c r="Q55" s="11"/>
      <c r="S55" s="11"/>
      <c r="U55" s="11"/>
    </row>
    <row r="56" spans="3:21" x14ac:dyDescent="0.25">
      <c r="C56" s="32" t="s">
        <v>31</v>
      </c>
      <c r="D56" s="46" t="s">
        <v>228</v>
      </c>
      <c r="E56" s="11" t="s">
        <v>31</v>
      </c>
      <c r="F56" t="s">
        <v>195</v>
      </c>
      <c r="G56" s="11"/>
      <c r="I56" s="11" t="s">
        <v>31</v>
      </c>
      <c r="J56" t="s">
        <v>84</v>
      </c>
      <c r="K56" s="11"/>
      <c r="M56" s="11"/>
      <c r="O56" s="11"/>
      <c r="Q56" s="11"/>
      <c r="S56" s="11"/>
      <c r="U56" s="11"/>
    </row>
    <row r="57" spans="3:21" x14ac:dyDescent="0.25">
      <c r="C57" s="32" t="s">
        <v>31</v>
      </c>
      <c r="D57" t="s">
        <v>229</v>
      </c>
      <c r="E57" s="11"/>
      <c r="G57" s="11"/>
      <c r="I57" s="11" t="s">
        <v>31</v>
      </c>
      <c r="J57" t="s">
        <v>227</v>
      </c>
      <c r="K57" s="11"/>
      <c r="M57" s="11"/>
      <c r="O57" s="11"/>
      <c r="Q57" s="11"/>
      <c r="S57" s="11"/>
      <c r="U57" s="11"/>
    </row>
    <row r="58" spans="3:21" x14ac:dyDescent="0.25">
      <c r="C58" s="32" t="s">
        <v>15</v>
      </c>
      <c r="D58" t="s">
        <v>73</v>
      </c>
      <c r="E58" s="11"/>
      <c r="G58" s="11"/>
      <c r="I58" s="11" t="s">
        <v>15</v>
      </c>
      <c r="J58" t="s">
        <v>49</v>
      </c>
      <c r="K58" s="11"/>
      <c r="M58" s="11"/>
      <c r="O58" s="11"/>
      <c r="Q58" s="11"/>
      <c r="S58" s="11"/>
      <c r="U58" s="11"/>
    </row>
    <row r="59" spans="3:21" x14ac:dyDescent="0.25">
      <c r="C59" s="32" t="s">
        <v>31</v>
      </c>
      <c r="D59" t="s">
        <v>129</v>
      </c>
      <c r="E59" s="11"/>
      <c r="G59" s="11"/>
      <c r="I59" s="11" t="s">
        <v>15</v>
      </c>
      <c r="K59" s="11"/>
      <c r="M59" s="11"/>
      <c r="O59" s="11"/>
      <c r="Q59" s="11"/>
      <c r="S59" s="11"/>
      <c r="U59" s="11"/>
    </row>
    <row r="60" spans="3:21" x14ac:dyDescent="0.25">
      <c r="C60" s="32" t="s">
        <v>15</v>
      </c>
      <c r="D60" t="s">
        <v>230</v>
      </c>
      <c r="E60" s="11"/>
      <c r="G60" s="11"/>
      <c r="I60" s="11"/>
      <c r="K60" s="11"/>
      <c r="M60" s="11"/>
      <c r="O60" s="11"/>
      <c r="Q60" s="11"/>
      <c r="S60" s="11"/>
      <c r="U60" s="11"/>
    </row>
    <row r="61" spans="3:21" x14ac:dyDescent="0.25">
      <c r="C61" s="32" t="s">
        <v>31</v>
      </c>
      <c r="D61" t="s">
        <v>78</v>
      </c>
      <c r="E61" s="11"/>
      <c r="G61" s="11"/>
      <c r="I61" s="11"/>
      <c r="K61" s="11"/>
      <c r="M61" s="11"/>
      <c r="O61" s="11"/>
      <c r="Q61" s="11"/>
      <c r="S61" s="11"/>
      <c r="U61" s="11"/>
    </row>
    <row r="62" spans="3:21" x14ac:dyDescent="0.25">
      <c r="C62" s="32" t="s">
        <v>16</v>
      </c>
      <c r="E62" s="11"/>
      <c r="G62" s="11"/>
      <c r="I62" s="11"/>
      <c r="K62" s="11"/>
      <c r="M62" s="11"/>
      <c r="O62" s="11"/>
      <c r="Q62" s="11"/>
      <c r="S62" s="11"/>
      <c r="U62" s="11"/>
    </row>
    <row r="63" spans="3:21" x14ac:dyDescent="0.25">
      <c r="C63" s="32" t="s">
        <v>31</v>
      </c>
      <c r="D63" t="s">
        <v>231</v>
      </c>
      <c r="E63" s="11"/>
      <c r="G63" s="11"/>
      <c r="I63" s="11"/>
      <c r="K63" s="11"/>
      <c r="M63" s="11"/>
      <c r="O63" s="11"/>
      <c r="Q63" s="11"/>
      <c r="S63" s="11"/>
      <c r="U63" s="11"/>
    </row>
    <row r="64" spans="3:21" x14ac:dyDescent="0.25">
      <c r="C64" s="32" t="s">
        <v>31</v>
      </c>
      <c r="D64" t="s">
        <v>231</v>
      </c>
      <c r="E64" s="11"/>
      <c r="G64" s="11"/>
      <c r="I64" s="11"/>
      <c r="K64" s="11"/>
      <c r="M64" s="11"/>
      <c r="O64" s="11"/>
      <c r="Q64" s="11"/>
      <c r="S64" s="11"/>
      <c r="U64" s="11"/>
    </row>
    <row r="65" spans="3:21" x14ac:dyDescent="0.25">
      <c r="C65" s="32" t="s">
        <v>15</v>
      </c>
      <c r="D65" t="s">
        <v>171</v>
      </c>
      <c r="E65" s="11"/>
      <c r="G65" s="11"/>
      <c r="I65" s="11"/>
      <c r="K65" s="11"/>
      <c r="M65" s="11"/>
      <c r="O65" s="11"/>
      <c r="Q65" s="11"/>
      <c r="S65" s="11"/>
      <c r="U65" s="11"/>
    </row>
    <row r="66" spans="3:21" x14ac:dyDescent="0.25">
      <c r="C66" s="32" t="s">
        <v>15</v>
      </c>
      <c r="D66" t="s">
        <v>98</v>
      </c>
      <c r="E66" s="11"/>
      <c r="G66" s="11"/>
      <c r="I66" s="11"/>
      <c r="K66" s="11"/>
      <c r="M66" s="11"/>
      <c r="O66" s="11"/>
      <c r="Q66" s="11"/>
      <c r="S66" s="11"/>
      <c r="U66" s="11"/>
    </row>
    <row r="67" spans="3:21" x14ac:dyDescent="0.25">
      <c r="C67" s="32" t="s">
        <v>31</v>
      </c>
      <c r="D67" t="s">
        <v>232</v>
      </c>
      <c r="E67" s="11"/>
      <c r="G67" s="11"/>
      <c r="I67" s="11"/>
      <c r="K67" s="11"/>
      <c r="M67" s="11"/>
      <c r="O67" s="11"/>
      <c r="Q67" s="11"/>
      <c r="S67" s="11"/>
      <c r="U67" s="11"/>
    </row>
    <row r="68" spans="3:21" x14ac:dyDescent="0.25">
      <c r="C68" s="32"/>
      <c r="E68" s="11"/>
      <c r="G68" s="11"/>
      <c r="I68" s="11"/>
      <c r="K68" s="11"/>
      <c r="M68" s="11"/>
      <c r="O68" s="11"/>
      <c r="Q68" s="11"/>
      <c r="S68" s="11"/>
      <c r="U68" s="11"/>
    </row>
    <row r="69" spans="3:21" x14ac:dyDescent="0.25">
      <c r="C69" s="32"/>
      <c r="E69" s="11"/>
      <c r="G69" s="11"/>
      <c r="I69" s="11"/>
      <c r="K69" s="11"/>
      <c r="M69" s="11"/>
      <c r="O69" s="11"/>
      <c r="Q69" s="11"/>
      <c r="S69" s="11"/>
      <c r="U69" s="11"/>
    </row>
    <row r="70" spans="3:21" x14ac:dyDescent="0.25">
      <c r="C70" s="32"/>
      <c r="E70" s="11"/>
      <c r="G70" s="11"/>
      <c r="I70" s="11"/>
      <c r="K70" s="11"/>
      <c r="M70" s="11"/>
      <c r="O70" s="11"/>
      <c r="Q70" s="11"/>
      <c r="S70" s="11"/>
      <c r="U70" s="11"/>
    </row>
    <row r="71" spans="3:21" x14ac:dyDescent="0.25">
      <c r="C71" s="32"/>
      <c r="E71" s="11"/>
      <c r="G71" s="11"/>
      <c r="I71" s="11"/>
      <c r="K71" s="11"/>
      <c r="M71" s="11"/>
      <c r="O71" s="11"/>
      <c r="Q71" s="11"/>
      <c r="S71" s="11"/>
      <c r="U71" s="11"/>
    </row>
    <row r="72" spans="3:21" x14ac:dyDescent="0.25">
      <c r="C72" s="32"/>
      <c r="E72" s="11"/>
      <c r="G72" s="11"/>
      <c r="I72" s="11"/>
      <c r="K72" s="11"/>
      <c r="M72" s="11"/>
      <c r="O72" s="11"/>
      <c r="Q72" s="11"/>
      <c r="S72" s="11"/>
      <c r="U72" s="11"/>
    </row>
    <row r="73" spans="3:21" x14ac:dyDescent="0.25">
      <c r="C73" s="32"/>
      <c r="E73" s="11"/>
      <c r="G73" s="11"/>
      <c r="I73" s="11"/>
      <c r="K73" s="11"/>
      <c r="M73" s="11"/>
      <c r="O73" s="11"/>
      <c r="Q73" s="11"/>
      <c r="S73" s="11"/>
      <c r="U73" s="11"/>
    </row>
    <row r="74" spans="3:21" x14ac:dyDescent="0.25">
      <c r="C74" s="32"/>
      <c r="E74" s="11"/>
      <c r="G74" s="11"/>
      <c r="I74" s="11"/>
      <c r="K74" s="11"/>
      <c r="M74" s="11"/>
      <c r="O74" s="11"/>
      <c r="Q74" s="11"/>
      <c r="S74" s="11"/>
      <c r="U74" s="11"/>
    </row>
    <row r="75" spans="3:21" x14ac:dyDescent="0.25">
      <c r="C75" s="32"/>
      <c r="E75" s="11"/>
      <c r="G75" s="11"/>
      <c r="I75" s="11"/>
      <c r="K75" s="11"/>
      <c r="M75" s="11"/>
      <c r="O75" s="11"/>
      <c r="Q75" s="11"/>
      <c r="S75" s="11"/>
      <c r="U75" s="11"/>
    </row>
    <row r="76" spans="3:21" x14ac:dyDescent="0.25">
      <c r="C76" s="32"/>
      <c r="E76" s="11"/>
      <c r="G76" s="11"/>
      <c r="I76" s="11"/>
      <c r="K76" s="11"/>
      <c r="M76" s="11"/>
      <c r="O76" s="11"/>
      <c r="Q76" s="11"/>
      <c r="S76" s="11"/>
      <c r="U76" s="11"/>
    </row>
    <row r="77" spans="3:21" x14ac:dyDescent="0.25">
      <c r="C77" s="32"/>
      <c r="E77" s="11"/>
      <c r="G77" s="11"/>
      <c r="I77" s="11"/>
      <c r="K77" s="11"/>
      <c r="M77" s="11"/>
      <c r="O77" s="11"/>
      <c r="Q77" s="11"/>
      <c r="S77" s="11"/>
      <c r="U77" s="11"/>
    </row>
    <row r="78" spans="3:21" x14ac:dyDescent="0.25">
      <c r="C78" s="32"/>
      <c r="E78" s="11"/>
      <c r="G78" s="11"/>
      <c r="I78" s="11"/>
      <c r="K78" s="11"/>
      <c r="M78" s="11"/>
      <c r="O78" s="11"/>
      <c r="Q78" s="11"/>
      <c r="S78" s="11"/>
      <c r="U78" s="11"/>
    </row>
    <row r="79" spans="3:21" x14ac:dyDescent="0.25">
      <c r="C79" s="32"/>
      <c r="E79" s="11"/>
      <c r="G79" s="11"/>
      <c r="I79" s="11"/>
      <c r="K79" s="11"/>
      <c r="M79" s="11"/>
      <c r="O79" s="11"/>
      <c r="Q79" s="11"/>
      <c r="S79" s="11"/>
      <c r="U79" s="11"/>
    </row>
    <row r="80" spans="3:21" x14ac:dyDescent="0.25">
      <c r="C80" s="32"/>
      <c r="E80" s="11"/>
      <c r="G80" s="11"/>
      <c r="I80" s="11"/>
      <c r="K80" s="11"/>
      <c r="M80" s="11"/>
      <c r="O80" s="11"/>
      <c r="Q80" s="11"/>
      <c r="S80" s="11"/>
      <c r="U80" s="11"/>
    </row>
    <row r="81" spans="3:21" x14ac:dyDescent="0.25">
      <c r="C81" s="32"/>
      <c r="E81" s="11"/>
      <c r="G81" s="11"/>
      <c r="I81" s="11"/>
      <c r="K81" s="11"/>
      <c r="M81" s="11"/>
      <c r="O81" s="11"/>
      <c r="Q81" s="11"/>
      <c r="S81" s="11"/>
      <c r="U81" s="11"/>
    </row>
    <row r="82" spans="3:21" x14ac:dyDescent="0.25">
      <c r="C82" s="32"/>
      <c r="E82" s="11"/>
      <c r="G82" s="11"/>
      <c r="I82" s="11"/>
      <c r="K82" s="11"/>
      <c r="M82" s="11"/>
      <c r="O82" s="11"/>
      <c r="Q82" s="11"/>
      <c r="S82" s="11"/>
      <c r="U82" s="11"/>
    </row>
    <row r="83" spans="3:21" x14ac:dyDescent="0.25">
      <c r="C83" s="32"/>
      <c r="E83" s="11"/>
      <c r="G83" s="11"/>
      <c r="I83" s="11"/>
      <c r="K83" s="11"/>
      <c r="M83" s="11"/>
      <c r="O83" s="11"/>
      <c r="Q83" s="11"/>
      <c r="S83" s="11"/>
      <c r="U83" s="11"/>
    </row>
    <row r="84" spans="3:21" x14ac:dyDescent="0.25">
      <c r="C84" s="32"/>
      <c r="E84" s="11"/>
      <c r="G84" s="11"/>
      <c r="I84" s="11"/>
      <c r="K84" s="11"/>
      <c r="M84" s="11"/>
      <c r="O84" s="11"/>
      <c r="Q84" s="11"/>
      <c r="S84" s="11"/>
      <c r="U84" s="11"/>
    </row>
    <row r="85" spans="3:21" x14ac:dyDescent="0.25">
      <c r="C85" s="32"/>
      <c r="E85" s="11"/>
      <c r="G85" s="11"/>
      <c r="I85" s="11"/>
      <c r="K85" s="11"/>
      <c r="M85" s="11"/>
      <c r="O85" s="11"/>
      <c r="Q85" s="11"/>
      <c r="S85" s="11"/>
      <c r="U85" s="11"/>
    </row>
    <row r="86" spans="3:21" x14ac:dyDescent="0.25">
      <c r="C86" s="32"/>
      <c r="E86" s="11"/>
      <c r="G86" s="11"/>
      <c r="I86" s="11"/>
      <c r="K86" s="11"/>
      <c r="M86" s="11"/>
      <c r="O86" s="11"/>
      <c r="Q86" s="11"/>
      <c r="S86" s="11"/>
      <c r="U86" s="11"/>
    </row>
    <row r="87" spans="3:21" x14ac:dyDescent="0.25">
      <c r="C87" s="32"/>
      <c r="E87" s="11"/>
      <c r="G87" s="11"/>
      <c r="I87" s="11"/>
      <c r="K87" s="11"/>
      <c r="M87" s="11"/>
      <c r="O87" s="11"/>
      <c r="Q87" s="11"/>
      <c r="S87" s="11"/>
      <c r="U87" s="11"/>
    </row>
    <row r="88" spans="3:21" x14ac:dyDescent="0.25">
      <c r="C88" s="32"/>
      <c r="E88" s="11"/>
      <c r="G88" s="11"/>
      <c r="I88" s="11"/>
      <c r="K88" s="11"/>
      <c r="M88" s="11"/>
      <c r="O88" s="11"/>
      <c r="Q88" s="11"/>
      <c r="S88" s="11"/>
      <c r="U88" s="11"/>
    </row>
    <row r="89" spans="3:21" x14ac:dyDescent="0.25">
      <c r="C89" s="32"/>
      <c r="E89" s="11"/>
      <c r="G89" s="11"/>
      <c r="I89" s="11"/>
      <c r="K89" s="11"/>
      <c r="M89" s="11"/>
      <c r="O89" s="11"/>
      <c r="Q89" s="11"/>
      <c r="S89" s="11"/>
      <c r="U89" s="11"/>
    </row>
    <row r="90" spans="3:21" x14ac:dyDescent="0.25">
      <c r="C90" s="32"/>
      <c r="E90" s="11"/>
      <c r="G90" s="11"/>
      <c r="I90" s="11"/>
      <c r="K90" s="11"/>
      <c r="M90" s="11"/>
      <c r="O90" s="11"/>
      <c r="Q90" s="11"/>
      <c r="S90" s="11"/>
      <c r="U90" s="11"/>
    </row>
    <row r="91" spans="3:21" x14ac:dyDescent="0.25">
      <c r="C91" s="32"/>
      <c r="E91" s="11"/>
      <c r="G91" s="11"/>
      <c r="I91" s="11"/>
      <c r="K91" s="11"/>
      <c r="M91" s="11"/>
      <c r="O91" s="11"/>
      <c r="Q91" s="11"/>
      <c r="S91" s="11"/>
      <c r="U91" s="11"/>
    </row>
    <row r="92" spans="3:21" x14ac:dyDescent="0.25">
      <c r="C92" s="32"/>
      <c r="E92" s="11"/>
      <c r="G92" s="11"/>
      <c r="I92" s="11"/>
      <c r="K92" s="11"/>
      <c r="M92" s="11"/>
      <c r="O92" s="11"/>
      <c r="Q92" s="11"/>
      <c r="S92" s="11"/>
      <c r="U92" s="11"/>
    </row>
    <row r="93" spans="3:21" x14ac:dyDescent="0.25">
      <c r="C93" s="32"/>
      <c r="E93" s="11"/>
      <c r="G93" s="11"/>
      <c r="I93" s="11"/>
      <c r="K93" s="11"/>
      <c r="M93" s="11"/>
      <c r="O93" s="11"/>
      <c r="Q93" s="11"/>
      <c r="S93" s="11"/>
      <c r="U93" s="11"/>
    </row>
    <row r="94" spans="3:21" x14ac:dyDescent="0.25">
      <c r="C94" s="32"/>
      <c r="E94" s="11"/>
      <c r="G94" s="11"/>
      <c r="I94" s="11"/>
      <c r="K94" s="11"/>
      <c r="M94" s="11"/>
      <c r="O94" s="11"/>
      <c r="Q94" s="11"/>
      <c r="S94" s="11"/>
      <c r="U94" s="11"/>
    </row>
    <row r="95" spans="3:21" x14ac:dyDescent="0.25">
      <c r="C95" s="32"/>
      <c r="E95" s="11"/>
      <c r="G95" s="11"/>
      <c r="I95" s="11"/>
      <c r="K95" s="11"/>
      <c r="M95" s="11"/>
      <c r="O95" s="11"/>
      <c r="Q95" s="11"/>
      <c r="S95" s="11"/>
      <c r="U95" s="11"/>
    </row>
    <row r="96" spans="3:21" x14ac:dyDescent="0.25">
      <c r="C96" s="32"/>
      <c r="E96" s="11"/>
      <c r="G96" s="11"/>
      <c r="I96" s="11"/>
      <c r="K96" s="11"/>
      <c r="M96" s="11"/>
      <c r="O96" s="11"/>
      <c r="Q96" s="11"/>
      <c r="S96" s="11"/>
      <c r="U96" s="11"/>
    </row>
    <row r="97" spans="3:21" x14ac:dyDescent="0.25">
      <c r="C97" s="32"/>
      <c r="E97" s="11"/>
      <c r="G97" s="11"/>
      <c r="I97" s="11"/>
      <c r="K97" s="11"/>
      <c r="M97" s="11"/>
      <c r="O97" s="11"/>
      <c r="Q97" s="11"/>
      <c r="S97" s="11"/>
      <c r="U97" s="11"/>
    </row>
    <row r="98" spans="3:21" x14ac:dyDescent="0.25">
      <c r="C98" s="32"/>
      <c r="E98" s="11"/>
      <c r="G98" s="11"/>
      <c r="I98" s="11"/>
      <c r="K98" s="11"/>
      <c r="M98" s="11"/>
      <c r="O98" s="11"/>
      <c r="Q98" s="11"/>
      <c r="S98" s="11"/>
      <c r="U98" s="11"/>
    </row>
    <row r="99" spans="3:21" x14ac:dyDescent="0.25">
      <c r="C99" s="32"/>
      <c r="E99" s="11"/>
      <c r="G99" s="11"/>
      <c r="I99" s="11"/>
      <c r="K99" s="11"/>
      <c r="M99" s="11"/>
      <c r="O99" s="11"/>
      <c r="Q99" s="11"/>
      <c r="S99" s="11"/>
      <c r="U99" s="11"/>
    </row>
    <row r="100" spans="3:21" x14ac:dyDescent="0.25">
      <c r="C100" s="32"/>
      <c r="E100" s="11"/>
      <c r="G100" s="11"/>
      <c r="I100" s="11"/>
      <c r="K100" s="11"/>
      <c r="M100" s="11"/>
      <c r="O100" s="11"/>
      <c r="Q100" s="11"/>
      <c r="S100" s="11"/>
      <c r="U100" s="11"/>
    </row>
    <row r="101" spans="3:21" x14ac:dyDescent="0.25">
      <c r="C101" s="32"/>
      <c r="E101" s="11"/>
      <c r="G101" s="11"/>
      <c r="I101" s="11"/>
      <c r="K101" s="11"/>
      <c r="M101" s="11"/>
      <c r="O101" s="11"/>
      <c r="Q101" s="11"/>
      <c r="S101" s="11"/>
      <c r="U101" s="11"/>
    </row>
    <row r="102" spans="3:21" x14ac:dyDescent="0.25">
      <c r="C102" s="32"/>
      <c r="E102" s="11"/>
      <c r="G102" s="11"/>
      <c r="I102" s="11"/>
      <c r="K102" s="11"/>
      <c r="M102" s="11"/>
      <c r="O102" s="11"/>
      <c r="Q102" s="11"/>
      <c r="S102" s="11"/>
      <c r="U102" s="11"/>
    </row>
    <row r="103" spans="3:21" x14ac:dyDescent="0.25">
      <c r="C103" s="32"/>
      <c r="E103" s="11"/>
      <c r="G103" s="11"/>
      <c r="I103" s="11"/>
      <c r="K103" s="11"/>
      <c r="M103" s="11"/>
      <c r="O103" s="11"/>
      <c r="Q103" s="11"/>
      <c r="S103" s="11"/>
      <c r="U103" s="11"/>
    </row>
    <row r="104" spans="3:21" x14ac:dyDescent="0.25">
      <c r="C104" s="32"/>
      <c r="E104" s="11"/>
      <c r="G104" s="11"/>
      <c r="I104" s="11"/>
      <c r="K104" s="11"/>
      <c r="M104" s="11"/>
      <c r="O104" s="11"/>
      <c r="Q104" s="11"/>
      <c r="S104" s="11"/>
      <c r="U104" s="11"/>
    </row>
    <row r="105" spans="3:21" x14ac:dyDescent="0.25">
      <c r="C105" s="32"/>
      <c r="E105" s="11"/>
      <c r="G105" s="11"/>
      <c r="I105" s="11"/>
      <c r="K105" s="11"/>
      <c r="M105" s="11"/>
      <c r="O105" s="11"/>
      <c r="Q105" s="11"/>
      <c r="S105" s="11"/>
      <c r="U105" s="11"/>
    </row>
    <row r="106" spans="3:21" x14ac:dyDescent="0.25">
      <c r="C106" s="32"/>
      <c r="E106" s="11"/>
      <c r="G106" s="11"/>
      <c r="I106" s="11"/>
      <c r="K106" s="11"/>
      <c r="M106" s="11"/>
      <c r="O106" s="11"/>
      <c r="Q106" s="11"/>
      <c r="S106" s="11"/>
      <c r="U106" s="11"/>
    </row>
    <row r="107" spans="3:21" x14ac:dyDescent="0.25">
      <c r="C107" s="32"/>
      <c r="E107" s="11"/>
      <c r="G107" s="11"/>
      <c r="I107" s="11"/>
      <c r="K107" s="11"/>
      <c r="M107" s="11"/>
      <c r="O107" s="11"/>
      <c r="Q107" s="11"/>
      <c r="S107" s="11"/>
      <c r="U107" s="11"/>
    </row>
    <row r="108" spans="3:21" x14ac:dyDescent="0.25">
      <c r="C108" s="32"/>
      <c r="E108" s="11"/>
      <c r="G108" s="11"/>
      <c r="I108" s="11"/>
      <c r="K108" s="11"/>
      <c r="M108" s="11"/>
      <c r="O108" s="11"/>
      <c r="Q108" s="11"/>
      <c r="S108" s="11"/>
      <c r="U108" s="11"/>
    </row>
    <row r="109" spans="3:21" x14ac:dyDescent="0.25">
      <c r="C109" s="32"/>
      <c r="E109" s="11"/>
      <c r="G109" s="11"/>
      <c r="I109" s="11"/>
      <c r="K109" s="11"/>
      <c r="M109" s="11"/>
      <c r="O109" s="11"/>
      <c r="Q109" s="11"/>
      <c r="S109" s="11"/>
      <c r="U109" s="11"/>
    </row>
    <row r="110" spans="3:21" x14ac:dyDescent="0.25">
      <c r="C110" s="32"/>
      <c r="E110" s="11"/>
      <c r="G110" s="11"/>
      <c r="I110" s="11"/>
      <c r="K110" s="11"/>
      <c r="M110" s="11"/>
      <c r="O110" s="11"/>
      <c r="Q110" s="11"/>
      <c r="S110" s="11"/>
      <c r="U110" s="11"/>
    </row>
    <row r="111" spans="3:21" x14ac:dyDescent="0.25">
      <c r="C111" s="32"/>
      <c r="E111" s="11"/>
      <c r="G111" s="11"/>
      <c r="I111" s="11"/>
      <c r="K111" s="11"/>
      <c r="M111" s="11"/>
      <c r="O111" s="11"/>
      <c r="Q111" s="11"/>
      <c r="S111" s="11"/>
      <c r="U111" s="11"/>
    </row>
    <row r="112" spans="3:21" x14ac:dyDescent="0.25">
      <c r="C112" s="32"/>
      <c r="E112" s="11"/>
      <c r="G112" s="11"/>
      <c r="I112" s="11"/>
      <c r="K112" s="11"/>
      <c r="M112" s="11"/>
      <c r="O112" s="11"/>
      <c r="Q112" s="11"/>
      <c r="S112" s="11"/>
      <c r="U112" s="11"/>
    </row>
    <row r="113" spans="3:21" x14ac:dyDescent="0.25">
      <c r="C113" s="32"/>
      <c r="E113" s="11"/>
      <c r="G113" s="11"/>
      <c r="I113" s="11"/>
      <c r="K113" s="11"/>
      <c r="M113" s="11"/>
      <c r="O113" s="11"/>
      <c r="Q113" s="11"/>
      <c r="S113" s="11"/>
      <c r="U113" s="11"/>
    </row>
    <row r="114" spans="3:21" x14ac:dyDescent="0.25">
      <c r="C114" s="32"/>
      <c r="E114" s="11"/>
      <c r="G114" s="11"/>
      <c r="I114" s="11"/>
      <c r="K114" s="11"/>
      <c r="M114" s="11"/>
      <c r="O114" s="11"/>
      <c r="Q114" s="11"/>
      <c r="S114" s="11"/>
      <c r="U114" s="11"/>
    </row>
    <row r="115" spans="3:21" x14ac:dyDescent="0.25">
      <c r="C115" s="32"/>
      <c r="E115" s="11"/>
      <c r="G115" s="11"/>
      <c r="I115" s="11"/>
      <c r="K115" s="11"/>
      <c r="M115" s="11"/>
      <c r="O115" s="11"/>
      <c r="Q115" s="11"/>
      <c r="S115" s="11"/>
      <c r="U115" s="11"/>
    </row>
    <row r="116" spans="3:21" x14ac:dyDescent="0.25">
      <c r="C116" s="32"/>
      <c r="E116" s="11"/>
      <c r="G116" s="11"/>
      <c r="I116" s="11"/>
      <c r="K116" s="11"/>
      <c r="M116" s="11"/>
      <c r="O116" s="11"/>
      <c r="Q116" s="11"/>
      <c r="S116" s="11"/>
      <c r="U116" s="11"/>
    </row>
    <row r="117" spans="3:21" x14ac:dyDescent="0.25">
      <c r="C117" s="32"/>
      <c r="E117" s="11"/>
      <c r="G117" s="11"/>
      <c r="I117" s="11"/>
      <c r="K117" s="11"/>
      <c r="M117" s="11"/>
      <c r="O117" s="11"/>
      <c r="Q117" s="11"/>
      <c r="S117" s="11"/>
      <c r="U117" s="11"/>
    </row>
    <row r="118" spans="3:21" x14ac:dyDescent="0.25">
      <c r="C118" s="32"/>
      <c r="E118" s="11"/>
      <c r="G118" s="11"/>
      <c r="I118" s="11"/>
      <c r="K118" s="11"/>
      <c r="M118" s="11"/>
      <c r="O118" s="11"/>
      <c r="Q118" s="11"/>
      <c r="S118" s="11"/>
      <c r="U118" s="11"/>
    </row>
    <row r="119" spans="3:21" x14ac:dyDescent="0.25">
      <c r="C119" s="32"/>
      <c r="E119" s="11"/>
      <c r="G119" s="11"/>
      <c r="I119" s="11"/>
      <c r="K119" s="11"/>
      <c r="M119" s="11"/>
      <c r="O119" s="11"/>
      <c r="Q119" s="11"/>
      <c r="S119" s="11"/>
      <c r="U119" s="11"/>
    </row>
    <row r="120" spans="3:21" x14ac:dyDescent="0.25">
      <c r="C120" s="32"/>
      <c r="E120" s="11"/>
      <c r="G120" s="11"/>
      <c r="I120" s="11"/>
      <c r="K120" s="11"/>
      <c r="M120" s="11"/>
      <c r="O120" s="11"/>
      <c r="Q120" s="11"/>
      <c r="S120" s="11"/>
      <c r="U120" s="11"/>
    </row>
    <row r="121" spans="3:21" x14ac:dyDescent="0.25">
      <c r="C121" s="32"/>
      <c r="E121" s="11"/>
      <c r="G121" s="11"/>
      <c r="I121" s="11"/>
      <c r="K121" s="11"/>
      <c r="M121" s="11"/>
      <c r="O121" s="11"/>
      <c r="Q121" s="11"/>
      <c r="S121" s="11"/>
      <c r="U121" s="11"/>
    </row>
    <row r="122" spans="3:21" x14ac:dyDescent="0.25">
      <c r="C122" s="32"/>
      <c r="E122" s="11"/>
      <c r="G122" s="11"/>
      <c r="I122" s="11"/>
      <c r="K122" s="11"/>
      <c r="M122" s="11"/>
      <c r="O122" s="11"/>
      <c r="Q122" s="11"/>
      <c r="S122" s="11"/>
      <c r="U122" s="11"/>
    </row>
    <row r="123" spans="3:21" x14ac:dyDescent="0.25">
      <c r="C123" s="32"/>
      <c r="E123" s="11"/>
      <c r="G123" s="11"/>
      <c r="I123" s="11"/>
      <c r="K123" s="11"/>
      <c r="M123" s="11"/>
      <c r="O123" s="11"/>
      <c r="Q123" s="11"/>
      <c r="S123" s="11"/>
      <c r="U123" s="11"/>
    </row>
    <row r="124" spans="3:21" x14ac:dyDescent="0.25">
      <c r="C124" s="32"/>
      <c r="E124" s="11"/>
      <c r="G124" s="11"/>
      <c r="I124" s="11"/>
      <c r="K124" s="11"/>
      <c r="M124" s="11"/>
      <c r="O124" s="11"/>
      <c r="Q124" s="11"/>
      <c r="S124" s="11"/>
      <c r="U124" s="11"/>
    </row>
    <row r="125" spans="3:21" x14ac:dyDescent="0.25">
      <c r="C125" s="32"/>
      <c r="E125" s="11"/>
      <c r="G125" s="11"/>
      <c r="I125" s="11"/>
      <c r="K125" s="11"/>
      <c r="M125" s="11"/>
      <c r="O125" s="11"/>
      <c r="Q125" s="11"/>
      <c r="S125" s="11"/>
      <c r="U125" s="11"/>
    </row>
    <row r="126" spans="3:21" x14ac:dyDescent="0.25">
      <c r="C126" s="32"/>
      <c r="E126" s="11"/>
      <c r="G126" s="11"/>
      <c r="I126" s="11"/>
      <c r="K126" s="11"/>
      <c r="M126" s="11"/>
      <c r="O126" s="11"/>
      <c r="Q126" s="11"/>
      <c r="S126" s="11"/>
      <c r="U126" s="11"/>
    </row>
    <row r="127" spans="3:21" x14ac:dyDescent="0.25">
      <c r="C127" s="32"/>
      <c r="E127" s="11"/>
      <c r="G127" s="11"/>
      <c r="I127" s="11"/>
      <c r="K127" s="11"/>
      <c r="M127" s="11"/>
      <c r="O127" s="11"/>
      <c r="Q127" s="11"/>
      <c r="S127" s="11"/>
      <c r="U127" s="11"/>
    </row>
    <row r="128" spans="3:21" x14ac:dyDescent="0.25">
      <c r="C128" s="32"/>
      <c r="E128" s="11"/>
      <c r="G128" s="11"/>
      <c r="I128" s="11"/>
      <c r="K128" s="11"/>
      <c r="M128" s="11"/>
      <c r="O128" s="11"/>
      <c r="Q128" s="11"/>
      <c r="S128" s="11"/>
      <c r="U128" s="11"/>
    </row>
    <row r="129" spans="3:21" x14ac:dyDescent="0.25">
      <c r="C129" s="32"/>
      <c r="E129" s="11"/>
      <c r="G129" s="11"/>
      <c r="I129" s="11"/>
      <c r="K129" s="11"/>
      <c r="M129" s="11"/>
      <c r="O129" s="11"/>
      <c r="Q129" s="11"/>
      <c r="S129" s="11"/>
      <c r="U129" s="11"/>
    </row>
    <row r="130" spans="3:21" x14ac:dyDescent="0.25">
      <c r="C130" s="32"/>
      <c r="E130" s="11"/>
      <c r="G130" s="11"/>
      <c r="I130" s="11"/>
      <c r="K130" s="11"/>
      <c r="M130" s="11"/>
      <c r="O130" s="11"/>
      <c r="Q130" s="11"/>
      <c r="S130" s="11"/>
      <c r="U130" s="11"/>
    </row>
    <row r="131" spans="3:21" x14ac:dyDescent="0.25">
      <c r="C131" s="32"/>
      <c r="E131" s="11"/>
      <c r="G131" s="11"/>
      <c r="I131" s="11"/>
      <c r="K131" s="11"/>
      <c r="M131" s="11"/>
      <c r="O131" s="11"/>
      <c r="Q131" s="11"/>
      <c r="S131" s="11"/>
      <c r="U131" s="11"/>
    </row>
    <row r="132" spans="3:21" x14ac:dyDescent="0.25">
      <c r="C132" s="32"/>
      <c r="E132" s="11"/>
      <c r="G132" s="11"/>
      <c r="I132" s="11"/>
      <c r="K132" s="11"/>
      <c r="M132" s="11"/>
      <c r="O132" s="11"/>
      <c r="Q132" s="11"/>
      <c r="S132" s="11"/>
      <c r="U132" s="11"/>
    </row>
    <row r="133" spans="3:21" x14ac:dyDescent="0.25">
      <c r="C133" s="32"/>
      <c r="E133" s="11"/>
      <c r="G133" s="11"/>
      <c r="I133" s="11"/>
      <c r="K133" s="11"/>
      <c r="M133" s="11"/>
      <c r="O133" s="11"/>
      <c r="Q133" s="11"/>
      <c r="S133" s="11"/>
      <c r="U133" s="11"/>
    </row>
    <row r="134" spans="3:21" x14ac:dyDescent="0.25">
      <c r="C134" s="32"/>
      <c r="E134" s="11"/>
      <c r="G134" s="11"/>
      <c r="I134" s="11"/>
      <c r="K134" s="11"/>
      <c r="M134" s="11"/>
      <c r="O134" s="11"/>
      <c r="Q134" s="11"/>
      <c r="S134" s="11"/>
      <c r="U134" s="11"/>
    </row>
    <row r="135" spans="3:21" x14ac:dyDescent="0.25">
      <c r="C135" s="32"/>
      <c r="E135" s="11"/>
      <c r="G135" s="11"/>
      <c r="I135" s="11"/>
      <c r="K135" s="11"/>
      <c r="M135" s="11"/>
      <c r="O135" s="11"/>
      <c r="Q135" s="11"/>
      <c r="S135" s="11"/>
      <c r="U135" s="11"/>
    </row>
    <row r="136" spans="3:21" x14ac:dyDescent="0.25">
      <c r="C136" s="32"/>
      <c r="E136" s="11"/>
      <c r="G136" s="11"/>
      <c r="I136" s="11"/>
      <c r="K136" s="11"/>
      <c r="M136" s="11"/>
      <c r="O136" s="11"/>
      <c r="Q136" s="11"/>
      <c r="S136" s="11"/>
      <c r="U136" s="11"/>
    </row>
    <row r="137" spans="3:21" x14ac:dyDescent="0.25">
      <c r="C137" s="32"/>
      <c r="E137" s="11"/>
      <c r="G137" s="11"/>
      <c r="I137" s="11"/>
      <c r="K137" s="11"/>
      <c r="M137" s="11"/>
      <c r="O137" s="11"/>
      <c r="Q137" s="11"/>
      <c r="S137" s="11"/>
      <c r="U137" s="11"/>
    </row>
    <row r="138" spans="3:21" x14ac:dyDescent="0.25">
      <c r="C138" s="32"/>
      <c r="E138" s="11"/>
      <c r="G138" s="11"/>
      <c r="I138" s="11"/>
      <c r="K138" s="11"/>
      <c r="M138" s="11"/>
      <c r="O138" s="11"/>
      <c r="Q138" s="11"/>
      <c r="S138" s="11"/>
      <c r="U138" s="11"/>
    </row>
    <row r="139" spans="3:21" x14ac:dyDescent="0.25">
      <c r="C139" s="32"/>
      <c r="E139" s="11"/>
      <c r="G139" s="11"/>
      <c r="I139" s="11"/>
      <c r="K139" s="11"/>
      <c r="M139" s="11"/>
      <c r="O139" s="11"/>
      <c r="Q139" s="11"/>
      <c r="S139" s="11"/>
      <c r="U139" s="11"/>
    </row>
    <row r="140" spans="3:21" x14ac:dyDescent="0.25">
      <c r="C140" s="32"/>
      <c r="E140" s="11"/>
      <c r="G140" s="11"/>
      <c r="I140" s="11"/>
      <c r="K140" s="11"/>
      <c r="M140" s="11"/>
      <c r="O140" s="11"/>
      <c r="Q140" s="11"/>
      <c r="S140" s="11"/>
      <c r="U140" s="11"/>
    </row>
    <row r="141" spans="3:21" x14ac:dyDescent="0.25">
      <c r="C141" s="32"/>
      <c r="E141" s="11"/>
      <c r="G141" s="11"/>
      <c r="I141" s="11"/>
      <c r="K141" s="11"/>
      <c r="M141" s="11"/>
      <c r="O141" s="11"/>
      <c r="Q141" s="11"/>
      <c r="S141" s="11"/>
      <c r="U141" s="11"/>
    </row>
    <row r="142" spans="3:21" x14ac:dyDescent="0.25">
      <c r="C142" s="32"/>
      <c r="E142" s="11"/>
      <c r="G142" s="11"/>
      <c r="I142" s="11"/>
      <c r="K142" s="11"/>
      <c r="M142" s="11"/>
      <c r="O142" s="11"/>
      <c r="Q142" s="11"/>
      <c r="S142" s="11"/>
      <c r="U142" s="11"/>
    </row>
    <row r="143" spans="3:21" x14ac:dyDescent="0.25">
      <c r="C143" s="32"/>
      <c r="E143" s="11"/>
      <c r="G143" s="11"/>
      <c r="I143" s="11"/>
      <c r="K143" s="11"/>
      <c r="M143" s="11"/>
      <c r="O143" s="11"/>
      <c r="Q143" s="11"/>
      <c r="S143" s="11"/>
      <c r="U143" s="11"/>
    </row>
    <row r="144" spans="3:21" x14ac:dyDescent="0.25">
      <c r="C144" s="32"/>
      <c r="E144" s="11"/>
      <c r="G144" s="11"/>
      <c r="I144" s="11"/>
      <c r="K144" s="11"/>
      <c r="M144" s="11"/>
      <c r="O144" s="11"/>
      <c r="Q144" s="11"/>
      <c r="S144" s="11"/>
      <c r="U144" s="11"/>
    </row>
    <row r="145" spans="3:21" x14ac:dyDescent="0.25">
      <c r="C145" s="32"/>
      <c r="E145" s="11"/>
      <c r="G145" s="11"/>
      <c r="I145" s="11"/>
      <c r="K145" s="11"/>
      <c r="M145" s="11"/>
      <c r="O145" s="11"/>
      <c r="Q145" s="11"/>
      <c r="S145" s="11"/>
      <c r="U145" s="11"/>
    </row>
    <row r="146" spans="3:21" x14ac:dyDescent="0.25">
      <c r="C146" s="32"/>
      <c r="E146" s="11"/>
      <c r="G146" s="11"/>
      <c r="I146" s="11"/>
      <c r="K146" s="11"/>
      <c r="M146" s="11"/>
      <c r="O146" s="11"/>
      <c r="Q146" s="11"/>
      <c r="S146" s="11"/>
      <c r="U146" s="11"/>
    </row>
    <row r="147" spans="3:21" x14ac:dyDescent="0.25">
      <c r="C147" s="32"/>
      <c r="E147" s="11"/>
      <c r="G147" s="11"/>
      <c r="I147" s="11"/>
      <c r="K147" s="11"/>
      <c r="M147" s="11"/>
      <c r="O147" s="11"/>
      <c r="Q147" s="11"/>
      <c r="S147" s="11"/>
      <c r="U147" s="11"/>
    </row>
    <row r="148" spans="3:21" x14ac:dyDescent="0.25">
      <c r="C148" s="32"/>
      <c r="E148" s="11"/>
      <c r="G148" s="11"/>
      <c r="I148" s="11"/>
      <c r="K148" s="11"/>
      <c r="M148" s="11"/>
      <c r="O148" s="11"/>
      <c r="Q148" s="11"/>
      <c r="S148" s="11"/>
      <c r="U148" s="11"/>
    </row>
    <row r="149" spans="3:21" x14ac:dyDescent="0.25">
      <c r="C149" s="32"/>
      <c r="E149" s="11"/>
      <c r="G149" s="11"/>
      <c r="I149" s="11"/>
      <c r="K149" s="11"/>
      <c r="M149" s="11"/>
      <c r="O149" s="11"/>
      <c r="Q149" s="11"/>
      <c r="S149" s="11"/>
      <c r="U149" s="11"/>
    </row>
    <row r="150" spans="3:21" x14ac:dyDescent="0.25">
      <c r="C150" s="32"/>
      <c r="E150" s="11"/>
      <c r="G150" s="11"/>
      <c r="I150" s="11"/>
      <c r="K150" s="11"/>
      <c r="M150" s="11"/>
      <c r="O150" s="11"/>
      <c r="Q150" s="11"/>
      <c r="S150" s="11"/>
      <c r="U150" s="11"/>
    </row>
  </sheetData>
  <dataValidations count="2">
    <dataValidation type="list" showInputMessage="1" showErrorMessage="1" sqref="E18:E150 I18:I150 K18:K150 M18:M150 O18:O150 U18:U150 G18:G48 G50:G150 Q18:Q150 S19:S150" xr:uid="{2DBF3D4E-5A4E-44FE-952E-99AF302537A9}">
      <formula1>"Holds, Proof of Enrollment, Refer to*, Residency, Senior Audit, Transcript, Other **"</formula1>
    </dataValidation>
    <dataValidation type="list" allowBlank="1" showInputMessage="1" showErrorMessage="1" sqref="C18:C150" xr:uid="{165A06B2-E1B4-4504-AB10-A8FBF1652D19}">
      <formula1>"Holds, Proof of Enrollment, Refer to*, Residency, Senior Audit, Transcript, Other **"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63F22-C1A9-4A96-85CD-0688CAD8D0FA}">
  <sheetPr codeName="Sheet2">
    <tabColor theme="4" tint="0.59999389629810485"/>
  </sheetPr>
  <dimension ref="A1:V150"/>
  <sheetViews>
    <sheetView workbookViewId="0">
      <selection activeCell="R15" sqref="R15"/>
    </sheetView>
  </sheetViews>
  <sheetFormatPr defaultRowHeight="15" x14ac:dyDescent="0.25"/>
  <cols>
    <col min="1" max="1" width="21.140625" bestFit="1" customWidth="1"/>
    <col min="2" max="2" width="18.7109375" bestFit="1" customWidth="1"/>
    <col min="3" max="3" width="17.28515625" style="28" customWidth="1"/>
    <col min="4" max="4" width="17.42578125" customWidth="1"/>
    <col min="5" max="5" width="16" customWidth="1"/>
    <col min="6" max="6" width="18.28515625" customWidth="1"/>
    <col min="7" max="7" width="18" customWidth="1"/>
    <col min="8" max="8" width="18.42578125" customWidth="1"/>
    <col min="9" max="9" width="18.140625" customWidth="1"/>
    <col min="10" max="10" width="16.7109375" customWidth="1"/>
    <col min="11" max="11" width="16.42578125" customWidth="1"/>
    <col min="12" max="12" width="15.85546875" customWidth="1"/>
    <col min="13" max="13" width="15" customWidth="1"/>
    <col min="14" max="14" width="15.42578125" customWidth="1"/>
    <col min="15" max="15" width="17.7109375" customWidth="1"/>
    <col min="16" max="16" width="16.85546875" customWidth="1"/>
    <col min="17" max="17" width="17.140625" customWidth="1"/>
    <col min="18" max="18" width="19.28515625" customWidth="1"/>
    <col min="19" max="19" width="15.28515625" customWidth="1"/>
    <col min="20" max="20" width="17.5703125" customWidth="1"/>
    <col min="21" max="21" width="20.28515625" customWidth="1"/>
    <col min="22" max="22" width="23.28515625" customWidth="1"/>
  </cols>
  <sheetData>
    <row r="1" spans="1:22" ht="21" x14ac:dyDescent="0.35">
      <c r="A1" s="42" t="s">
        <v>233</v>
      </c>
    </row>
    <row r="2" spans="1:22" x14ac:dyDescent="0.25">
      <c r="P2" s="21" t="s">
        <v>0</v>
      </c>
    </row>
    <row r="3" spans="1:22" x14ac:dyDescent="0.25">
      <c r="A3" s="17" t="s">
        <v>1</v>
      </c>
      <c r="B3" s="17" t="s">
        <v>2</v>
      </c>
      <c r="C3" s="29" t="s">
        <v>3</v>
      </c>
      <c r="D3" s="7"/>
      <c r="E3" s="7" t="s">
        <v>4</v>
      </c>
      <c r="F3" s="7"/>
      <c r="G3" s="7" t="s">
        <v>5</v>
      </c>
      <c r="H3" s="7"/>
      <c r="I3" s="7" t="s">
        <v>6</v>
      </c>
      <c r="J3" s="7"/>
      <c r="K3" s="7" t="s">
        <v>7</v>
      </c>
      <c r="L3" s="8"/>
      <c r="M3" s="20" t="s">
        <v>8</v>
      </c>
      <c r="N3" s="18"/>
      <c r="O3" s="20" t="s">
        <v>9</v>
      </c>
      <c r="P3" s="18"/>
      <c r="Q3" s="20" t="s">
        <v>10</v>
      </c>
      <c r="R3" s="18"/>
      <c r="S3" s="20" t="s">
        <v>11</v>
      </c>
      <c r="T3" s="18"/>
      <c r="U3" s="19" t="s">
        <v>12</v>
      </c>
    </row>
    <row r="4" spans="1:22" x14ac:dyDescent="0.25">
      <c r="A4" s="4" t="s">
        <v>13</v>
      </c>
      <c r="B4" s="23">
        <f>SUM(C4,E4,G4,I4,K4,M4,O4,Q4,S4,U4)</f>
        <v>0</v>
      </c>
      <c r="C4" s="30">
        <f>COUNTIF(C$18:C$150,$A4)</f>
        <v>0</v>
      </c>
      <c r="D4" s="26"/>
      <c r="E4" s="9">
        <f>COUNTIF(E$18:E$150,$A4)</f>
        <v>0</v>
      </c>
      <c r="F4" s="26"/>
      <c r="G4" s="9">
        <f>COUNTIF(G$18:G$150,$A4)</f>
        <v>0</v>
      </c>
      <c r="H4" s="26"/>
      <c r="I4" s="9">
        <f>COUNTIF(I$18:I$150,$A4)</f>
        <v>0</v>
      </c>
      <c r="J4" s="26"/>
      <c r="K4" s="9">
        <f>COUNTIF(K$18:K$150,$A4)</f>
        <v>0</v>
      </c>
      <c r="L4" s="27"/>
      <c r="M4" s="14">
        <f>COUNTIF(M$18:M$150,$A4)</f>
        <v>0</v>
      </c>
      <c r="N4" s="13"/>
      <c r="O4" s="14">
        <f>COUNTIF(O$18:O$150,$A4)</f>
        <v>0</v>
      </c>
      <c r="P4" s="13"/>
      <c r="Q4" s="14">
        <f>COUNTIF(Q$18:Q150,$A4)</f>
        <v>0</v>
      </c>
      <c r="R4" s="13"/>
      <c r="S4" s="14">
        <f>COUNTIF(S$18:S$150,$A4)</f>
        <v>0</v>
      </c>
      <c r="T4" s="13"/>
      <c r="U4" s="15">
        <f>COUNTIF(U$18:U$150,$A4)</f>
        <v>0</v>
      </c>
    </row>
    <row r="5" spans="1:22" x14ac:dyDescent="0.25">
      <c r="A5" t="s">
        <v>14</v>
      </c>
      <c r="B5" s="24">
        <f>SUM(B4,C5,E5,G5,I5,K5,M5,O5,Q5,S5,U5)</f>
        <v>12</v>
      </c>
      <c r="C5" s="31">
        <f>COUNTIF(C$18:C$150,$A5)</f>
        <v>2</v>
      </c>
      <c r="D5" s="26"/>
      <c r="E5" s="25">
        <f t="shared" ref="E5:E10" si="0">COUNTIF(E$18:E$150,$A5)</f>
        <v>3</v>
      </c>
      <c r="F5" s="26"/>
      <c r="G5" s="25">
        <f t="shared" ref="G5:G10" si="1">COUNTIF(G$18:G$150,$A5)</f>
        <v>2</v>
      </c>
      <c r="H5" s="26"/>
      <c r="I5" s="25">
        <f t="shared" ref="I5:I10" si="2">COUNTIF(I$18:I$150,$A5)</f>
        <v>4</v>
      </c>
      <c r="J5" s="26"/>
      <c r="K5" s="25">
        <f t="shared" ref="K5:K10" si="3">COUNTIF(K$18:K$150,$A5)</f>
        <v>0</v>
      </c>
      <c r="L5" s="27"/>
      <c r="M5" s="25">
        <f t="shared" ref="M5:M10" si="4">COUNTIF(M$18:M$150,$A5)</f>
        <v>1</v>
      </c>
      <c r="N5" s="13"/>
      <c r="O5" s="25">
        <f t="shared" ref="O5:O10" si="5">COUNTIF(O$18:O$150,$A5)</f>
        <v>0</v>
      </c>
      <c r="P5" s="13"/>
      <c r="Q5" s="25">
        <f>COUNTIF(Q$18:Q151,$A5)</f>
        <v>0</v>
      </c>
      <c r="R5" s="13"/>
      <c r="S5" s="25">
        <f t="shared" ref="S5:S10" si="6">COUNTIF(S$18:S$150,$A5)</f>
        <v>0</v>
      </c>
      <c r="T5" s="13"/>
      <c r="U5" s="37">
        <f t="shared" ref="U5:U10" si="7">COUNTIF(U$18:U$150,$A5)</f>
        <v>0</v>
      </c>
    </row>
    <row r="6" spans="1:22" x14ac:dyDescent="0.25">
      <c r="A6" s="4" t="s">
        <v>15</v>
      </c>
      <c r="B6" s="23">
        <f>SUM(C6,E6,G6,I6,K6,M6,O6,Q6,S6,U6)</f>
        <v>47</v>
      </c>
      <c r="C6" s="30">
        <f t="shared" ref="C6:C10" si="8">COUNTIF(C$18:C$150,$A6)</f>
        <v>10</v>
      </c>
      <c r="D6" s="26"/>
      <c r="E6" s="9">
        <f t="shared" si="0"/>
        <v>8</v>
      </c>
      <c r="F6" s="26"/>
      <c r="G6" s="9">
        <f t="shared" si="1"/>
        <v>6</v>
      </c>
      <c r="H6" s="26"/>
      <c r="I6" s="9">
        <f t="shared" si="2"/>
        <v>11</v>
      </c>
      <c r="J6" s="26"/>
      <c r="K6" s="9">
        <f t="shared" si="3"/>
        <v>9</v>
      </c>
      <c r="L6" s="27"/>
      <c r="M6" s="14">
        <f t="shared" si="4"/>
        <v>1</v>
      </c>
      <c r="N6" s="13"/>
      <c r="O6" s="14">
        <f t="shared" si="5"/>
        <v>1</v>
      </c>
      <c r="P6" s="13"/>
      <c r="Q6" s="14">
        <f>COUNTIF(Q$18:Q152,$A6)</f>
        <v>0</v>
      </c>
      <c r="R6" s="13"/>
      <c r="S6" s="14">
        <f t="shared" si="6"/>
        <v>1</v>
      </c>
      <c r="T6" s="13"/>
      <c r="U6" s="15">
        <f t="shared" si="7"/>
        <v>0</v>
      </c>
    </row>
    <row r="7" spans="1:22" x14ac:dyDescent="0.25">
      <c r="A7" t="s">
        <v>16</v>
      </c>
      <c r="B7" s="24">
        <f>SUM(C7,E7,G7,I7,K7,M7,O7,Q7,S7,U7)</f>
        <v>9</v>
      </c>
      <c r="C7" s="31">
        <f t="shared" si="8"/>
        <v>0</v>
      </c>
      <c r="D7" s="26"/>
      <c r="E7" s="25">
        <f t="shared" si="0"/>
        <v>4</v>
      </c>
      <c r="F7" s="26"/>
      <c r="G7" s="25">
        <f t="shared" si="1"/>
        <v>1</v>
      </c>
      <c r="H7" s="26"/>
      <c r="I7" s="25">
        <f t="shared" si="2"/>
        <v>2</v>
      </c>
      <c r="J7" s="26"/>
      <c r="K7" s="25">
        <f t="shared" si="3"/>
        <v>0</v>
      </c>
      <c r="L7" s="27"/>
      <c r="M7" s="25">
        <f t="shared" si="4"/>
        <v>0</v>
      </c>
      <c r="N7" s="13"/>
      <c r="O7" s="25">
        <f t="shared" si="5"/>
        <v>1</v>
      </c>
      <c r="P7" s="13"/>
      <c r="Q7" s="25">
        <f>COUNTIF(Q$18:Q153,$A7)</f>
        <v>0</v>
      </c>
      <c r="R7" s="13"/>
      <c r="S7" s="25">
        <f t="shared" si="6"/>
        <v>0</v>
      </c>
      <c r="T7" s="13"/>
      <c r="U7" s="37">
        <f t="shared" si="7"/>
        <v>1</v>
      </c>
    </row>
    <row r="8" spans="1:22" x14ac:dyDescent="0.25">
      <c r="A8" s="4" t="s">
        <v>17</v>
      </c>
      <c r="B8" s="23">
        <f>SUM(C8,E8,G8,I8,K8,M8,O8,Q8,S8,U8)</f>
        <v>2</v>
      </c>
      <c r="C8" s="30">
        <f t="shared" si="8"/>
        <v>0</v>
      </c>
      <c r="D8" s="26"/>
      <c r="E8" s="9">
        <f t="shared" si="0"/>
        <v>1</v>
      </c>
      <c r="F8" s="26"/>
      <c r="G8" s="9">
        <f t="shared" si="1"/>
        <v>1</v>
      </c>
      <c r="H8" s="26"/>
      <c r="I8" s="9">
        <f t="shared" si="2"/>
        <v>0</v>
      </c>
      <c r="J8" s="26"/>
      <c r="K8" s="9">
        <f t="shared" si="3"/>
        <v>0</v>
      </c>
      <c r="L8" s="27"/>
      <c r="M8" s="14">
        <f t="shared" si="4"/>
        <v>0</v>
      </c>
      <c r="N8" s="13"/>
      <c r="O8" s="14">
        <f t="shared" si="5"/>
        <v>0</v>
      </c>
      <c r="P8" s="13"/>
      <c r="Q8" s="14">
        <f>COUNTIF(Q$18:Q154,$A8)</f>
        <v>0</v>
      </c>
      <c r="R8" s="13"/>
      <c r="S8" s="14">
        <f t="shared" si="6"/>
        <v>0</v>
      </c>
      <c r="T8" s="13"/>
      <c r="U8" s="15">
        <f t="shared" si="7"/>
        <v>0</v>
      </c>
    </row>
    <row r="9" spans="1:22" x14ac:dyDescent="0.25">
      <c r="A9" t="s">
        <v>18</v>
      </c>
      <c r="B9" s="24">
        <f>SUM(C9,E9,G9,I9,K9,M9,O9,Q9,S9,U9)</f>
        <v>32</v>
      </c>
      <c r="C9" s="31">
        <f t="shared" si="8"/>
        <v>7</v>
      </c>
      <c r="D9" s="26"/>
      <c r="E9" s="25">
        <f t="shared" si="0"/>
        <v>6</v>
      </c>
      <c r="F9" s="26"/>
      <c r="G9" s="25">
        <f t="shared" si="1"/>
        <v>4</v>
      </c>
      <c r="H9" s="26"/>
      <c r="I9" s="25">
        <f t="shared" si="2"/>
        <v>6</v>
      </c>
      <c r="J9" s="26"/>
      <c r="K9" s="25">
        <f t="shared" si="3"/>
        <v>7</v>
      </c>
      <c r="L9" s="27"/>
      <c r="M9" s="25">
        <f t="shared" si="4"/>
        <v>1</v>
      </c>
      <c r="N9" s="13"/>
      <c r="O9" s="25">
        <f t="shared" si="5"/>
        <v>0</v>
      </c>
      <c r="P9" s="13"/>
      <c r="Q9" s="25">
        <f>COUNTIF(Q$18:Q155,$A9)</f>
        <v>1</v>
      </c>
      <c r="R9" s="13"/>
      <c r="S9" s="25">
        <f t="shared" si="6"/>
        <v>0</v>
      </c>
      <c r="T9" s="13"/>
      <c r="U9" s="37">
        <f t="shared" si="7"/>
        <v>0</v>
      </c>
    </row>
    <row r="10" spans="1:22" x14ac:dyDescent="0.25">
      <c r="A10" s="4" t="s">
        <v>19</v>
      </c>
      <c r="B10" s="23">
        <f>SUM(C10,E10,G10,I10,K10,M10,O10,Q10,S10,U10)</f>
        <v>64</v>
      </c>
      <c r="C10" s="30">
        <f t="shared" si="8"/>
        <v>9</v>
      </c>
      <c r="D10" s="26"/>
      <c r="E10" s="9">
        <f t="shared" si="0"/>
        <v>11</v>
      </c>
      <c r="F10" s="26"/>
      <c r="G10" s="9">
        <f t="shared" si="1"/>
        <v>16</v>
      </c>
      <c r="H10" s="26"/>
      <c r="I10" s="9">
        <f t="shared" si="2"/>
        <v>17</v>
      </c>
      <c r="J10" s="26"/>
      <c r="K10" s="9">
        <f t="shared" si="3"/>
        <v>6</v>
      </c>
      <c r="L10" s="27"/>
      <c r="M10" s="14">
        <f t="shared" si="4"/>
        <v>2</v>
      </c>
      <c r="N10" s="13"/>
      <c r="O10" s="14">
        <f t="shared" si="5"/>
        <v>1</v>
      </c>
      <c r="P10" s="13"/>
      <c r="Q10" s="14">
        <f>COUNTIF(Q$18:Q156,$A10)</f>
        <v>0</v>
      </c>
      <c r="R10" s="13"/>
      <c r="S10" s="14">
        <f t="shared" si="6"/>
        <v>2</v>
      </c>
      <c r="T10" s="13"/>
      <c r="U10" s="15">
        <f t="shared" si="7"/>
        <v>0</v>
      </c>
    </row>
    <row r="11" spans="1:22" x14ac:dyDescent="0.25">
      <c r="C11" s="32"/>
      <c r="D11" s="26"/>
      <c r="E11" s="11"/>
      <c r="F11" s="26"/>
      <c r="G11" s="11"/>
      <c r="H11" s="26"/>
      <c r="I11" s="11"/>
      <c r="J11" s="26"/>
      <c r="K11" s="11"/>
      <c r="L11" s="27"/>
      <c r="M11" s="11"/>
      <c r="N11" s="13"/>
      <c r="O11" s="11"/>
      <c r="P11" s="13"/>
      <c r="Q11" s="11"/>
      <c r="R11" s="13"/>
      <c r="S11" s="11"/>
      <c r="T11" s="13"/>
      <c r="U11" s="16"/>
    </row>
    <row r="12" spans="1:22" ht="15.75" thickBot="1" x14ac:dyDescent="0.3">
      <c r="A12" s="3" t="s">
        <v>20</v>
      </c>
      <c r="B12" s="3">
        <f>SUM(B4:B11)</f>
        <v>166</v>
      </c>
      <c r="C12" s="34">
        <f>SUM(C4:C11)</f>
        <v>28</v>
      </c>
      <c r="D12" s="35"/>
      <c r="E12" s="35">
        <f>SUM(E4:E11)</f>
        <v>33</v>
      </c>
      <c r="F12" s="35"/>
      <c r="G12" s="35">
        <f>SUM(G4:G11)</f>
        <v>30</v>
      </c>
      <c r="H12" s="35"/>
      <c r="I12" s="35">
        <f>SUM(I4:I11)</f>
        <v>40</v>
      </c>
      <c r="J12" s="35"/>
      <c r="K12" s="35">
        <f>SUM(K4:K11)</f>
        <v>22</v>
      </c>
      <c r="L12" s="36"/>
      <c r="M12" s="38">
        <f>SUM(M4:M11)</f>
        <v>5</v>
      </c>
      <c r="N12" s="40"/>
      <c r="O12" s="38">
        <f>SUM(O4:O11)</f>
        <v>3</v>
      </c>
      <c r="P12" s="40"/>
      <c r="Q12" s="38">
        <f>SUM(Q4:Q11)</f>
        <v>1</v>
      </c>
      <c r="R12" s="40"/>
      <c r="S12" s="38">
        <f>SUM(S4:S11)</f>
        <v>3</v>
      </c>
      <c r="T12" s="40"/>
      <c r="U12" s="39">
        <f>SUM(U4:U11)</f>
        <v>1</v>
      </c>
      <c r="V12" s="22" t="s">
        <v>21</v>
      </c>
    </row>
    <row r="13" spans="1:22" ht="15.75" thickBot="1" x14ac:dyDescent="0.3">
      <c r="C13" s="33"/>
      <c r="D13" s="10"/>
      <c r="E13" s="10"/>
      <c r="F13" s="10"/>
      <c r="G13" s="10"/>
      <c r="H13" s="10"/>
      <c r="I13" s="10"/>
      <c r="J13" s="10"/>
      <c r="K13" s="10"/>
      <c r="L13" s="10"/>
      <c r="M13" s="47">
        <f>M12/(M12+C12)</f>
        <v>0.15151515151515152</v>
      </c>
      <c r="O13" s="47">
        <f>O12/(O12+E12)</f>
        <v>8.3333333333333329E-2</v>
      </c>
      <c r="Q13" s="47">
        <f>Q12/(Q12+G12)</f>
        <v>3.2258064516129031E-2</v>
      </c>
      <c r="S13" s="47">
        <f>S12/(S12+I12)</f>
        <v>6.9767441860465115E-2</v>
      </c>
      <c r="U13" s="48">
        <f>U12/(U12+K12)</f>
        <v>4.3478260869565216E-2</v>
      </c>
      <c r="V13" s="49">
        <f>SUM(M13,O13,Q13,S13,U13)</f>
        <v>0.38035225209464418</v>
      </c>
    </row>
    <row r="14" spans="1:22" x14ac:dyDescent="0.25">
      <c r="A14" s="5" t="s">
        <v>22</v>
      </c>
    </row>
    <row r="15" spans="1:22" x14ac:dyDescent="0.25">
      <c r="A15" s="5" t="s">
        <v>23</v>
      </c>
      <c r="G15" s="2" t="s">
        <v>24</v>
      </c>
      <c r="H15" s="2"/>
    </row>
    <row r="17" spans="3:22" x14ac:dyDescent="0.25">
      <c r="C17" s="6" t="s">
        <v>3</v>
      </c>
      <c r="D17" s="6" t="s">
        <v>25</v>
      </c>
      <c r="E17" s="6" t="s">
        <v>4</v>
      </c>
      <c r="F17" s="6" t="s">
        <v>25</v>
      </c>
      <c r="G17" s="6" t="s">
        <v>5</v>
      </c>
      <c r="H17" s="6" t="s">
        <v>25</v>
      </c>
      <c r="I17" s="6" t="s">
        <v>6</v>
      </c>
      <c r="J17" s="6" t="s">
        <v>25</v>
      </c>
      <c r="K17" s="6" t="s">
        <v>7</v>
      </c>
      <c r="L17" s="6" t="s">
        <v>25</v>
      </c>
      <c r="M17" s="12" t="s">
        <v>8</v>
      </c>
      <c r="N17" s="12" t="s">
        <v>25</v>
      </c>
      <c r="O17" s="12" t="s">
        <v>9</v>
      </c>
      <c r="P17" s="12" t="s">
        <v>25</v>
      </c>
      <c r="Q17" s="12" t="s">
        <v>10</v>
      </c>
      <c r="R17" s="12" t="s">
        <v>25</v>
      </c>
      <c r="S17" s="12" t="s">
        <v>11</v>
      </c>
      <c r="T17" s="12" t="s">
        <v>25</v>
      </c>
      <c r="U17" s="12" t="s">
        <v>12</v>
      </c>
      <c r="V17" s="12" t="s">
        <v>25</v>
      </c>
    </row>
    <row r="18" spans="3:22" x14ac:dyDescent="0.25">
      <c r="C18" s="32" t="s">
        <v>18</v>
      </c>
      <c r="D18" t="s">
        <v>83</v>
      </c>
      <c r="E18" s="11" t="s">
        <v>18</v>
      </c>
      <c r="F18" t="s">
        <v>45</v>
      </c>
      <c r="G18" s="11" t="s">
        <v>31</v>
      </c>
      <c r="H18" t="s">
        <v>116</v>
      </c>
      <c r="I18" s="11" t="s">
        <v>14</v>
      </c>
      <c r="J18" t="s">
        <v>45</v>
      </c>
      <c r="K18" s="11" t="s">
        <v>18</v>
      </c>
      <c r="L18" t="s">
        <v>234</v>
      </c>
      <c r="M18" s="11" t="s">
        <v>18</v>
      </c>
      <c r="N18" t="s">
        <v>45</v>
      </c>
      <c r="O18" s="11" t="s">
        <v>15</v>
      </c>
      <c r="P18" t="s">
        <v>57</v>
      </c>
      <c r="Q18" s="11" t="s">
        <v>18</v>
      </c>
      <c r="S18" s="11" t="s">
        <v>15</v>
      </c>
      <c r="T18" t="s">
        <v>48</v>
      </c>
      <c r="U18" s="11" t="s">
        <v>16</v>
      </c>
    </row>
    <row r="19" spans="3:22" x14ac:dyDescent="0.25">
      <c r="C19" s="32" t="s">
        <v>18</v>
      </c>
      <c r="E19" s="11" t="s">
        <v>15</v>
      </c>
      <c r="F19" t="s">
        <v>30</v>
      </c>
      <c r="G19" s="11" t="s">
        <v>31</v>
      </c>
      <c r="H19" t="s">
        <v>43</v>
      </c>
      <c r="I19" s="11" t="s">
        <v>15</v>
      </c>
      <c r="J19" t="s">
        <v>235</v>
      </c>
      <c r="K19" s="11" t="s">
        <v>31</v>
      </c>
      <c r="L19" t="s">
        <v>92</v>
      </c>
      <c r="M19" s="11" t="s">
        <v>15</v>
      </c>
      <c r="N19" t="s">
        <v>29</v>
      </c>
      <c r="O19" s="11" t="s">
        <v>16</v>
      </c>
      <c r="P19" t="s">
        <v>236</v>
      </c>
      <c r="Q19" s="11"/>
      <c r="S19" s="11" t="s">
        <v>31</v>
      </c>
      <c r="T19" t="s">
        <v>237</v>
      </c>
      <c r="U19" s="11"/>
    </row>
    <row r="20" spans="3:22" x14ac:dyDescent="0.25">
      <c r="C20" s="32" t="s">
        <v>15</v>
      </c>
      <c r="D20" t="s">
        <v>30</v>
      </c>
      <c r="E20" s="11" t="s">
        <v>31</v>
      </c>
      <c r="F20" t="s">
        <v>238</v>
      </c>
      <c r="G20" s="11" t="s">
        <v>16</v>
      </c>
      <c r="H20" t="s">
        <v>239</v>
      </c>
      <c r="I20" s="11" t="s">
        <v>18</v>
      </c>
      <c r="J20" t="s">
        <v>119</v>
      </c>
      <c r="K20" s="11" t="s">
        <v>15</v>
      </c>
      <c r="L20" t="s">
        <v>240</v>
      </c>
      <c r="M20" s="11" t="s">
        <v>14</v>
      </c>
      <c r="N20" t="s">
        <v>40</v>
      </c>
      <c r="O20" s="11" t="s">
        <v>31</v>
      </c>
      <c r="P20" t="s">
        <v>241</v>
      </c>
      <c r="Q20" s="11"/>
      <c r="S20" s="11" t="s">
        <v>31</v>
      </c>
      <c r="U20" s="11"/>
    </row>
    <row r="21" spans="3:22" x14ac:dyDescent="0.25">
      <c r="C21" s="32" t="s">
        <v>15</v>
      </c>
      <c r="D21" t="s">
        <v>70</v>
      </c>
      <c r="E21" s="11" t="s">
        <v>15</v>
      </c>
      <c r="F21" t="s">
        <v>104</v>
      </c>
      <c r="G21" s="11" t="s">
        <v>31</v>
      </c>
      <c r="H21" t="s">
        <v>215</v>
      </c>
      <c r="I21" s="11" t="s">
        <v>31</v>
      </c>
      <c r="J21" t="s">
        <v>123</v>
      </c>
      <c r="K21" s="11" t="s">
        <v>15</v>
      </c>
      <c r="L21" t="s">
        <v>242</v>
      </c>
      <c r="M21" s="11" t="s">
        <v>31</v>
      </c>
      <c r="N21" t="s">
        <v>123</v>
      </c>
      <c r="O21" s="11"/>
      <c r="Q21" s="11"/>
      <c r="S21" s="11"/>
      <c r="U21" s="11"/>
    </row>
    <row r="22" spans="3:22" x14ac:dyDescent="0.25">
      <c r="C22" s="32" t="s">
        <v>15</v>
      </c>
      <c r="D22" t="s">
        <v>243</v>
      </c>
      <c r="E22" s="11" t="s">
        <v>15</v>
      </c>
      <c r="F22" t="s">
        <v>104</v>
      </c>
      <c r="G22" s="11" t="s">
        <v>31</v>
      </c>
      <c r="H22" t="s">
        <v>215</v>
      </c>
      <c r="I22" s="11" t="s">
        <v>31</v>
      </c>
      <c r="J22" t="s">
        <v>244</v>
      </c>
      <c r="K22" s="11" t="s">
        <v>18</v>
      </c>
      <c r="L22" t="s">
        <v>28</v>
      </c>
      <c r="M22" s="11" t="s">
        <v>31</v>
      </c>
      <c r="N22" t="s">
        <v>245</v>
      </c>
      <c r="O22" s="11"/>
      <c r="Q22" s="11"/>
      <c r="S22" s="11"/>
      <c r="U22" s="11"/>
    </row>
    <row r="23" spans="3:22" x14ac:dyDescent="0.25">
      <c r="C23" s="32" t="s">
        <v>15</v>
      </c>
      <c r="D23" t="s">
        <v>246</v>
      </c>
      <c r="E23" s="11" t="s">
        <v>16</v>
      </c>
      <c r="F23" t="s">
        <v>247</v>
      </c>
      <c r="G23" s="11" t="s">
        <v>31</v>
      </c>
      <c r="H23" t="s">
        <v>248</v>
      </c>
      <c r="I23" s="11" t="s">
        <v>15</v>
      </c>
      <c r="J23" t="s">
        <v>73</v>
      </c>
      <c r="K23" s="11" t="s">
        <v>18</v>
      </c>
      <c r="L23" t="s">
        <v>33</v>
      </c>
      <c r="M23" s="11"/>
      <c r="O23" s="11"/>
      <c r="Q23" s="11"/>
      <c r="S23" s="11"/>
      <c r="U23" s="11"/>
    </row>
    <row r="24" spans="3:22" x14ac:dyDescent="0.25">
      <c r="C24" s="32" t="s">
        <v>31</v>
      </c>
      <c r="D24" t="s">
        <v>249</v>
      </c>
      <c r="E24" s="11" t="s">
        <v>16</v>
      </c>
      <c r="F24" t="s">
        <v>250</v>
      </c>
      <c r="G24" s="11" t="s">
        <v>15</v>
      </c>
      <c r="H24" t="s">
        <v>251</v>
      </c>
      <c r="I24" s="11" t="s">
        <v>15</v>
      </c>
      <c r="J24" t="s">
        <v>252</v>
      </c>
      <c r="K24" s="11" t="s">
        <v>15</v>
      </c>
      <c r="L24" t="s">
        <v>70</v>
      </c>
      <c r="M24" s="11"/>
      <c r="O24" s="11"/>
      <c r="Q24" s="11"/>
      <c r="S24" s="11"/>
      <c r="U24" s="11"/>
    </row>
    <row r="25" spans="3:22" x14ac:dyDescent="0.25">
      <c r="C25" s="32" t="s">
        <v>15</v>
      </c>
      <c r="D25" t="s">
        <v>253</v>
      </c>
      <c r="E25" s="11" t="s">
        <v>14</v>
      </c>
      <c r="F25" t="s">
        <v>45</v>
      </c>
      <c r="G25" s="11" t="s">
        <v>31</v>
      </c>
      <c r="H25" t="s">
        <v>254</v>
      </c>
      <c r="I25" s="11" t="s">
        <v>31</v>
      </c>
      <c r="J25" t="s">
        <v>97</v>
      </c>
      <c r="K25" s="11" t="s">
        <v>18</v>
      </c>
      <c r="L25" t="s">
        <v>40</v>
      </c>
      <c r="M25" s="11"/>
      <c r="O25" s="11"/>
      <c r="Q25" s="11"/>
      <c r="S25" s="11"/>
      <c r="U25" s="11"/>
    </row>
    <row r="26" spans="3:22" x14ac:dyDescent="0.25">
      <c r="C26" s="32" t="s">
        <v>31</v>
      </c>
      <c r="D26" t="s">
        <v>249</v>
      </c>
      <c r="E26" s="11" t="s">
        <v>16</v>
      </c>
      <c r="G26" s="11" t="s">
        <v>31</v>
      </c>
      <c r="H26" t="s">
        <v>255</v>
      </c>
      <c r="I26" s="11" t="s">
        <v>18</v>
      </c>
      <c r="J26" t="s">
        <v>40</v>
      </c>
      <c r="K26" s="11" t="s">
        <v>15</v>
      </c>
      <c r="L26" t="s">
        <v>256</v>
      </c>
      <c r="M26" s="11"/>
      <c r="O26" s="11"/>
      <c r="Q26" s="11"/>
      <c r="S26" s="11"/>
      <c r="U26" s="11"/>
    </row>
    <row r="27" spans="3:22" x14ac:dyDescent="0.25">
      <c r="C27" s="32" t="s">
        <v>18</v>
      </c>
      <c r="D27" t="s">
        <v>33</v>
      </c>
      <c r="E27" s="11" t="s">
        <v>31</v>
      </c>
      <c r="F27" t="s">
        <v>257</v>
      </c>
      <c r="G27" s="11" t="s">
        <v>15</v>
      </c>
      <c r="H27" t="s">
        <v>30</v>
      </c>
      <c r="I27" s="11" t="s">
        <v>31</v>
      </c>
      <c r="J27" t="s">
        <v>258</v>
      </c>
      <c r="K27" s="11" t="s">
        <v>31</v>
      </c>
      <c r="L27" t="s">
        <v>259</v>
      </c>
      <c r="M27" s="11"/>
      <c r="O27" s="11"/>
      <c r="Q27" s="11"/>
      <c r="S27" s="11"/>
      <c r="U27" s="11"/>
    </row>
    <row r="28" spans="3:22" x14ac:dyDescent="0.25">
      <c r="C28" s="32" t="s">
        <v>18</v>
      </c>
      <c r="D28" t="s">
        <v>40</v>
      </c>
      <c r="E28" s="11" t="s">
        <v>18</v>
      </c>
      <c r="F28" t="s">
        <v>119</v>
      </c>
      <c r="G28" s="11" t="s">
        <v>15</v>
      </c>
      <c r="H28" t="s">
        <v>39</v>
      </c>
      <c r="I28" s="11" t="s">
        <v>31</v>
      </c>
      <c r="J28" t="s">
        <v>215</v>
      </c>
      <c r="K28" s="11" t="s">
        <v>31</v>
      </c>
      <c r="L28" t="s">
        <v>92</v>
      </c>
      <c r="M28" s="11"/>
      <c r="O28" s="11"/>
      <c r="Q28" s="11"/>
      <c r="S28" s="11"/>
      <c r="U28" s="11"/>
    </row>
    <row r="29" spans="3:22" x14ac:dyDescent="0.25">
      <c r="C29" s="32" t="s">
        <v>18</v>
      </c>
      <c r="D29" t="s">
        <v>40</v>
      </c>
      <c r="E29" s="11" t="s">
        <v>31</v>
      </c>
      <c r="F29" t="s">
        <v>111</v>
      </c>
      <c r="G29" s="11" t="s">
        <v>14</v>
      </c>
      <c r="I29" s="11" t="s">
        <v>15</v>
      </c>
      <c r="J29" t="s">
        <v>260</v>
      </c>
      <c r="K29" s="11" t="s">
        <v>31</v>
      </c>
      <c r="L29" t="s">
        <v>261</v>
      </c>
      <c r="M29" s="11"/>
      <c r="O29" s="11"/>
      <c r="Q29" s="11"/>
      <c r="S29" s="11"/>
      <c r="U29" s="11"/>
    </row>
    <row r="30" spans="3:22" x14ac:dyDescent="0.25">
      <c r="C30" s="32" t="s">
        <v>31</v>
      </c>
      <c r="D30" t="s">
        <v>262</v>
      </c>
      <c r="E30" s="11" t="s">
        <v>15</v>
      </c>
      <c r="F30" t="s">
        <v>263</v>
      </c>
      <c r="G30" s="11" t="s">
        <v>31</v>
      </c>
      <c r="I30" s="11" t="s">
        <v>15</v>
      </c>
      <c r="J30" t="s">
        <v>264</v>
      </c>
      <c r="K30" s="11" t="s">
        <v>15</v>
      </c>
      <c r="L30" t="s">
        <v>265</v>
      </c>
      <c r="M30" s="11"/>
      <c r="O30" s="11"/>
      <c r="Q30" s="11"/>
      <c r="S30" s="11"/>
      <c r="U30" s="11"/>
    </row>
    <row r="31" spans="3:22" x14ac:dyDescent="0.25">
      <c r="C31" s="32" t="s">
        <v>18</v>
      </c>
      <c r="D31" t="s">
        <v>33</v>
      </c>
      <c r="E31" s="11" t="s">
        <v>18</v>
      </c>
      <c r="F31" t="s">
        <v>33</v>
      </c>
      <c r="G31" s="11" t="s">
        <v>17</v>
      </c>
      <c r="I31" s="11" t="s">
        <v>15</v>
      </c>
      <c r="J31" t="s">
        <v>258</v>
      </c>
      <c r="K31" s="11" t="s">
        <v>15</v>
      </c>
      <c r="L31" t="s">
        <v>30</v>
      </c>
      <c r="M31" s="11"/>
      <c r="O31" s="11"/>
      <c r="Q31" s="11"/>
      <c r="S31" s="11"/>
      <c r="U31" s="11"/>
    </row>
    <row r="32" spans="3:22" x14ac:dyDescent="0.25">
      <c r="C32" s="32" t="s">
        <v>15</v>
      </c>
      <c r="D32" t="s">
        <v>266</v>
      </c>
      <c r="E32" s="11" t="s">
        <v>18</v>
      </c>
      <c r="F32" t="s">
        <v>33</v>
      </c>
      <c r="G32" s="11" t="s">
        <v>15</v>
      </c>
      <c r="H32" t="s">
        <v>267</v>
      </c>
      <c r="I32" s="11" t="s">
        <v>18</v>
      </c>
      <c r="J32" t="s">
        <v>33</v>
      </c>
      <c r="K32" s="11" t="s">
        <v>15</v>
      </c>
      <c r="L32" t="s">
        <v>171</v>
      </c>
      <c r="M32" s="11"/>
      <c r="O32" s="11"/>
      <c r="Q32" s="11"/>
      <c r="S32" s="11"/>
      <c r="U32" s="11"/>
    </row>
    <row r="33" spans="3:21" x14ac:dyDescent="0.25">
      <c r="C33" s="32" t="s">
        <v>18</v>
      </c>
      <c r="D33" t="s">
        <v>40</v>
      </c>
      <c r="E33" s="11" t="s">
        <v>15</v>
      </c>
      <c r="F33" t="s">
        <v>171</v>
      </c>
      <c r="G33" s="11" t="s">
        <v>31</v>
      </c>
      <c r="H33" t="s">
        <v>43</v>
      </c>
      <c r="I33" s="11" t="s">
        <v>31</v>
      </c>
      <c r="J33" t="s">
        <v>123</v>
      </c>
      <c r="K33" s="11" t="s">
        <v>15</v>
      </c>
      <c r="L33" t="s">
        <v>241</v>
      </c>
      <c r="M33" s="11"/>
      <c r="O33" s="11"/>
      <c r="Q33" s="11"/>
      <c r="S33" s="11"/>
      <c r="U33" s="11"/>
    </row>
    <row r="34" spans="3:21" x14ac:dyDescent="0.25">
      <c r="C34" s="32" t="s">
        <v>31</v>
      </c>
      <c r="D34" t="s">
        <v>268</v>
      </c>
      <c r="E34" s="11" t="s">
        <v>15</v>
      </c>
      <c r="F34" t="s">
        <v>269</v>
      </c>
      <c r="G34" s="11" t="s">
        <v>14</v>
      </c>
      <c r="H34" t="s">
        <v>40</v>
      </c>
      <c r="I34" s="11" t="s">
        <v>31</v>
      </c>
      <c r="J34" t="s">
        <v>270</v>
      </c>
      <c r="K34" s="11" t="s">
        <v>18</v>
      </c>
      <c r="L34" t="s">
        <v>93</v>
      </c>
      <c r="M34" s="11"/>
      <c r="O34" s="11"/>
      <c r="Q34" s="11"/>
      <c r="S34" s="11"/>
      <c r="U34" s="11"/>
    </row>
    <row r="35" spans="3:21" x14ac:dyDescent="0.25">
      <c r="C35" s="32" t="s">
        <v>15</v>
      </c>
      <c r="D35" t="s">
        <v>57</v>
      </c>
      <c r="E35" s="11" t="s">
        <v>31</v>
      </c>
      <c r="F35" t="s">
        <v>123</v>
      </c>
      <c r="G35" s="11" t="s">
        <v>31</v>
      </c>
      <c r="H35" t="s">
        <v>71</v>
      </c>
      <c r="I35" s="11" t="s">
        <v>31</v>
      </c>
      <c r="J35" t="s">
        <v>77</v>
      </c>
      <c r="K35" s="11" t="s">
        <v>31</v>
      </c>
      <c r="L35" t="s">
        <v>241</v>
      </c>
      <c r="M35" s="11"/>
      <c r="O35" s="11"/>
      <c r="Q35" s="11"/>
      <c r="S35" s="11"/>
      <c r="U35" s="11"/>
    </row>
    <row r="36" spans="3:21" x14ac:dyDescent="0.25">
      <c r="C36" s="32" t="s">
        <v>15</v>
      </c>
      <c r="D36" t="s">
        <v>171</v>
      </c>
      <c r="E36" s="11" t="s">
        <v>31</v>
      </c>
      <c r="F36" t="s">
        <v>130</v>
      </c>
      <c r="G36" s="11" t="s">
        <v>15</v>
      </c>
      <c r="H36" t="s">
        <v>271</v>
      </c>
      <c r="I36" s="11" t="s">
        <v>18</v>
      </c>
      <c r="J36" t="s">
        <v>33</v>
      </c>
      <c r="K36" s="11" t="s">
        <v>15</v>
      </c>
      <c r="L36" t="s">
        <v>272</v>
      </c>
      <c r="M36" s="11"/>
      <c r="O36" s="11"/>
      <c r="Q36" s="11"/>
      <c r="S36" s="11"/>
      <c r="U36" s="11"/>
    </row>
    <row r="37" spans="3:21" x14ac:dyDescent="0.25">
      <c r="C37" s="32" t="s">
        <v>14</v>
      </c>
      <c r="D37" t="s">
        <v>273</v>
      </c>
      <c r="E37" s="11" t="s">
        <v>16</v>
      </c>
      <c r="F37" t="s">
        <v>33</v>
      </c>
      <c r="G37" s="11" t="s">
        <v>18</v>
      </c>
      <c r="I37" s="11" t="s">
        <v>31</v>
      </c>
      <c r="J37" t="s">
        <v>258</v>
      </c>
      <c r="K37" s="11" t="s">
        <v>31</v>
      </c>
      <c r="L37" t="s">
        <v>274</v>
      </c>
      <c r="M37" s="11"/>
      <c r="O37" s="11"/>
      <c r="Q37" s="11"/>
      <c r="S37" s="11"/>
      <c r="U37" s="11"/>
    </row>
    <row r="38" spans="3:21" x14ac:dyDescent="0.25">
      <c r="C38" s="32" t="s">
        <v>31</v>
      </c>
      <c r="D38" t="s">
        <v>123</v>
      </c>
      <c r="E38" s="11" t="s">
        <v>31</v>
      </c>
      <c r="F38" t="s">
        <v>275</v>
      </c>
      <c r="G38" s="11" t="s">
        <v>31</v>
      </c>
      <c r="H38" t="s">
        <v>276</v>
      </c>
      <c r="I38" s="11" t="s">
        <v>15</v>
      </c>
      <c r="J38" t="s">
        <v>277</v>
      </c>
      <c r="K38" s="11" t="s">
        <v>18</v>
      </c>
      <c r="M38" s="11"/>
      <c r="O38" s="11"/>
      <c r="Q38" s="11"/>
      <c r="S38" s="11"/>
      <c r="U38" s="11"/>
    </row>
    <row r="39" spans="3:21" x14ac:dyDescent="0.25">
      <c r="C39" s="32" t="s">
        <v>31</v>
      </c>
      <c r="D39" t="s">
        <v>169</v>
      </c>
      <c r="E39" s="11" t="s">
        <v>31</v>
      </c>
      <c r="F39" t="s">
        <v>275</v>
      </c>
      <c r="G39" s="11" t="s">
        <v>31</v>
      </c>
      <c r="H39" t="s">
        <v>278</v>
      </c>
      <c r="I39" s="11" t="s">
        <v>31</v>
      </c>
      <c r="J39" t="s">
        <v>169</v>
      </c>
      <c r="K39" s="11" t="s">
        <v>18</v>
      </c>
      <c r="M39" s="11"/>
      <c r="O39" s="11"/>
      <c r="Q39" s="11"/>
      <c r="S39" s="11"/>
      <c r="U39" s="11"/>
    </row>
    <row r="40" spans="3:21" x14ac:dyDescent="0.25">
      <c r="C40" s="32" t="s">
        <v>15</v>
      </c>
      <c r="D40" t="s">
        <v>48</v>
      </c>
      <c r="E40" s="11" t="s">
        <v>18</v>
      </c>
      <c r="G40" s="11" t="s">
        <v>31</v>
      </c>
      <c r="H40" t="s">
        <v>279</v>
      </c>
      <c r="I40" s="11" t="s">
        <v>15</v>
      </c>
      <c r="J40" t="s">
        <v>280</v>
      </c>
      <c r="K40" s="11"/>
      <c r="M40" s="11"/>
      <c r="O40" s="11"/>
      <c r="Q40" s="11"/>
      <c r="S40" s="11"/>
      <c r="U40" s="11"/>
    </row>
    <row r="41" spans="3:21" x14ac:dyDescent="0.25">
      <c r="C41" s="32" t="s">
        <v>15</v>
      </c>
      <c r="D41" t="s">
        <v>265</v>
      </c>
      <c r="E41" s="11" t="s">
        <v>18</v>
      </c>
      <c r="F41" t="s">
        <v>33</v>
      </c>
      <c r="G41" s="11" t="s">
        <v>18</v>
      </c>
      <c r="I41" s="11" t="s">
        <v>14</v>
      </c>
      <c r="J41" t="s">
        <v>45</v>
      </c>
      <c r="K41" s="11"/>
      <c r="M41" s="11"/>
      <c r="O41" s="11"/>
      <c r="Q41" s="11"/>
      <c r="S41" s="11"/>
      <c r="U41" s="11"/>
    </row>
    <row r="42" spans="3:21" x14ac:dyDescent="0.25">
      <c r="C42" s="32" t="s">
        <v>14</v>
      </c>
      <c r="D42" t="s">
        <v>40</v>
      </c>
      <c r="E42" s="11" t="s">
        <v>17</v>
      </c>
      <c r="G42" s="11" t="s">
        <v>31</v>
      </c>
      <c r="H42" t="s">
        <v>281</v>
      </c>
      <c r="I42" s="11" t="s">
        <v>14</v>
      </c>
      <c r="K42" s="11"/>
      <c r="M42" s="11"/>
      <c r="O42" s="11"/>
      <c r="Q42" s="11"/>
      <c r="S42" s="11"/>
      <c r="U42" s="11"/>
    </row>
    <row r="43" spans="3:21" x14ac:dyDescent="0.25">
      <c r="C43" s="32" t="s">
        <v>31</v>
      </c>
      <c r="D43" t="s">
        <v>262</v>
      </c>
      <c r="E43" s="11" t="s">
        <v>14</v>
      </c>
      <c r="G43" s="11" t="s">
        <v>31</v>
      </c>
      <c r="H43" t="s">
        <v>43</v>
      </c>
      <c r="I43" s="11" t="s">
        <v>31</v>
      </c>
      <c r="J43" t="s">
        <v>282</v>
      </c>
      <c r="K43" s="11"/>
      <c r="M43" s="11"/>
      <c r="O43" s="11"/>
      <c r="Q43" s="11"/>
      <c r="S43" s="11"/>
      <c r="U43" s="11"/>
    </row>
    <row r="44" spans="3:21" x14ac:dyDescent="0.25">
      <c r="C44" s="32" t="s">
        <v>31</v>
      </c>
      <c r="D44" t="s">
        <v>283</v>
      </c>
      <c r="E44" s="11" t="s">
        <v>14</v>
      </c>
      <c r="G44" s="11" t="s">
        <v>31</v>
      </c>
      <c r="I44" s="11" t="s">
        <v>18</v>
      </c>
      <c r="K44" s="11"/>
      <c r="M44" s="11"/>
      <c r="O44" s="11"/>
      <c r="Q44" s="11"/>
      <c r="S44" s="11"/>
      <c r="U44" s="11"/>
    </row>
    <row r="45" spans="3:21" x14ac:dyDescent="0.25">
      <c r="C45" s="32" t="s">
        <v>31</v>
      </c>
      <c r="D45" t="s">
        <v>284</v>
      </c>
      <c r="E45" s="11" t="s">
        <v>31</v>
      </c>
      <c r="F45" t="s">
        <v>285</v>
      </c>
      <c r="G45" s="11" t="s">
        <v>15</v>
      </c>
      <c r="H45" t="s">
        <v>286</v>
      </c>
      <c r="I45" s="11" t="s">
        <v>16</v>
      </c>
      <c r="J45" t="s">
        <v>162</v>
      </c>
      <c r="K45" s="11"/>
      <c r="M45" s="11"/>
      <c r="O45" s="11"/>
      <c r="Q45" s="11"/>
      <c r="S45" s="11"/>
      <c r="U45" s="11"/>
    </row>
    <row r="46" spans="3:21" x14ac:dyDescent="0.25">
      <c r="C46" s="32"/>
      <c r="E46" s="11" t="s">
        <v>15</v>
      </c>
      <c r="F46" t="s">
        <v>104</v>
      </c>
      <c r="G46" s="11" t="s">
        <v>18</v>
      </c>
      <c r="I46" s="11" t="s">
        <v>31</v>
      </c>
      <c r="J46" t="s">
        <v>215</v>
      </c>
      <c r="K46" s="11"/>
      <c r="M46" s="11"/>
      <c r="O46" s="11"/>
      <c r="Q46" s="11"/>
      <c r="S46" s="11"/>
      <c r="U46" s="11"/>
    </row>
    <row r="47" spans="3:21" x14ac:dyDescent="0.25">
      <c r="C47" s="32"/>
      <c r="E47" s="11" t="s">
        <v>31</v>
      </c>
      <c r="F47" t="s">
        <v>287</v>
      </c>
      <c r="G47" s="11" t="s">
        <v>18</v>
      </c>
      <c r="I47" s="11" t="s">
        <v>15</v>
      </c>
      <c r="J47" t="s">
        <v>288</v>
      </c>
      <c r="K47" s="11"/>
      <c r="M47" s="11"/>
      <c r="O47" s="11"/>
      <c r="Q47" s="11"/>
      <c r="S47" s="11"/>
      <c r="U47" s="11"/>
    </row>
    <row r="48" spans="3:21" x14ac:dyDescent="0.25">
      <c r="C48" s="32"/>
      <c r="E48" s="11" t="s">
        <v>15</v>
      </c>
      <c r="F48" t="s">
        <v>153</v>
      </c>
      <c r="G48" s="11"/>
      <c r="I48" s="11" t="s">
        <v>15</v>
      </c>
      <c r="J48" t="s">
        <v>289</v>
      </c>
      <c r="K48" s="11"/>
      <c r="M48" s="11"/>
      <c r="O48" s="11"/>
      <c r="Q48" s="11"/>
      <c r="S48" s="11"/>
      <c r="U48" s="11"/>
    </row>
    <row r="49" spans="3:21" x14ac:dyDescent="0.25">
      <c r="C49" s="32"/>
      <c r="E49" s="11" t="s">
        <v>31</v>
      </c>
      <c r="F49" t="s">
        <v>290</v>
      </c>
      <c r="G49" s="11"/>
      <c r="I49" s="11" t="s">
        <v>31</v>
      </c>
      <c r="J49" t="s">
        <v>241</v>
      </c>
      <c r="K49" s="11"/>
      <c r="M49" s="11"/>
      <c r="O49" s="11"/>
      <c r="Q49" s="11"/>
      <c r="S49" s="11"/>
      <c r="U49" s="11"/>
    </row>
    <row r="50" spans="3:21" x14ac:dyDescent="0.25">
      <c r="C50" s="32"/>
      <c r="E50" s="11" t="s">
        <v>31</v>
      </c>
      <c r="F50" t="s">
        <v>291</v>
      </c>
      <c r="G50" s="11"/>
      <c r="I50" s="11" t="s">
        <v>31</v>
      </c>
      <c r="J50" t="s">
        <v>126</v>
      </c>
      <c r="K50" s="11"/>
      <c r="M50" s="11"/>
      <c r="O50" s="11"/>
      <c r="Q50" s="11"/>
      <c r="S50" s="11"/>
      <c r="U50" s="11"/>
    </row>
    <row r="51" spans="3:21" x14ac:dyDescent="0.25">
      <c r="C51" s="32"/>
      <c r="E51" s="11"/>
      <c r="G51" s="11"/>
      <c r="I51" s="11" t="s">
        <v>31</v>
      </c>
      <c r="J51" t="s">
        <v>292</v>
      </c>
      <c r="K51" s="11"/>
      <c r="M51" s="11"/>
      <c r="O51" s="11"/>
      <c r="Q51" s="11"/>
      <c r="S51" s="11"/>
      <c r="U51" s="11"/>
    </row>
    <row r="52" spans="3:21" x14ac:dyDescent="0.25">
      <c r="C52" s="32"/>
      <c r="E52" s="11"/>
      <c r="G52" s="11"/>
      <c r="I52" s="11" t="s">
        <v>14</v>
      </c>
      <c r="J52" t="s">
        <v>40</v>
      </c>
      <c r="K52" s="11"/>
      <c r="M52" s="11"/>
      <c r="O52" s="11"/>
      <c r="Q52" s="11"/>
      <c r="S52" s="11"/>
      <c r="U52" s="11"/>
    </row>
    <row r="53" spans="3:21" x14ac:dyDescent="0.25">
      <c r="C53" s="32"/>
      <c r="E53" s="11"/>
      <c r="G53" s="11"/>
      <c r="I53" s="11" t="s">
        <v>16</v>
      </c>
      <c r="J53" t="s">
        <v>293</v>
      </c>
      <c r="K53" s="11"/>
      <c r="M53" s="11"/>
      <c r="O53" s="11"/>
      <c r="Q53" s="11"/>
      <c r="S53" s="11"/>
      <c r="U53" s="11"/>
    </row>
    <row r="54" spans="3:21" x14ac:dyDescent="0.25">
      <c r="C54" s="32"/>
      <c r="E54" s="11"/>
      <c r="G54" s="11"/>
      <c r="I54" s="11" t="s">
        <v>15</v>
      </c>
      <c r="J54" t="s">
        <v>108</v>
      </c>
      <c r="K54" s="11"/>
      <c r="M54" s="11"/>
      <c r="O54" s="11"/>
      <c r="Q54" s="11"/>
      <c r="S54" s="11"/>
      <c r="U54" s="11"/>
    </row>
    <row r="55" spans="3:21" x14ac:dyDescent="0.25">
      <c r="C55" s="32"/>
      <c r="E55" s="11"/>
      <c r="G55" s="11"/>
      <c r="I55" s="11" t="s">
        <v>31</v>
      </c>
      <c r="J55" t="s">
        <v>123</v>
      </c>
      <c r="K55" s="11"/>
      <c r="M55" s="11"/>
      <c r="O55" s="11"/>
      <c r="Q55" s="11"/>
      <c r="S55" s="11"/>
      <c r="U55" s="11"/>
    </row>
    <row r="56" spans="3:21" x14ac:dyDescent="0.25">
      <c r="C56" s="32"/>
      <c r="E56" s="11"/>
      <c r="G56" s="11"/>
      <c r="I56" s="11" t="s">
        <v>31</v>
      </c>
      <c r="J56" t="s">
        <v>126</v>
      </c>
      <c r="K56" s="11"/>
      <c r="M56" s="11"/>
      <c r="O56" s="11"/>
      <c r="Q56" s="11"/>
      <c r="S56" s="11"/>
      <c r="U56" s="11"/>
    </row>
    <row r="57" spans="3:21" x14ac:dyDescent="0.25">
      <c r="C57" s="32"/>
      <c r="E57" s="11"/>
      <c r="G57" s="11"/>
      <c r="I57" s="11" t="s">
        <v>18</v>
      </c>
      <c r="J57" t="s">
        <v>40</v>
      </c>
      <c r="K57" s="11"/>
      <c r="M57" s="11"/>
      <c r="O57" s="11"/>
      <c r="Q57" s="11"/>
      <c r="S57" s="11"/>
      <c r="U57" s="11"/>
    </row>
    <row r="58" spans="3:21" x14ac:dyDescent="0.25">
      <c r="C58" s="32"/>
      <c r="E58" s="11"/>
      <c r="G58" s="11"/>
      <c r="I58" s="11"/>
      <c r="K58" s="11"/>
      <c r="M58" s="11"/>
      <c r="O58" s="11"/>
      <c r="Q58" s="11"/>
      <c r="S58" s="11"/>
      <c r="U58" s="11"/>
    </row>
    <row r="59" spans="3:21" x14ac:dyDescent="0.25">
      <c r="C59" s="32"/>
      <c r="E59" s="11"/>
      <c r="G59" s="11"/>
      <c r="I59" s="11"/>
      <c r="K59" s="11"/>
      <c r="M59" s="11"/>
      <c r="O59" s="11"/>
      <c r="Q59" s="11"/>
      <c r="S59" s="11"/>
      <c r="U59" s="11"/>
    </row>
    <row r="60" spans="3:21" x14ac:dyDescent="0.25">
      <c r="C60" s="32"/>
      <c r="E60" s="11"/>
      <c r="G60" s="11"/>
      <c r="I60" s="11"/>
      <c r="K60" s="11"/>
      <c r="M60" s="11"/>
      <c r="O60" s="11"/>
      <c r="Q60" s="11"/>
      <c r="S60" s="11"/>
      <c r="U60" s="11"/>
    </row>
    <row r="61" spans="3:21" x14ac:dyDescent="0.25">
      <c r="C61" s="32"/>
      <c r="E61" s="11"/>
      <c r="G61" s="11"/>
      <c r="I61" s="11"/>
      <c r="K61" s="11"/>
      <c r="M61" s="11"/>
      <c r="O61" s="11"/>
      <c r="Q61" s="11"/>
      <c r="S61" s="11"/>
      <c r="U61" s="11"/>
    </row>
    <row r="62" spans="3:21" x14ac:dyDescent="0.25">
      <c r="C62" s="32"/>
      <c r="E62" s="11"/>
      <c r="G62" s="11"/>
      <c r="I62" s="11"/>
      <c r="K62" s="11"/>
      <c r="M62" s="11"/>
      <c r="O62" s="11"/>
      <c r="Q62" s="11"/>
      <c r="S62" s="11"/>
      <c r="U62" s="11"/>
    </row>
    <row r="63" spans="3:21" x14ac:dyDescent="0.25">
      <c r="C63" s="32"/>
      <c r="E63" s="11"/>
      <c r="G63" s="11"/>
      <c r="I63" s="11"/>
      <c r="K63" s="11"/>
      <c r="M63" s="11"/>
      <c r="O63" s="11"/>
      <c r="Q63" s="11"/>
      <c r="S63" s="11"/>
      <c r="U63" s="11"/>
    </row>
    <row r="64" spans="3:21" x14ac:dyDescent="0.25">
      <c r="C64" s="32"/>
      <c r="E64" s="11"/>
      <c r="G64" s="11"/>
      <c r="I64" s="11"/>
      <c r="K64" s="11"/>
      <c r="M64" s="11"/>
      <c r="O64" s="11"/>
      <c r="Q64" s="11"/>
      <c r="S64" s="11"/>
      <c r="U64" s="11"/>
    </row>
    <row r="65" spans="3:21" x14ac:dyDescent="0.25">
      <c r="C65" s="32"/>
      <c r="E65" s="11"/>
      <c r="G65" s="11"/>
      <c r="I65" s="11"/>
      <c r="K65" s="11"/>
      <c r="M65" s="11"/>
      <c r="O65" s="11"/>
      <c r="Q65" s="11"/>
      <c r="S65" s="11"/>
      <c r="U65" s="11"/>
    </row>
    <row r="66" spans="3:21" x14ac:dyDescent="0.25">
      <c r="C66" s="32"/>
      <c r="E66" s="11"/>
      <c r="G66" s="11"/>
      <c r="I66" s="11"/>
      <c r="K66" s="11"/>
      <c r="M66" s="11"/>
      <c r="O66" s="11"/>
      <c r="Q66" s="11"/>
      <c r="S66" s="11"/>
      <c r="U66" s="11"/>
    </row>
    <row r="67" spans="3:21" x14ac:dyDescent="0.25">
      <c r="C67" s="32"/>
      <c r="E67" s="11"/>
      <c r="G67" s="11"/>
      <c r="I67" s="11"/>
      <c r="K67" s="11"/>
      <c r="M67" s="11"/>
      <c r="O67" s="11"/>
      <c r="Q67" s="11"/>
      <c r="S67" s="11"/>
      <c r="U67" s="11"/>
    </row>
    <row r="68" spans="3:21" x14ac:dyDescent="0.25">
      <c r="C68" s="32"/>
      <c r="E68" s="11"/>
      <c r="G68" s="11"/>
      <c r="I68" s="11"/>
      <c r="K68" s="11"/>
      <c r="M68" s="11"/>
      <c r="O68" s="11"/>
      <c r="Q68" s="11"/>
      <c r="S68" s="11"/>
      <c r="U68" s="11"/>
    </row>
    <row r="69" spans="3:21" x14ac:dyDescent="0.25">
      <c r="C69" s="32"/>
      <c r="E69" s="11"/>
      <c r="G69" s="11"/>
      <c r="I69" s="11"/>
      <c r="K69" s="11"/>
      <c r="M69" s="11"/>
      <c r="O69" s="11"/>
      <c r="Q69" s="11"/>
      <c r="S69" s="11"/>
      <c r="U69" s="11"/>
    </row>
    <row r="70" spans="3:21" x14ac:dyDescent="0.25">
      <c r="C70" s="32"/>
      <c r="E70" s="11"/>
      <c r="G70" s="11"/>
      <c r="I70" s="11"/>
      <c r="K70" s="11"/>
      <c r="M70" s="11"/>
      <c r="O70" s="11"/>
      <c r="Q70" s="11"/>
      <c r="S70" s="11"/>
      <c r="U70" s="11"/>
    </row>
    <row r="71" spans="3:21" x14ac:dyDescent="0.25">
      <c r="C71" s="32"/>
      <c r="E71" s="11"/>
      <c r="G71" s="11"/>
      <c r="I71" s="11"/>
      <c r="K71" s="11"/>
      <c r="M71" s="11"/>
      <c r="O71" s="11"/>
      <c r="Q71" s="11"/>
      <c r="S71" s="11"/>
      <c r="U71" s="11"/>
    </row>
    <row r="72" spans="3:21" x14ac:dyDescent="0.25">
      <c r="C72" s="32"/>
      <c r="E72" s="11"/>
      <c r="G72" s="11"/>
      <c r="I72" s="11"/>
      <c r="K72" s="11"/>
      <c r="M72" s="11"/>
      <c r="O72" s="11"/>
      <c r="Q72" s="11"/>
      <c r="S72" s="11"/>
      <c r="U72" s="11"/>
    </row>
    <row r="73" spans="3:21" x14ac:dyDescent="0.25">
      <c r="C73" s="32"/>
      <c r="E73" s="11"/>
      <c r="G73" s="11"/>
      <c r="I73" s="11"/>
      <c r="K73" s="11"/>
      <c r="M73" s="11"/>
      <c r="O73" s="11"/>
      <c r="Q73" s="11"/>
      <c r="S73" s="11"/>
      <c r="U73" s="11"/>
    </row>
    <row r="74" spans="3:21" x14ac:dyDescent="0.25">
      <c r="C74" s="32"/>
      <c r="E74" s="11"/>
      <c r="G74" s="11"/>
      <c r="I74" s="11"/>
      <c r="K74" s="11"/>
      <c r="M74" s="11"/>
      <c r="O74" s="11"/>
      <c r="Q74" s="11"/>
      <c r="S74" s="11"/>
      <c r="U74" s="11"/>
    </row>
    <row r="75" spans="3:21" x14ac:dyDescent="0.25">
      <c r="C75" s="32"/>
      <c r="E75" s="11"/>
      <c r="G75" s="11"/>
      <c r="I75" s="11"/>
      <c r="K75" s="11"/>
      <c r="M75" s="11"/>
      <c r="O75" s="11"/>
      <c r="Q75" s="11"/>
      <c r="S75" s="11"/>
      <c r="U75" s="11"/>
    </row>
    <row r="76" spans="3:21" x14ac:dyDescent="0.25">
      <c r="C76" s="32"/>
      <c r="E76" s="11"/>
      <c r="G76" s="11"/>
      <c r="I76" s="11"/>
      <c r="K76" s="11"/>
      <c r="M76" s="11"/>
      <c r="O76" s="11"/>
      <c r="Q76" s="11"/>
      <c r="S76" s="11"/>
      <c r="U76" s="11"/>
    </row>
    <row r="77" spans="3:21" x14ac:dyDescent="0.25">
      <c r="C77" s="32"/>
      <c r="E77" s="11"/>
      <c r="G77" s="11"/>
      <c r="I77" s="11"/>
      <c r="K77" s="11"/>
      <c r="M77" s="11"/>
      <c r="O77" s="11"/>
      <c r="Q77" s="11"/>
      <c r="S77" s="11"/>
      <c r="U77" s="11"/>
    </row>
    <row r="78" spans="3:21" x14ac:dyDescent="0.25">
      <c r="C78" s="32"/>
      <c r="E78" s="11"/>
      <c r="G78" s="11"/>
      <c r="I78" s="11"/>
      <c r="K78" s="11"/>
      <c r="M78" s="11"/>
      <c r="O78" s="11"/>
      <c r="Q78" s="11"/>
      <c r="S78" s="11"/>
      <c r="U78" s="11"/>
    </row>
    <row r="79" spans="3:21" x14ac:dyDescent="0.25">
      <c r="C79" s="32"/>
      <c r="E79" s="11"/>
      <c r="G79" s="11"/>
      <c r="I79" s="11"/>
      <c r="K79" s="11"/>
      <c r="M79" s="11"/>
      <c r="O79" s="11"/>
      <c r="Q79" s="11"/>
      <c r="S79" s="11"/>
      <c r="U79" s="11"/>
    </row>
    <row r="80" spans="3:21" x14ac:dyDescent="0.25">
      <c r="C80" s="32"/>
      <c r="E80" s="11"/>
      <c r="G80" s="11"/>
      <c r="I80" s="11"/>
      <c r="K80" s="11"/>
      <c r="M80" s="11"/>
      <c r="O80" s="11"/>
      <c r="Q80" s="11"/>
      <c r="S80" s="11"/>
      <c r="U80" s="11"/>
    </row>
    <row r="81" spans="3:21" x14ac:dyDescent="0.25">
      <c r="C81" s="32"/>
      <c r="E81" s="11"/>
      <c r="G81" s="11"/>
      <c r="I81" s="11"/>
      <c r="K81" s="11"/>
      <c r="M81" s="11"/>
      <c r="O81" s="11"/>
      <c r="Q81" s="11"/>
      <c r="S81" s="11"/>
      <c r="U81" s="11"/>
    </row>
    <row r="82" spans="3:21" x14ac:dyDescent="0.25">
      <c r="C82" s="32"/>
      <c r="E82" s="11"/>
      <c r="G82" s="11"/>
      <c r="I82" s="11"/>
      <c r="K82" s="11"/>
      <c r="M82" s="11"/>
      <c r="O82" s="11"/>
      <c r="Q82" s="11"/>
      <c r="S82" s="11"/>
      <c r="U82" s="11"/>
    </row>
    <row r="83" spans="3:21" x14ac:dyDescent="0.25">
      <c r="C83" s="32"/>
      <c r="E83" s="11"/>
      <c r="G83" s="11"/>
      <c r="I83" s="11"/>
      <c r="K83" s="11"/>
      <c r="M83" s="11"/>
      <c r="O83" s="11"/>
      <c r="Q83" s="11"/>
      <c r="S83" s="11"/>
      <c r="U83" s="11"/>
    </row>
    <row r="84" spans="3:21" x14ac:dyDescent="0.25">
      <c r="C84" s="32"/>
      <c r="E84" s="11"/>
      <c r="G84" s="11"/>
      <c r="I84" s="11"/>
      <c r="K84" s="11"/>
      <c r="M84" s="11"/>
      <c r="O84" s="11"/>
      <c r="Q84" s="11"/>
      <c r="S84" s="11"/>
      <c r="U84" s="11"/>
    </row>
    <row r="85" spans="3:21" x14ac:dyDescent="0.25">
      <c r="C85" s="32"/>
      <c r="E85" s="11"/>
      <c r="G85" s="11"/>
      <c r="I85" s="11"/>
      <c r="K85" s="11"/>
      <c r="M85" s="11"/>
      <c r="O85" s="11"/>
      <c r="Q85" s="11"/>
      <c r="S85" s="11"/>
      <c r="U85" s="11"/>
    </row>
    <row r="86" spans="3:21" x14ac:dyDescent="0.25">
      <c r="C86" s="32"/>
      <c r="E86" s="11"/>
      <c r="G86" s="11"/>
      <c r="I86" s="11"/>
      <c r="K86" s="11"/>
      <c r="M86" s="11"/>
      <c r="O86" s="11"/>
      <c r="Q86" s="11"/>
      <c r="S86" s="11"/>
      <c r="U86" s="11"/>
    </row>
    <row r="87" spans="3:21" x14ac:dyDescent="0.25">
      <c r="C87" s="32"/>
      <c r="E87" s="11"/>
      <c r="G87" s="11"/>
      <c r="I87" s="11"/>
      <c r="K87" s="11"/>
      <c r="M87" s="11"/>
      <c r="O87" s="11"/>
      <c r="Q87" s="11"/>
      <c r="S87" s="11"/>
      <c r="U87" s="11"/>
    </row>
    <row r="88" spans="3:21" x14ac:dyDescent="0.25">
      <c r="C88" s="32"/>
      <c r="E88" s="11"/>
      <c r="G88" s="11"/>
      <c r="I88" s="11"/>
      <c r="K88" s="11"/>
      <c r="M88" s="11"/>
      <c r="O88" s="11"/>
      <c r="Q88" s="11"/>
      <c r="S88" s="11"/>
      <c r="U88" s="11"/>
    </row>
    <row r="89" spans="3:21" x14ac:dyDescent="0.25">
      <c r="C89" s="32"/>
      <c r="E89" s="11"/>
      <c r="G89" s="11"/>
      <c r="I89" s="11"/>
      <c r="K89" s="11"/>
      <c r="M89" s="11"/>
      <c r="O89" s="11"/>
      <c r="Q89" s="11"/>
      <c r="S89" s="11"/>
      <c r="U89" s="11"/>
    </row>
    <row r="90" spans="3:21" x14ac:dyDescent="0.25">
      <c r="C90" s="32"/>
      <c r="E90" s="11"/>
      <c r="G90" s="11"/>
      <c r="I90" s="11"/>
      <c r="K90" s="11"/>
      <c r="M90" s="11"/>
      <c r="O90" s="11"/>
      <c r="Q90" s="11"/>
      <c r="S90" s="11"/>
      <c r="U90" s="11"/>
    </row>
    <row r="91" spans="3:21" x14ac:dyDescent="0.25">
      <c r="C91" s="32"/>
      <c r="E91" s="11"/>
      <c r="G91" s="11"/>
      <c r="I91" s="11"/>
      <c r="K91" s="11"/>
      <c r="M91" s="11"/>
      <c r="O91" s="11"/>
      <c r="Q91" s="11"/>
      <c r="S91" s="11"/>
      <c r="U91" s="11"/>
    </row>
    <row r="92" spans="3:21" x14ac:dyDescent="0.25">
      <c r="C92" s="32"/>
      <c r="E92" s="11"/>
      <c r="G92" s="11"/>
      <c r="I92" s="11"/>
      <c r="K92" s="11"/>
      <c r="M92" s="11"/>
      <c r="O92" s="11"/>
      <c r="Q92" s="11"/>
      <c r="S92" s="11"/>
      <c r="U92" s="11"/>
    </row>
    <row r="93" spans="3:21" x14ac:dyDescent="0.25">
      <c r="C93" s="32"/>
      <c r="E93" s="11"/>
      <c r="G93" s="11"/>
      <c r="I93" s="11"/>
      <c r="K93" s="11"/>
      <c r="M93" s="11"/>
      <c r="O93" s="11"/>
      <c r="Q93" s="11"/>
      <c r="S93" s="11"/>
      <c r="U93" s="11"/>
    </row>
    <row r="94" spans="3:21" x14ac:dyDescent="0.25">
      <c r="C94" s="32"/>
      <c r="E94" s="11"/>
      <c r="G94" s="11"/>
      <c r="I94" s="11"/>
      <c r="K94" s="11"/>
      <c r="M94" s="11"/>
      <c r="O94" s="11"/>
      <c r="Q94" s="11"/>
      <c r="S94" s="11"/>
      <c r="U94" s="11"/>
    </row>
    <row r="95" spans="3:21" x14ac:dyDescent="0.25">
      <c r="C95" s="32"/>
      <c r="E95" s="11"/>
      <c r="G95" s="11"/>
      <c r="I95" s="11"/>
      <c r="K95" s="11"/>
      <c r="M95" s="11"/>
      <c r="O95" s="11"/>
      <c r="Q95" s="11"/>
      <c r="S95" s="11"/>
      <c r="U95" s="11"/>
    </row>
    <row r="96" spans="3:21" x14ac:dyDescent="0.25">
      <c r="C96" s="32"/>
      <c r="E96" s="11"/>
      <c r="G96" s="11"/>
      <c r="I96" s="11"/>
      <c r="K96" s="11"/>
      <c r="M96" s="11"/>
      <c r="O96" s="11"/>
      <c r="Q96" s="11"/>
      <c r="S96" s="11"/>
      <c r="U96" s="11"/>
    </row>
    <row r="97" spans="3:21" x14ac:dyDescent="0.25">
      <c r="C97" s="32"/>
      <c r="E97" s="11"/>
      <c r="G97" s="11"/>
      <c r="I97" s="11"/>
      <c r="K97" s="11"/>
      <c r="M97" s="11"/>
      <c r="O97" s="11"/>
      <c r="Q97" s="11"/>
      <c r="S97" s="11"/>
      <c r="U97" s="11"/>
    </row>
    <row r="98" spans="3:21" x14ac:dyDescent="0.25">
      <c r="C98" s="32"/>
      <c r="E98" s="11"/>
      <c r="G98" s="11"/>
      <c r="I98" s="11"/>
      <c r="K98" s="11"/>
      <c r="M98" s="11"/>
      <c r="O98" s="11"/>
      <c r="Q98" s="11"/>
      <c r="S98" s="11"/>
      <c r="U98" s="11"/>
    </row>
    <row r="99" spans="3:21" x14ac:dyDescent="0.25">
      <c r="C99" s="32"/>
      <c r="E99" s="11"/>
      <c r="G99" s="11"/>
      <c r="I99" s="11"/>
      <c r="K99" s="11"/>
      <c r="M99" s="11"/>
      <c r="O99" s="11"/>
      <c r="Q99" s="11"/>
      <c r="S99" s="11"/>
      <c r="U99" s="11"/>
    </row>
    <row r="100" spans="3:21" x14ac:dyDescent="0.25">
      <c r="C100" s="32"/>
      <c r="E100" s="11"/>
      <c r="G100" s="11"/>
      <c r="I100" s="11"/>
      <c r="K100" s="11"/>
      <c r="M100" s="11"/>
      <c r="O100" s="11"/>
      <c r="Q100" s="11"/>
      <c r="S100" s="11"/>
      <c r="U100" s="11"/>
    </row>
    <row r="101" spans="3:21" x14ac:dyDescent="0.25">
      <c r="C101" s="32"/>
      <c r="E101" s="11"/>
      <c r="G101" s="11"/>
      <c r="I101" s="11"/>
      <c r="K101" s="11"/>
      <c r="M101" s="11"/>
      <c r="O101" s="11"/>
      <c r="Q101" s="11"/>
      <c r="S101" s="11"/>
      <c r="U101" s="11"/>
    </row>
    <row r="102" spans="3:21" x14ac:dyDescent="0.25">
      <c r="C102" s="32"/>
      <c r="E102" s="11"/>
      <c r="G102" s="11"/>
      <c r="I102" s="11"/>
      <c r="K102" s="11"/>
      <c r="M102" s="11"/>
      <c r="O102" s="11"/>
      <c r="Q102" s="11"/>
      <c r="S102" s="11"/>
      <c r="U102" s="11"/>
    </row>
    <row r="103" spans="3:21" x14ac:dyDescent="0.25">
      <c r="C103" s="32"/>
      <c r="E103" s="11"/>
      <c r="G103" s="11"/>
      <c r="I103" s="11"/>
      <c r="K103" s="11"/>
      <c r="M103" s="11"/>
      <c r="O103" s="11"/>
      <c r="Q103" s="11"/>
      <c r="S103" s="11"/>
      <c r="U103" s="11"/>
    </row>
    <row r="104" spans="3:21" x14ac:dyDescent="0.25">
      <c r="C104" s="32"/>
      <c r="E104" s="11"/>
      <c r="G104" s="11"/>
      <c r="I104" s="11"/>
      <c r="K104" s="11"/>
      <c r="M104" s="11"/>
      <c r="O104" s="11"/>
      <c r="Q104" s="11"/>
      <c r="S104" s="11"/>
      <c r="U104" s="11"/>
    </row>
    <row r="105" spans="3:21" x14ac:dyDescent="0.25">
      <c r="C105" s="32"/>
      <c r="E105" s="11"/>
      <c r="G105" s="11"/>
      <c r="I105" s="11"/>
      <c r="K105" s="11"/>
      <c r="M105" s="11"/>
      <c r="O105" s="11"/>
      <c r="Q105" s="11"/>
      <c r="S105" s="11"/>
      <c r="U105" s="11"/>
    </row>
    <row r="106" spans="3:21" x14ac:dyDescent="0.25">
      <c r="C106" s="32"/>
      <c r="E106" s="11"/>
      <c r="G106" s="11"/>
      <c r="I106" s="11"/>
      <c r="K106" s="11"/>
      <c r="M106" s="11"/>
      <c r="O106" s="11"/>
      <c r="Q106" s="11"/>
      <c r="S106" s="11"/>
      <c r="U106" s="11"/>
    </row>
    <row r="107" spans="3:21" x14ac:dyDescent="0.25">
      <c r="C107" s="32"/>
      <c r="E107" s="11"/>
      <c r="G107" s="11"/>
      <c r="I107" s="11"/>
      <c r="K107" s="11"/>
      <c r="M107" s="11"/>
      <c r="O107" s="11"/>
      <c r="Q107" s="11"/>
      <c r="S107" s="11"/>
      <c r="U107" s="11"/>
    </row>
    <row r="108" spans="3:21" x14ac:dyDescent="0.25">
      <c r="C108" s="32"/>
      <c r="E108" s="11"/>
      <c r="G108" s="11"/>
      <c r="I108" s="11"/>
      <c r="K108" s="11"/>
      <c r="M108" s="11"/>
      <c r="O108" s="11"/>
      <c r="Q108" s="11"/>
      <c r="S108" s="11"/>
      <c r="U108" s="11"/>
    </row>
    <row r="109" spans="3:21" x14ac:dyDescent="0.25">
      <c r="C109" s="32"/>
      <c r="E109" s="11"/>
      <c r="G109" s="11"/>
      <c r="I109" s="11"/>
      <c r="K109" s="11"/>
      <c r="M109" s="11"/>
      <c r="O109" s="11"/>
      <c r="Q109" s="11"/>
      <c r="S109" s="11"/>
      <c r="U109" s="11"/>
    </row>
    <row r="110" spans="3:21" x14ac:dyDescent="0.25">
      <c r="C110" s="32"/>
      <c r="E110" s="11"/>
      <c r="G110" s="11"/>
      <c r="I110" s="11"/>
      <c r="K110" s="11"/>
      <c r="M110" s="11"/>
      <c r="O110" s="11"/>
      <c r="Q110" s="11"/>
      <c r="S110" s="11"/>
      <c r="U110" s="11"/>
    </row>
    <row r="111" spans="3:21" x14ac:dyDescent="0.25">
      <c r="C111" s="32"/>
      <c r="E111" s="11"/>
      <c r="G111" s="11"/>
      <c r="I111" s="11"/>
      <c r="K111" s="11"/>
      <c r="M111" s="11"/>
      <c r="O111" s="11"/>
      <c r="Q111" s="11"/>
      <c r="S111" s="11"/>
      <c r="U111" s="11"/>
    </row>
    <row r="112" spans="3:21" x14ac:dyDescent="0.25">
      <c r="C112" s="32"/>
      <c r="E112" s="11"/>
      <c r="G112" s="11"/>
      <c r="I112" s="11"/>
      <c r="K112" s="11"/>
      <c r="M112" s="11"/>
      <c r="O112" s="11"/>
      <c r="Q112" s="11"/>
      <c r="S112" s="11"/>
      <c r="U112" s="11"/>
    </row>
    <row r="113" spans="3:21" x14ac:dyDescent="0.25">
      <c r="C113" s="32"/>
      <c r="E113" s="11"/>
      <c r="G113" s="11"/>
      <c r="I113" s="11"/>
      <c r="K113" s="11"/>
      <c r="M113" s="11"/>
      <c r="O113" s="11"/>
      <c r="Q113" s="11"/>
      <c r="S113" s="11"/>
      <c r="U113" s="11"/>
    </row>
    <row r="114" spans="3:21" x14ac:dyDescent="0.25">
      <c r="C114" s="32"/>
      <c r="E114" s="11"/>
      <c r="G114" s="11"/>
      <c r="I114" s="11"/>
      <c r="K114" s="11"/>
      <c r="M114" s="11"/>
      <c r="O114" s="11"/>
      <c r="Q114" s="11"/>
      <c r="S114" s="11"/>
      <c r="U114" s="11"/>
    </row>
    <row r="115" spans="3:21" x14ac:dyDescent="0.25">
      <c r="C115" s="32"/>
      <c r="E115" s="11"/>
      <c r="G115" s="11"/>
      <c r="I115" s="11"/>
      <c r="K115" s="11"/>
      <c r="M115" s="11"/>
      <c r="O115" s="11"/>
      <c r="Q115" s="11"/>
      <c r="S115" s="11"/>
      <c r="U115" s="11"/>
    </row>
    <row r="116" spans="3:21" x14ac:dyDescent="0.25">
      <c r="C116" s="32"/>
      <c r="E116" s="11"/>
      <c r="G116" s="11"/>
      <c r="I116" s="11"/>
      <c r="K116" s="11"/>
      <c r="M116" s="11"/>
      <c r="O116" s="11"/>
      <c r="Q116" s="11"/>
      <c r="S116" s="11"/>
      <c r="U116" s="11"/>
    </row>
    <row r="117" spans="3:21" x14ac:dyDescent="0.25">
      <c r="C117" s="32"/>
      <c r="E117" s="11"/>
      <c r="G117" s="11"/>
      <c r="I117" s="11"/>
      <c r="K117" s="11"/>
      <c r="M117" s="11"/>
      <c r="O117" s="11"/>
      <c r="Q117" s="11"/>
      <c r="S117" s="11"/>
      <c r="U117" s="11"/>
    </row>
    <row r="118" spans="3:21" x14ac:dyDescent="0.25">
      <c r="C118" s="32"/>
      <c r="E118" s="11"/>
      <c r="G118" s="11"/>
      <c r="I118" s="11"/>
      <c r="K118" s="11"/>
      <c r="M118" s="11"/>
      <c r="O118" s="11"/>
      <c r="Q118" s="11"/>
      <c r="S118" s="11"/>
      <c r="U118" s="11"/>
    </row>
    <row r="119" spans="3:21" x14ac:dyDescent="0.25">
      <c r="C119" s="32"/>
      <c r="E119" s="11"/>
      <c r="G119" s="11"/>
      <c r="I119" s="11"/>
      <c r="K119" s="11"/>
      <c r="M119" s="11"/>
      <c r="O119" s="11"/>
      <c r="Q119" s="11"/>
      <c r="S119" s="11"/>
      <c r="U119" s="11"/>
    </row>
    <row r="120" spans="3:21" x14ac:dyDescent="0.25">
      <c r="C120" s="32"/>
      <c r="E120" s="11"/>
      <c r="G120" s="11"/>
      <c r="I120" s="11"/>
      <c r="K120" s="11"/>
      <c r="M120" s="11"/>
      <c r="O120" s="11"/>
      <c r="Q120" s="11"/>
      <c r="S120" s="11"/>
      <c r="U120" s="11"/>
    </row>
    <row r="121" spans="3:21" x14ac:dyDescent="0.25">
      <c r="C121" s="32"/>
      <c r="E121" s="11"/>
      <c r="G121" s="11"/>
      <c r="I121" s="11"/>
      <c r="K121" s="11"/>
      <c r="M121" s="11"/>
      <c r="O121" s="11"/>
      <c r="Q121" s="11"/>
      <c r="S121" s="11"/>
      <c r="U121" s="11"/>
    </row>
    <row r="122" spans="3:21" x14ac:dyDescent="0.25">
      <c r="C122" s="32"/>
      <c r="E122" s="11"/>
      <c r="G122" s="11"/>
      <c r="I122" s="11"/>
      <c r="K122" s="11"/>
      <c r="M122" s="11"/>
      <c r="O122" s="11"/>
      <c r="Q122" s="11"/>
      <c r="S122" s="11"/>
      <c r="U122" s="11"/>
    </row>
    <row r="123" spans="3:21" x14ac:dyDescent="0.25">
      <c r="C123" s="32"/>
      <c r="E123" s="11"/>
      <c r="G123" s="11"/>
      <c r="I123" s="11"/>
      <c r="K123" s="11"/>
      <c r="M123" s="11"/>
      <c r="O123" s="11"/>
      <c r="Q123" s="11"/>
      <c r="S123" s="11"/>
      <c r="U123" s="11"/>
    </row>
    <row r="124" spans="3:21" x14ac:dyDescent="0.25">
      <c r="C124" s="32"/>
      <c r="E124" s="11"/>
      <c r="G124" s="11"/>
      <c r="I124" s="11"/>
      <c r="K124" s="11"/>
      <c r="M124" s="11"/>
      <c r="O124" s="11"/>
      <c r="Q124" s="11"/>
      <c r="S124" s="11"/>
      <c r="U124" s="11"/>
    </row>
    <row r="125" spans="3:21" x14ac:dyDescent="0.25">
      <c r="C125" s="32"/>
      <c r="E125" s="11"/>
      <c r="G125" s="11"/>
      <c r="I125" s="11"/>
      <c r="K125" s="11"/>
      <c r="M125" s="11"/>
      <c r="O125" s="11"/>
      <c r="Q125" s="11"/>
      <c r="S125" s="11"/>
      <c r="U125" s="11"/>
    </row>
    <row r="126" spans="3:21" x14ac:dyDescent="0.25">
      <c r="C126" s="32"/>
      <c r="E126" s="11"/>
      <c r="G126" s="11"/>
      <c r="I126" s="11"/>
      <c r="K126" s="11"/>
      <c r="M126" s="11"/>
      <c r="O126" s="11"/>
      <c r="Q126" s="11"/>
      <c r="S126" s="11"/>
      <c r="U126" s="11"/>
    </row>
    <row r="127" spans="3:21" x14ac:dyDescent="0.25">
      <c r="C127" s="32"/>
      <c r="E127" s="11"/>
      <c r="G127" s="11"/>
      <c r="I127" s="11"/>
      <c r="K127" s="11"/>
      <c r="M127" s="11"/>
      <c r="O127" s="11"/>
      <c r="Q127" s="11"/>
      <c r="S127" s="11"/>
      <c r="U127" s="11"/>
    </row>
    <row r="128" spans="3:21" x14ac:dyDescent="0.25">
      <c r="C128" s="32"/>
      <c r="E128" s="11"/>
      <c r="G128" s="11"/>
      <c r="I128" s="11"/>
      <c r="K128" s="11"/>
      <c r="M128" s="11"/>
      <c r="O128" s="11"/>
      <c r="Q128" s="11"/>
      <c r="S128" s="11"/>
      <c r="U128" s="11"/>
    </row>
    <row r="129" spans="3:21" x14ac:dyDescent="0.25">
      <c r="C129" s="32"/>
      <c r="E129" s="11"/>
      <c r="G129" s="11"/>
      <c r="I129" s="11"/>
      <c r="K129" s="11"/>
      <c r="M129" s="11"/>
      <c r="O129" s="11"/>
      <c r="Q129" s="11"/>
      <c r="S129" s="11"/>
      <c r="U129" s="11"/>
    </row>
    <row r="130" spans="3:21" x14ac:dyDescent="0.25">
      <c r="C130" s="32"/>
      <c r="E130" s="11"/>
      <c r="G130" s="11"/>
      <c r="I130" s="11"/>
      <c r="K130" s="11"/>
      <c r="M130" s="11"/>
      <c r="O130" s="11"/>
      <c r="Q130" s="11"/>
      <c r="S130" s="11"/>
      <c r="U130" s="11"/>
    </row>
    <row r="131" spans="3:21" x14ac:dyDescent="0.25">
      <c r="C131" s="32"/>
      <c r="E131" s="11"/>
      <c r="G131" s="11"/>
      <c r="I131" s="11"/>
      <c r="K131" s="11"/>
      <c r="M131" s="11"/>
      <c r="O131" s="11"/>
      <c r="Q131" s="11"/>
      <c r="S131" s="11"/>
      <c r="U131" s="11"/>
    </row>
    <row r="132" spans="3:21" x14ac:dyDescent="0.25">
      <c r="C132" s="32"/>
      <c r="E132" s="11"/>
      <c r="G132" s="11"/>
      <c r="I132" s="11"/>
      <c r="K132" s="11"/>
      <c r="M132" s="11"/>
      <c r="O132" s="11"/>
      <c r="Q132" s="11"/>
      <c r="S132" s="11"/>
      <c r="U132" s="11"/>
    </row>
    <row r="133" spans="3:21" x14ac:dyDescent="0.25">
      <c r="C133" s="32"/>
      <c r="E133" s="11"/>
      <c r="G133" s="11"/>
      <c r="I133" s="11"/>
      <c r="K133" s="11"/>
      <c r="M133" s="11"/>
      <c r="O133" s="11"/>
      <c r="Q133" s="11"/>
      <c r="S133" s="11"/>
      <c r="U133" s="11"/>
    </row>
    <row r="134" spans="3:21" x14ac:dyDescent="0.25">
      <c r="C134" s="32"/>
      <c r="E134" s="11"/>
      <c r="G134" s="11"/>
      <c r="I134" s="11"/>
      <c r="K134" s="11"/>
      <c r="M134" s="11"/>
      <c r="O134" s="11"/>
      <c r="Q134" s="11"/>
      <c r="S134" s="11"/>
      <c r="U134" s="11"/>
    </row>
    <row r="135" spans="3:21" x14ac:dyDescent="0.25">
      <c r="C135" s="32"/>
      <c r="E135" s="11"/>
      <c r="G135" s="11"/>
      <c r="I135" s="11"/>
      <c r="K135" s="11"/>
      <c r="M135" s="11"/>
      <c r="O135" s="11"/>
      <c r="Q135" s="11"/>
      <c r="S135" s="11"/>
      <c r="U135" s="11"/>
    </row>
    <row r="136" spans="3:21" x14ac:dyDescent="0.25">
      <c r="C136" s="32"/>
      <c r="E136" s="11"/>
      <c r="G136" s="11"/>
      <c r="I136" s="11"/>
      <c r="K136" s="11"/>
      <c r="M136" s="11"/>
      <c r="O136" s="11"/>
      <c r="Q136" s="11"/>
      <c r="S136" s="11"/>
      <c r="U136" s="11"/>
    </row>
    <row r="137" spans="3:21" x14ac:dyDescent="0.25">
      <c r="C137" s="32"/>
      <c r="E137" s="11"/>
      <c r="G137" s="11"/>
      <c r="I137" s="11"/>
      <c r="K137" s="11"/>
      <c r="M137" s="11"/>
      <c r="O137" s="11"/>
      <c r="Q137" s="11"/>
      <c r="S137" s="11"/>
      <c r="U137" s="11"/>
    </row>
    <row r="138" spans="3:21" x14ac:dyDescent="0.25">
      <c r="C138" s="32"/>
      <c r="E138" s="11"/>
      <c r="G138" s="11"/>
      <c r="I138" s="11"/>
      <c r="K138" s="11"/>
      <c r="M138" s="11"/>
      <c r="O138" s="11"/>
      <c r="Q138" s="11"/>
      <c r="S138" s="11"/>
      <c r="U138" s="11"/>
    </row>
    <row r="139" spans="3:21" x14ac:dyDescent="0.25">
      <c r="C139" s="32"/>
      <c r="E139" s="11"/>
      <c r="G139" s="11"/>
      <c r="I139" s="11"/>
      <c r="K139" s="11"/>
      <c r="M139" s="11"/>
      <c r="O139" s="11"/>
      <c r="Q139" s="11"/>
      <c r="S139" s="11"/>
      <c r="U139" s="11"/>
    </row>
    <row r="140" spans="3:21" x14ac:dyDescent="0.25">
      <c r="C140" s="32"/>
      <c r="E140" s="11"/>
      <c r="G140" s="11"/>
      <c r="I140" s="11"/>
      <c r="K140" s="11"/>
      <c r="M140" s="11"/>
      <c r="O140" s="11"/>
      <c r="Q140" s="11"/>
      <c r="S140" s="11"/>
      <c r="U140" s="11"/>
    </row>
    <row r="141" spans="3:21" x14ac:dyDescent="0.25">
      <c r="C141" s="32"/>
      <c r="E141" s="11"/>
      <c r="G141" s="11"/>
      <c r="I141" s="11"/>
      <c r="K141" s="11"/>
      <c r="M141" s="11"/>
      <c r="O141" s="11"/>
      <c r="Q141" s="11"/>
      <c r="S141" s="11"/>
      <c r="U141" s="11"/>
    </row>
    <row r="142" spans="3:21" x14ac:dyDescent="0.25">
      <c r="C142" s="32"/>
      <c r="E142" s="11"/>
      <c r="G142" s="11"/>
      <c r="I142" s="11"/>
      <c r="K142" s="11"/>
      <c r="M142" s="11"/>
      <c r="O142" s="11"/>
      <c r="Q142" s="11"/>
      <c r="S142" s="11"/>
      <c r="U142" s="11"/>
    </row>
    <row r="143" spans="3:21" x14ac:dyDescent="0.25">
      <c r="C143" s="32"/>
      <c r="E143" s="11"/>
      <c r="G143" s="11"/>
      <c r="I143" s="11"/>
      <c r="K143" s="11"/>
      <c r="M143" s="11"/>
      <c r="O143" s="11"/>
      <c r="Q143" s="11"/>
      <c r="S143" s="11"/>
      <c r="U143" s="11"/>
    </row>
    <row r="144" spans="3:21" x14ac:dyDescent="0.25">
      <c r="C144" s="32"/>
      <c r="E144" s="11"/>
      <c r="G144" s="11"/>
      <c r="I144" s="11"/>
      <c r="K144" s="11"/>
      <c r="M144" s="11"/>
      <c r="O144" s="11"/>
      <c r="Q144" s="11"/>
      <c r="S144" s="11"/>
      <c r="U144" s="11"/>
    </row>
    <row r="145" spans="3:21" x14ac:dyDescent="0.25">
      <c r="C145" s="32"/>
      <c r="E145" s="11"/>
      <c r="G145" s="11"/>
      <c r="I145" s="11"/>
      <c r="K145" s="11"/>
      <c r="M145" s="11"/>
      <c r="O145" s="11"/>
      <c r="Q145" s="11"/>
      <c r="S145" s="11"/>
      <c r="U145" s="11"/>
    </row>
    <row r="146" spans="3:21" x14ac:dyDescent="0.25">
      <c r="C146" s="32"/>
      <c r="E146" s="11"/>
      <c r="G146" s="11"/>
      <c r="I146" s="11"/>
      <c r="K146" s="11"/>
      <c r="M146" s="11"/>
      <c r="O146" s="11"/>
      <c r="Q146" s="11"/>
      <c r="S146" s="11"/>
      <c r="U146" s="11"/>
    </row>
    <row r="147" spans="3:21" x14ac:dyDescent="0.25">
      <c r="C147" s="32"/>
      <c r="E147" s="11"/>
      <c r="G147" s="11"/>
      <c r="I147" s="11"/>
      <c r="K147" s="11"/>
      <c r="M147" s="11"/>
      <c r="O147" s="11"/>
      <c r="Q147" s="11"/>
      <c r="S147" s="11"/>
      <c r="U147" s="11"/>
    </row>
    <row r="148" spans="3:21" x14ac:dyDescent="0.25">
      <c r="C148" s="32"/>
      <c r="E148" s="11"/>
      <c r="G148" s="11"/>
      <c r="I148" s="11"/>
      <c r="K148" s="11"/>
      <c r="M148" s="11"/>
      <c r="O148" s="11"/>
      <c r="Q148" s="11"/>
      <c r="S148" s="11"/>
      <c r="U148" s="11"/>
    </row>
    <row r="149" spans="3:21" x14ac:dyDescent="0.25">
      <c r="C149" s="32"/>
      <c r="E149" s="11"/>
      <c r="G149" s="11"/>
      <c r="I149" s="11"/>
      <c r="K149" s="11"/>
      <c r="M149" s="11"/>
      <c r="O149" s="11"/>
      <c r="Q149" s="11"/>
      <c r="S149" s="11"/>
      <c r="U149" s="11"/>
    </row>
    <row r="150" spans="3:21" x14ac:dyDescent="0.25">
      <c r="C150" s="32"/>
      <c r="E150" s="11"/>
      <c r="G150" s="11"/>
      <c r="I150" s="11"/>
      <c r="K150" s="11"/>
      <c r="M150" s="11"/>
      <c r="O150" s="11"/>
      <c r="Q150" s="11"/>
      <c r="S150" s="11"/>
      <c r="U150" s="11"/>
    </row>
  </sheetData>
  <dataValidations count="2">
    <dataValidation type="list" allowBlank="1" showInputMessage="1" showErrorMessage="1" sqref="C18:C150" xr:uid="{7788394A-9A0F-469D-9E89-809F9E5F058F}">
      <formula1>"Holds, Proof of Enrollment, Refer to*, Residency, Senior Audit, Transcript, Other **"</formula1>
    </dataValidation>
    <dataValidation type="list" showInputMessage="1" showErrorMessage="1" sqref="S18:S150 Q18:Q150 E18:E150 G18:G150 I18:I150 K18:K150 M18:M150 O18:O150 U18:U150" xr:uid="{81165EAD-0D47-467E-8557-F9BA142B931E}">
      <formula1>"Holds, Proof of Enrollment, Refer to*, Residency, Senior Audit, Transcript, Other **"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726A0-E4A9-48B9-8CD7-0F1100193C5D}">
  <sheetPr codeName="Sheet3">
    <tabColor theme="9" tint="0.39997558519241921"/>
  </sheetPr>
  <dimension ref="A1:V150"/>
  <sheetViews>
    <sheetView workbookViewId="0">
      <selection activeCell="U13" sqref="U13"/>
    </sheetView>
  </sheetViews>
  <sheetFormatPr defaultRowHeight="15" x14ac:dyDescent="0.25"/>
  <cols>
    <col min="1" max="1" width="21.140625" bestFit="1" customWidth="1"/>
    <col min="2" max="2" width="18.7109375" bestFit="1" customWidth="1"/>
    <col min="3" max="3" width="17.28515625" style="28" customWidth="1"/>
    <col min="4" max="4" width="17.42578125" style="50" customWidth="1"/>
    <col min="5" max="5" width="16" customWidth="1"/>
    <col min="6" max="6" width="18.28515625" customWidth="1"/>
    <col min="7" max="7" width="18" customWidth="1"/>
    <col min="8" max="8" width="18.42578125" customWidth="1"/>
    <col min="9" max="9" width="18.140625" customWidth="1"/>
    <col min="10" max="10" width="16.7109375" customWidth="1"/>
    <col min="11" max="11" width="16.42578125" customWidth="1"/>
    <col min="12" max="12" width="15.85546875" customWidth="1"/>
    <col min="13" max="13" width="15" customWidth="1"/>
    <col min="14" max="14" width="15.42578125" customWidth="1"/>
    <col min="15" max="15" width="17.7109375" customWidth="1"/>
    <col min="16" max="16" width="16.85546875" customWidth="1"/>
    <col min="17" max="17" width="17.140625" customWidth="1"/>
    <col min="18" max="18" width="19.28515625" customWidth="1"/>
    <col min="19" max="19" width="15.28515625" customWidth="1"/>
    <col min="20" max="20" width="17.5703125" customWidth="1"/>
    <col min="21" max="21" width="20.28515625" customWidth="1"/>
    <col min="22" max="22" width="23.28515625" customWidth="1"/>
  </cols>
  <sheetData>
    <row r="1" spans="1:22" ht="21" x14ac:dyDescent="0.35">
      <c r="A1" s="1" t="s">
        <v>294</v>
      </c>
    </row>
    <row r="2" spans="1:22" x14ac:dyDescent="0.25">
      <c r="P2" s="21" t="s">
        <v>0</v>
      </c>
    </row>
    <row r="3" spans="1:22" x14ac:dyDescent="0.25">
      <c r="A3" s="17" t="s">
        <v>1</v>
      </c>
      <c r="B3" s="17" t="s">
        <v>2</v>
      </c>
      <c r="C3" s="29" t="s">
        <v>3</v>
      </c>
      <c r="D3" s="51"/>
      <c r="E3" s="7" t="s">
        <v>4</v>
      </c>
      <c r="F3" s="7"/>
      <c r="G3" s="7" t="s">
        <v>5</v>
      </c>
      <c r="H3" s="7"/>
      <c r="I3" s="7" t="s">
        <v>6</v>
      </c>
      <c r="J3" s="7"/>
      <c r="K3" s="7" t="s">
        <v>7</v>
      </c>
      <c r="L3" s="8"/>
      <c r="M3" s="20" t="s">
        <v>8</v>
      </c>
      <c r="N3" s="18"/>
      <c r="O3" s="20" t="s">
        <v>9</v>
      </c>
      <c r="P3" s="18"/>
      <c r="Q3" s="20" t="s">
        <v>10</v>
      </c>
      <c r="R3" s="18"/>
      <c r="S3" s="20" t="s">
        <v>11</v>
      </c>
      <c r="T3" s="18"/>
      <c r="U3" s="19" t="s">
        <v>12</v>
      </c>
    </row>
    <row r="4" spans="1:22" x14ac:dyDescent="0.25">
      <c r="A4" s="4" t="s">
        <v>13</v>
      </c>
      <c r="B4" s="23">
        <f>SUM(C4,E4,G4,I4,K4,M4,O4,Q4,S4,U4)</f>
        <v>0</v>
      </c>
      <c r="C4" s="30">
        <f>COUNTIF(C$18:C$150,$A4)</f>
        <v>0</v>
      </c>
      <c r="D4" s="52"/>
      <c r="E4" s="9">
        <f>COUNTIF(E$18:E$150,$A4)</f>
        <v>0</v>
      </c>
      <c r="F4" s="26"/>
      <c r="G4" s="9">
        <f>COUNTIF(G$18:G$150,$A4)</f>
        <v>0</v>
      </c>
      <c r="H4" s="26"/>
      <c r="I4" s="9">
        <f>COUNTIF(I$18:I$150,$A4)</f>
        <v>0</v>
      </c>
      <c r="J4" s="26"/>
      <c r="K4" s="9">
        <f>COUNTIF(K$18:K$150,$A4)</f>
        <v>0</v>
      </c>
      <c r="L4" s="27"/>
      <c r="M4" s="14">
        <f>COUNTIF(M$18:M$150,$A4)</f>
        <v>0</v>
      </c>
      <c r="N4" s="13"/>
      <c r="O4" s="14">
        <f>COUNTIF(O$18:O$150,$A4)</f>
        <v>0</v>
      </c>
      <c r="P4" s="13"/>
      <c r="Q4" s="14">
        <f>COUNTIF(Q$18:Q150,$A4)</f>
        <v>0</v>
      </c>
      <c r="R4" s="13"/>
      <c r="S4" s="14">
        <f>COUNTIF(S$18:S$150,$A4)</f>
        <v>0</v>
      </c>
      <c r="T4" s="13"/>
      <c r="U4" s="15">
        <f>COUNTIF(U$18:U$150,$A4)</f>
        <v>0</v>
      </c>
    </row>
    <row r="5" spans="1:22" x14ac:dyDescent="0.25">
      <c r="A5" t="s">
        <v>14</v>
      </c>
      <c r="B5" s="24">
        <f>SUM(B4,C5,E5,G5,I5,K5,M5,O5,Q5,S5,U5)</f>
        <v>7</v>
      </c>
      <c r="C5" s="31">
        <f>COUNTIF(C$18:C$150,$A5)</f>
        <v>2</v>
      </c>
      <c r="D5" s="52"/>
      <c r="E5" s="25">
        <f t="shared" ref="E5:E10" si="0">COUNTIF(E$18:E$150,$A5)</f>
        <v>0</v>
      </c>
      <c r="F5" s="26"/>
      <c r="G5" s="25">
        <f t="shared" ref="G5:G10" si="1">COUNTIF(G$18:G$150,$A5)</f>
        <v>1</v>
      </c>
      <c r="H5" s="26"/>
      <c r="I5" s="25">
        <f t="shared" ref="I5:I10" si="2">COUNTIF(I$18:I$150,$A5)</f>
        <v>2</v>
      </c>
      <c r="J5" s="26"/>
      <c r="K5" s="25">
        <f t="shared" ref="K5:K10" si="3">COUNTIF(K$18:K$150,$A5)</f>
        <v>0</v>
      </c>
      <c r="L5" s="27"/>
      <c r="M5" s="25">
        <f t="shared" ref="M5:M10" si="4">COUNTIF(M$18:M$150,$A5)</f>
        <v>1</v>
      </c>
      <c r="N5" s="13"/>
      <c r="O5" s="25">
        <f t="shared" ref="O5:O10" si="5">COUNTIF(O$18:O$150,$A5)</f>
        <v>0</v>
      </c>
      <c r="P5" s="13"/>
      <c r="Q5" s="25">
        <f>COUNTIF(Q$18:Q151,$A5)</f>
        <v>0</v>
      </c>
      <c r="R5" s="13"/>
      <c r="S5" s="25">
        <f t="shared" ref="S5:S10" si="6">COUNTIF(S$18:S$150,$A5)</f>
        <v>0</v>
      </c>
      <c r="T5" s="13"/>
      <c r="U5" s="37">
        <f t="shared" ref="U5:U10" si="7">COUNTIF(U$18:U$150,$A5)</f>
        <v>1</v>
      </c>
    </row>
    <row r="6" spans="1:22" x14ac:dyDescent="0.25">
      <c r="A6" s="4" t="s">
        <v>15</v>
      </c>
      <c r="B6" s="23">
        <f>SUM(C6,E6,G6,I6,K6,M6,O6,Q6,S6,U6)</f>
        <v>62</v>
      </c>
      <c r="C6" s="30">
        <f t="shared" ref="C6:C10" si="8">COUNTIF(C$18:C$150,$A6)</f>
        <v>10</v>
      </c>
      <c r="D6" s="52"/>
      <c r="E6" s="9">
        <f t="shared" si="0"/>
        <v>13</v>
      </c>
      <c r="F6" s="26"/>
      <c r="G6" s="9">
        <f t="shared" si="1"/>
        <v>7</v>
      </c>
      <c r="H6" s="26"/>
      <c r="I6" s="9">
        <f t="shared" si="2"/>
        <v>13</v>
      </c>
      <c r="J6" s="26"/>
      <c r="K6" s="9">
        <f t="shared" si="3"/>
        <v>13</v>
      </c>
      <c r="L6" s="27"/>
      <c r="M6" s="14">
        <f t="shared" si="4"/>
        <v>0</v>
      </c>
      <c r="N6" s="13"/>
      <c r="O6" s="14">
        <f t="shared" si="5"/>
        <v>1</v>
      </c>
      <c r="P6" s="13"/>
      <c r="Q6" s="14">
        <f>COUNTIF(Q$18:Q152,$A6)</f>
        <v>3</v>
      </c>
      <c r="R6" s="13"/>
      <c r="S6" s="14">
        <f t="shared" si="6"/>
        <v>1</v>
      </c>
      <c r="T6" s="13"/>
      <c r="U6" s="15">
        <f t="shared" si="7"/>
        <v>1</v>
      </c>
    </row>
    <row r="7" spans="1:22" x14ac:dyDescent="0.25">
      <c r="A7" t="s">
        <v>16</v>
      </c>
      <c r="B7" s="24">
        <f>SUM(C7,E7,G7,I7,K7,M7,O7,Q7,S7,U7)</f>
        <v>13</v>
      </c>
      <c r="C7" s="31">
        <f t="shared" si="8"/>
        <v>0</v>
      </c>
      <c r="D7" s="52"/>
      <c r="E7" s="25">
        <f t="shared" si="0"/>
        <v>3</v>
      </c>
      <c r="F7" s="26"/>
      <c r="G7" s="25">
        <f t="shared" si="1"/>
        <v>0</v>
      </c>
      <c r="H7" s="26"/>
      <c r="I7" s="25">
        <f t="shared" si="2"/>
        <v>5</v>
      </c>
      <c r="J7" s="26"/>
      <c r="K7" s="25">
        <f t="shared" si="3"/>
        <v>5</v>
      </c>
      <c r="L7" s="27"/>
      <c r="M7" s="25">
        <f t="shared" si="4"/>
        <v>0</v>
      </c>
      <c r="N7" s="13"/>
      <c r="O7" s="25">
        <f t="shared" si="5"/>
        <v>0</v>
      </c>
      <c r="P7" s="13"/>
      <c r="Q7" s="25">
        <f>COUNTIF(Q$18:Q153,$A7)</f>
        <v>0</v>
      </c>
      <c r="R7" s="13"/>
      <c r="S7" s="25">
        <f t="shared" si="6"/>
        <v>0</v>
      </c>
      <c r="T7" s="13"/>
      <c r="U7" s="37">
        <f t="shared" si="7"/>
        <v>0</v>
      </c>
    </row>
    <row r="8" spans="1:22" x14ac:dyDescent="0.25">
      <c r="A8" s="4" t="s">
        <v>17</v>
      </c>
      <c r="B8" s="23">
        <f>SUM(C8,E8,G8,I8,K8,M8,O8,Q8,S8,U8)</f>
        <v>3</v>
      </c>
      <c r="C8" s="30">
        <f t="shared" si="8"/>
        <v>0</v>
      </c>
      <c r="D8" s="52"/>
      <c r="E8" s="9">
        <f t="shared" si="0"/>
        <v>1</v>
      </c>
      <c r="F8" s="26"/>
      <c r="G8" s="9">
        <f t="shared" si="1"/>
        <v>0</v>
      </c>
      <c r="H8" s="26"/>
      <c r="I8" s="9">
        <f t="shared" si="2"/>
        <v>1</v>
      </c>
      <c r="J8" s="26"/>
      <c r="K8" s="9">
        <f t="shared" si="3"/>
        <v>1</v>
      </c>
      <c r="L8" s="27"/>
      <c r="M8" s="14">
        <f t="shared" si="4"/>
        <v>0</v>
      </c>
      <c r="N8" s="13"/>
      <c r="O8" s="14">
        <f t="shared" si="5"/>
        <v>0</v>
      </c>
      <c r="P8" s="13"/>
      <c r="Q8" s="14">
        <f>COUNTIF(Q$18:Q154,$A8)</f>
        <v>0</v>
      </c>
      <c r="R8" s="13"/>
      <c r="S8" s="14">
        <f t="shared" si="6"/>
        <v>0</v>
      </c>
      <c r="T8" s="13"/>
      <c r="U8" s="15">
        <f t="shared" si="7"/>
        <v>0</v>
      </c>
    </row>
    <row r="9" spans="1:22" x14ac:dyDescent="0.25">
      <c r="A9" t="s">
        <v>18</v>
      </c>
      <c r="B9" s="24">
        <f>SUM(C9,E9,G9,I9,K9,M9,O9,Q9,S9,U9)</f>
        <v>30</v>
      </c>
      <c r="C9" s="31">
        <f t="shared" si="8"/>
        <v>7</v>
      </c>
      <c r="D9" s="52"/>
      <c r="E9" s="25">
        <f t="shared" si="0"/>
        <v>3</v>
      </c>
      <c r="F9" s="26"/>
      <c r="G9" s="25">
        <f t="shared" si="1"/>
        <v>4</v>
      </c>
      <c r="H9" s="26"/>
      <c r="I9" s="25">
        <f t="shared" si="2"/>
        <v>5</v>
      </c>
      <c r="J9" s="26"/>
      <c r="K9" s="25">
        <f t="shared" si="3"/>
        <v>10</v>
      </c>
      <c r="L9" s="27"/>
      <c r="M9" s="25">
        <f t="shared" si="4"/>
        <v>0</v>
      </c>
      <c r="N9" s="13"/>
      <c r="O9" s="25">
        <f t="shared" si="5"/>
        <v>0</v>
      </c>
      <c r="P9" s="13"/>
      <c r="Q9" s="25">
        <f>COUNTIF(Q$18:Q155,$A9)</f>
        <v>0</v>
      </c>
      <c r="R9" s="13"/>
      <c r="S9" s="25">
        <f t="shared" si="6"/>
        <v>0</v>
      </c>
      <c r="T9" s="13"/>
      <c r="U9" s="37">
        <f t="shared" si="7"/>
        <v>1</v>
      </c>
    </row>
    <row r="10" spans="1:22" x14ac:dyDescent="0.25">
      <c r="A10" s="4" t="s">
        <v>19</v>
      </c>
      <c r="B10" s="23">
        <f>SUM(C10,E10,G10,I10,K10,M10,O10,Q10,S10,U10)</f>
        <v>55</v>
      </c>
      <c r="C10" s="30">
        <f t="shared" si="8"/>
        <v>14</v>
      </c>
      <c r="D10" s="52"/>
      <c r="E10" s="9">
        <f t="shared" si="0"/>
        <v>18</v>
      </c>
      <c r="F10" s="26"/>
      <c r="G10" s="9">
        <f t="shared" si="1"/>
        <v>4</v>
      </c>
      <c r="H10" s="26"/>
      <c r="I10" s="9">
        <f t="shared" si="2"/>
        <v>8</v>
      </c>
      <c r="J10" s="26"/>
      <c r="K10" s="9">
        <f t="shared" si="3"/>
        <v>8</v>
      </c>
      <c r="L10" s="27"/>
      <c r="M10" s="14">
        <f t="shared" si="4"/>
        <v>2</v>
      </c>
      <c r="N10" s="13"/>
      <c r="O10" s="14">
        <f t="shared" si="5"/>
        <v>0</v>
      </c>
      <c r="P10" s="13"/>
      <c r="Q10" s="14">
        <f>COUNTIF(Q$18:Q156,$A10)</f>
        <v>1</v>
      </c>
      <c r="R10" s="13"/>
      <c r="S10" s="14">
        <f t="shared" si="6"/>
        <v>0</v>
      </c>
      <c r="T10" s="13"/>
      <c r="U10" s="15">
        <f t="shared" si="7"/>
        <v>0</v>
      </c>
    </row>
    <row r="11" spans="1:22" x14ac:dyDescent="0.25">
      <c r="C11" s="32"/>
      <c r="D11" s="52"/>
      <c r="E11" s="11"/>
      <c r="F11" s="26"/>
      <c r="G11" s="11"/>
      <c r="H11" s="26"/>
      <c r="I11" s="11"/>
      <c r="J11" s="26"/>
      <c r="K11" s="11"/>
      <c r="L11" s="27"/>
      <c r="M11" s="11"/>
      <c r="N11" s="13"/>
      <c r="O11" s="11"/>
      <c r="P11" s="13"/>
      <c r="Q11" s="11"/>
      <c r="R11" s="13"/>
      <c r="S11" s="11"/>
      <c r="T11" s="13"/>
      <c r="U11" s="16"/>
    </row>
    <row r="12" spans="1:22" x14ac:dyDescent="0.25">
      <c r="A12" s="3" t="s">
        <v>20</v>
      </c>
      <c r="B12" s="3">
        <f>SUM(B4:B11)</f>
        <v>170</v>
      </c>
      <c r="C12" s="34">
        <f>SUM(C4:C11)</f>
        <v>33</v>
      </c>
      <c r="D12" s="53"/>
      <c r="E12" s="35">
        <f>SUM(E4:E11)</f>
        <v>38</v>
      </c>
      <c r="F12" s="35"/>
      <c r="G12" s="35">
        <f>SUM(G4:G11)</f>
        <v>16</v>
      </c>
      <c r="H12" s="35"/>
      <c r="I12" s="35">
        <f>SUM(I4:I11)</f>
        <v>34</v>
      </c>
      <c r="J12" s="35"/>
      <c r="K12" s="35">
        <f>SUM(K4:K11)</f>
        <v>37</v>
      </c>
      <c r="L12" s="36"/>
      <c r="M12" s="38">
        <f>SUM(M4:M11)</f>
        <v>3</v>
      </c>
      <c r="N12" s="40"/>
      <c r="O12" s="38">
        <f>SUM(O4:O11)</f>
        <v>1</v>
      </c>
      <c r="P12" s="40"/>
      <c r="Q12" s="38">
        <f>SUM(Q4:Q11)</f>
        <v>4</v>
      </c>
      <c r="R12" s="40"/>
      <c r="S12" s="38">
        <f>SUM(S4:S11)</f>
        <v>1</v>
      </c>
      <c r="T12" s="40"/>
      <c r="U12" s="39">
        <f>SUM(U4:U11)</f>
        <v>3</v>
      </c>
      <c r="V12" s="22" t="s">
        <v>21</v>
      </c>
    </row>
    <row r="13" spans="1:22" x14ac:dyDescent="0.25">
      <c r="C13" s="33"/>
      <c r="D13" s="54"/>
      <c r="E13" s="10"/>
      <c r="F13" s="10"/>
      <c r="G13" s="10"/>
      <c r="H13" s="10"/>
      <c r="I13" s="10"/>
      <c r="J13" s="10"/>
      <c r="K13" s="10"/>
      <c r="L13" s="10"/>
      <c r="M13" s="47">
        <f>M12/(M12+C12)</f>
        <v>8.3333333333333329E-2</v>
      </c>
      <c r="O13" s="47">
        <f>O12/(O12+E12)</f>
        <v>2.564102564102564E-2</v>
      </c>
      <c r="Q13" s="47">
        <f>Q12/(Q12+G12)</f>
        <v>0.2</v>
      </c>
      <c r="S13" s="47">
        <f>S12/(S12+I12)</f>
        <v>2.8571428571428571E-2</v>
      </c>
      <c r="U13" s="48">
        <f>U12/(U12+K12)</f>
        <v>7.4999999999999997E-2</v>
      </c>
      <c r="V13" s="49">
        <f>SUM(M13,O13,Q13,S13,U13)</f>
        <v>0.41254578754578758</v>
      </c>
    </row>
    <row r="14" spans="1:22" x14ac:dyDescent="0.25">
      <c r="A14" s="5" t="s">
        <v>22</v>
      </c>
    </row>
    <row r="15" spans="1:22" x14ac:dyDescent="0.25">
      <c r="A15" s="5" t="s">
        <v>23</v>
      </c>
      <c r="G15" s="2" t="s">
        <v>24</v>
      </c>
      <c r="H15" s="2"/>
    </row>
    <row r="17" spans="3:22" x14ac:dyDescent="0.25">
      <c r="C17" s="6" t="s">
        <v>3</v>
      </c>
      <c r="D17" s="55" t="s">
        <v>25</v>
      </c>
      <c r="E17" s="6" t="s">
        <v>4</v>
      </c>
      <c r="F17" s="6" t="s">
        <v>25</v>
      </c>
      <c r="G17" s="6" t="s">
        <v>5</v>
      </c>
      <c r="H17" s="6" t="s">
        <v>25</v>
      </c>
      <c r="I17" s="6" t="s">
        <v>6</v>
      </c>
      <c r="J17" s="6" t="s">
        <v>25</v>
      </c>
      <c r="K17" s="6" t="s">
        <v>7</v>
      </c>
      <c r="L17" s="6" t="s">
        <v>25</v>
      </c>
      <c r="M17" s="12" t="s">
        <v>8</v>
      </c>
      <c r="N17" s="12" t="s">
        <v>25</v>
      </c>
      <c r="O17" s="12" t="s">
        <v>9</v>
      </c>
      <c r="P17" s="12" t="s">
        <v>25</v>
      </c>
      <c r="Q17" s="12" t="s">
        <v>10</v>
      </c>
      <c r="R17" s="12" t="s">
        <v>25</v>
      </c>
      <c r="S17" s="12" t="s">
        <v>11</v>
      </c>
      <c r="T17" s="12" t="s">
        <v>25</v>
      </c>
      <c r="U17" s="12" t="s">
        <v>12</v>
      </c>
      <c r="V17" s="12" t="s">
        <v>25</v>
      </c>
    </row>
    <row r="18" spans="3:22" ht="30" x14ac:dyDescent="0.25">
      <c r="C18" s="32" t="s">
        <v>15</v>
      </c>
      <c r="D18" s="50" t="s">
        <v>295</v>
      </c>
      <c r="E18" s="11" t="s">
        <v>18</v>
      </c>
      <c r="F18" t="s">
        <v>37</v>
      </c>
      <c r="G18" s="11" t="s">
        <v>15</v>
      </c>
      <c r="H18" t="s">
        <v>70</v>
      </c>
      <c r="I18" s="11" t="s">
        <v>31</v>
      </c>
      <c r="J18" t="s">
        <v>296</v>
      </c>
      <c r="K18" s="11" t="s">
        <v>15</v>
      </c>
      <c r="L18" t="s">
        <v>297</v>
      </c>
      <c r="M18" s="11" t="s">
        <v>14</v>
      </c>
      <c r="O18" s="11" t="s">
        <v>15</v>
      </c>
      <c r="Q18" s="11" t="s">
        <v>15</v>
      </c>
      <c r="R18" t="s">
        <v>298</v>
      </c>
      <c r="S18" s="11" t="s">
        <v>15</v>
      </c>
      <c r="T18" t="s">
        <v>58</v>
      </c>
      <c r="U18" s="11" t="s">
        <v>15</v>
      </c>
      <c r="V18" t="s">
        <v>49</v>
      </c>
    </row>
    <row r="19" spans="3:22" ht="30" x14ac:dyDescent="0.25">
      <c r="C19" s="32" t="s">
        <v>15</v>
      </c>
      <c r="D19" s="50" t="s">
        <v>295</v>
      </c>
      <c r="E19" s="11" t="s">
        <v>15</v>
      </c>
      <c r="F19" t="s">
        <v>299</v>
      </c>
      <c r="G19" s="11" t="s">
        <v>15</v>
      </c>
      <c r="H19" t="s">
        <v>107</v>
      </c>
      <c r="I19" s="11" t="s">
        <v>16</v>
      </c>
      <c r="J19" t="s">
        <v>35</v>
      </c>
      <c r="K19" s="11" t="s">
        <v>18</v>
      </c>
      <c r="L19" t="s">
        <v>37</v>
      </c>
      <c r="M19" s="11" t="s">
        <v>31</v>
      </c>
      <c r="N19" t="s">
        <v>300</v>
      </c>
      <c r="O19" s="11"/>
      <c r="Q19" s="11" t="s">
        <v>15</v>
      </c>
      <c r="R19" t="s">
        <v>301</v>
      </c>
      <c r="S19" s="11"/>
      <c r="U19" s="11" t="s">
        <v>14</v>
      </c>
      <c r="V19" t="s">
        <v>52</v>
      </c>
    </row>
    <row r="20" spans="3:22" x14ac:dyDescent="0.25">
      <c r="C20" s="32" t="s">
        <v>18</v>
      </c>
      <c r="D20" s="50" t="s">
        <v>55</v>
      </c>
      <c r="E20" s="11" t="s">
        <v>15</v>
      </c>
      <c r="F20" t="s">
        <v>302</v>
      </c>
      <c r="G20" s="11" t="s">
        <v>31</v>
      </c>
      <c r="H20" t="s">
        <v>32</v>
      </c>
      <c r="I20" s="11" t="s">
        <v>18</v>
      </c>
      <c r="J20" t="s">
        <v>35</v>
      </c>
      <c r="K20" s="11" t="s">
        <v>15</v>
      </c>
      <c r="L20" t="s">
        <v>27</v>
      </c>
      <c r="M20" s="11" t="s">
        <v>31</v>
      </c>
      <c r="N20" t="s">
        <v>248</v>
      </c>
      <c r="O20" s="11"/>
      <c r="Q20" s="11" t="s">
        <v>15</v>
      </c>
      <c r="R20" t="s">
        <v>301</v>
      </c>
      <c r="S20" s="11"/>
      <c r="U20" s="11" t="s">
        <v>18</v>
      </c>
      <c r="V20" t="s">
        <v>52</v>
      </c>
    </row>
    <row r="21" spans="3:22" x14ac:dyDescent="0.25">
      <c r="C21" s="32" t="s">
        <v>14</v>
      </c>
      <c r="E21" s="11" t="s">
        <v>15</v>
      </c>
      <c r="F21" t="s">
        <v>84</v>
      </c>
      <c r="G21" s="11" t="s">
        <v>18</v>
      </c>
      <c r="H21" t="s">
        <v>37</v>
      </c>
      <c r="I21" s="11" t="s">
        <v>15</v>
      </c>
      <c r="J21" t="s">
        <v>36</v>
      </c>
      <c r="K21" s="11" t="s">
        <v>15</v>
      </c>
      <c r="L21" t="s">
        <v>303</v>
      </c>
      <c r="M21" s="11"/>
      <c r="O21" s="11"/>
      <c r="Q21" s="11" t="s">
        <v>31</v>
      </c>
      <c r="R21" t="s">
        <v>304</v>
      </c>
      <c r="S21" s="11"/>
      <c r="U21" s="11"/>
    </row>
    <row r="22" spans="3:22" x14ac:dyDescent="0.25">
      <c r="C22" s="32" t="s">
        <v>31</v>
      </c>
      <c r="D22" s="50" t="s">
        <v>76</v>
      </c>
      <c r="E22" s="11" t="s">
        <v>18</v>
      </c>
      <c r="F22" t="s">
        <v>52</v>
      </c>
      <c r="G22" s="11" t="s">
        <v>31</v>
      </c>
      <c r="H22" t="s">
        <v>32</v>
      </c>
      <c r="I22" s="11" t="s">
        <v>15</v>
      </c>
      <c r="J22" t="s">
        <v>70</v>
      </c>
      <c r="K22" s="11" t="s">
        <v>17</v>
      </c>
      <c r="L22" t="s">
        <v>305</v>
      </c>
      <c r="M22" s="11"/>
      <c r="O22" s="11"/>
      <c r="Q22" s="11"/>
      <c r="S22" s="11"/>
      <c r="U22" s="11"/>
    </row>
    <row r="23" spans="3:22" x14ac:dyDescent="0.25">
      <c r="C23" s="32" t="s">
        <v>15</v>
      </c>
      <c r="D23" s="50" t="s">
        <v>306</v>
      </c>
      <c r="E23" s="11" t="s">
        <v>15</v>
      </c>
      <c r="F23" t="s">
        <v>84</v>
      </c>
      <c r="G23" s="11" t="s">
        <v>15</v>
      </c>
      <c r="H23" t="s">
        <v>51</v>
      </c>
      <c r="I23" s="11" t="s">
        <v>31</v>
      </c>
      <c r="J23" t="s">
        <v>307</v>
      </c>
      <c r="K23" s="11" t="s">
        <v>18</v>
      </c>
      <c r="L23" t="s">
        <v>308</v>
      </c>
      <c r="M23" s="11"/>
      <c r="O23" s="11"/>
      <c r="Q23" s="11"/>
      <c r="S23" s="11"/>
      <c r="U23" s="11"/>
    </row>
    <row r="24" spans="3:22" x14ac:dyDescent="0.25">
      <c r="C24" s="32" t="s">
        <v>18</v>
      </c>
      <c r="E24" s="11" t="s">
        <v>15</v>
      </c>
      <c r="F24" t="s">
        <v>309</v>
      </c>
      <c r="G24" s="11" t="s">
        <v>31</v>
      </c>
      <c r="H24" t="s">
        <v>310</v>
      </c>
      <c r="I24" s="11" t="s">
        <v>31</v>
      </c>
      <c r="J24" t="s">
        <v>311</v>
      </c>
      <c r="K24" s="11" t="s">
        <v>15</v>
      </c>
      <c r="L24" t="s">
        <v>49</v>
      </c>
      <c r="M24" s="11"/>
      <c r="O24" s="11"/>
      <c r="Q24" s="11"/>
      <c r="S24" s="11"/>
      <c r="U24" s="11"/>
    </row>
    <row r="25" spans="3:22" x14ac:dyDescent="0.25">
      <c r="C25" s="32" t="s">
        <v>18</v>
      </c>
      <c r="E25" s="11" t="s">
        <v>15</v>
      </c>
      <c r="F25" t="s">
        <v>312</v>
      </c>
      <c r="G25" s="11" t="s">
        <v>15</v>
      </c>
      <c r="H25" t="s">
        <v>114</v>
      </c>
      <c r="I25" s="11" t="s">
        <v>15</v>
      </c>
      <c r="J25" t="s">
        <v>70</v>
      </c>
      <c r="K25" s="11" t="s">
        <v>15</v>
      </c>
      <c r="L25" t="s">
        <v>313</v>
      </c>
      <c r="M25" s="11"/>
      <c r="O25" s="11"/>
      <c r="Q25" s="11"/>
      <c r="S25" s="11"/>
      <c r="U25" s="11"/>
    </row>
    <row r="26" spans="3:22" x14ac:dyDescent="0.25">
      <c r="C26" s="32" t="s">
        <v>15</v>
      </c>
      <c r="D26" s="50" t="s">
        <v>30</v>
      </c>
      <c r="E26" s="11" t="s">
        <v>15</v>
      </c>
      <c r="F26" t="s">
        <v>314</v>
      </c>
      <c r="G26" s="11" t="s">
        <v>15</v>
      </c>
      <c r="H26" t="s">
        <v>253</v>
      </c>
      <c r="I26" s="11" t="s">
        <v>15</v>
      </c>
      <c r="J26" t="s">
        <v>49</v>
      </c>
      <c r="K26" s="11" t="s">
        <v>15</v>
      </c>
      <c r="L26" t="s">
        <v>315</v>
      </c>
      <c r="M26" s="11"/>
      <c r="O26" s="11"/>
      <c r="Q26" s="11"/>
      <c r="S26" s="11"/>
      <c r="U26" s="11"/>
    </row>
    <row r="27" spans="3:22" ht="30" x14ac:dyDescent="0.25">
      <c r="C27" s="32" t="s">
        <v>31</v>
      </c>
      <c r="D27" s="50" t="s">
        <v>316</v>
      </c>
      <c r="E27" s="11" t="s">
        <v>15</v>
      </c>
      <c r="F27" t="s">
        <v>317</v>
      </c>
      <c r="G27" s="11" t="s">
        <v>31</v>
      </c>
      <c r="H27" t="s">
        <v>318</v>
      </c>
      <c r="I27" s="11" t="s">
        <v>18</v>
      </c>
      <c r="J27" t="s">
        <v>52</v>
      </c>
      <c r="K27" s="11" t="s">
        <v>16</v>
      </c>
      <c r="L27" t="s">
        <v>55</v>
      </c>
      <c r="M27" s="11"/>
      <c r="O27" s="11"/>
      <c r="Q27" s="11"/>
      <c r="S27" s="11"/>
      <c r="U27" s="11"/>
    </row>
    <row r="28" spans="3:22" ht="30" x14ac:dyDescent="0.25">
      <c r="C28" s="32" t="s">
        <v>31</v>
      </c>
      <c r="D28" s="50" t="s">
        <v>319</v>
      </c>
      <c r="E28" s="11" t="s">
        <v>15</v>
      </c>
      <c r="F28" t="s">
        <v>320</v>
      </c>
      <c r="G28" s="11" t="s">
        <v>15</v>
      </c>
      <c r="H28" t="s">
        <v>114</v>
      </c>
      <c r="I28" s="11" t="s">
        <v>16</v>
      </c>
      <c r="J28" t="s">
        <v>35</v>
      </c>
      <c r="K28" s="11" t="s">
        <v>31</v>
      </c>
      <c r="L28" t="s">
        <v>321</v>
      </c>
      <c r="M28" s="11"/>
      <c r="O28" s="11"/>
      <c r="Q28" s="11"/>
      <c r="S28" s="11"/>
      <c r="U28" s="11"/>
    </row>
    <row r="29" spans="3:22" ht="30" x14ac:dyDescent="0.25">
      <c r="C29" s="32" t="s">
        <v>31</v>
      </c>
      <c r="D29" s="50" t="s">
        <v>319</v>
      </c>
      <c r="E29" s="11" t="s">
        <v>31</v>
      </c>
      <c r="F29" t="s">
        <v>322</v>
      </c>
      <c r="G29" s="11" t="s">
        <v>18</v>
      </c>
      <c r="H29" t="s">
        <v>45</v>
      </c>
      <c r="I29" s="11" t="s">
        <v>31</v>
      </c>
      <c r="J29" t="s">
        <v>46</v>
      </c>
      <c r="K29" s="11" t="s">
        <v>18</v>
      </c>
      <c r="L29" t="s">
        <v>55</v>
      </c>
      <c r="M29" s="11"/>
      <c r="O29" s="11"/>
      <c r="Q29" s="11"/>
      <c r="S29" s="11"/>
      <c r="U29" s="11"/>
    </row>
    <row r="30" spans="3:22" ht="30" x14ac:dyDescent="0.25">
      <c r="C30" s="32" t="s">
        <v>31</v>
      </c>
      <c r="D30" s="50" t="s">
        <v>319</v>
      </c>
      <c r="E30" s="11" t="s">
        <v>31</v>
      </c>
      <c r="F30" t="s">
        <v>323</v>
      </c>
      <c r="G30" s="11" t="s">
        <v>15</v>
      </c>
      <c r="H30" t="s">
        <v>301</v>
      </c>
      <c r="I30" s="11" t="s">
        <v>16</v>
      </c>
      <c r="J30" t="s">
        <v>35</v>
      </c>
      <c r="K30" s="11" t="s">
        <v>16</v>
      </c>
      <c r="L30" t="s">
        <v>35</v>
      </c>
      <c r="M30" s="11"/>
      <c r="O30" s="11"/>
      <c r="Q30" s="11"/>
      <c r="S30" s="11"/>
      <c r="U30" s="11"/>
    </row>
    <row r="31" spans="3:22" x14ac:dyDescent="0.25">
      <c r="C31" s="32" t="s">
        <v>15</v>
      </c>
      <c r="D31" s="50" t="s">
        <v>324</v>
      </c>
      <c r="E31" s="11" t="s">
        <v>16</v>
      </c>
      <c r="F31" t="s">
        <v>55</v>
      </c>
      <c r="G31" s="11" t="s">
        <v>14</v>
      </c>
      <c r="H31" t="s">
        <v>325</v>
      </c>
      <c r="I31" s="11" t="s">
        <v>31</v>
      </c>
      <c r="J31" t="s">
        <v>326</v>
      </c>
      <c r="K31" s="11" t="s">
        <v>31</v>
      </c>
      <c r="L31" t="s">
        <v>92</v>
      </c>
      <c r="M31" s="11"/>
      <c r="O31" s="11"/>
      <c r="Q31" s="11"/>
      <c r="S31" s="11"/>
      <c r="U31" s="11"/>
    </row>
    <row r="32" spans="3:22" x14ac:dyDescent="0.25">
      <c r="C32" s="32" t="s">
        <v>15</v>
      </c>
      <c r="D32" s="50" t="s">
        <v>128</v>
      </c>
      <c r="E32" s="11" t="s">
        <v>15</v>
      </c>
      <c r="F32" t="s">
        <v>65</v>
      </c>
      <c r="G32" s="11" t="s">
        <v>18</v>
      </c>
      <c r="H32" t="s">
        <v>45</v>
      </c>
      <c r="I32" s="11" t="s">
        <v>16</v>
      </c>
      <c r="J32" t="s">
        <v>127</v>
      </c>
      <c r="K32" s="11" t="s">
        <v>31</v>
      </c>
      <c r="L32" t="s">
        <v>327</v>
      </c>
      <c r="M32" s="11"/>
      <c r="O32" s="11"/>
      <c r="Q32" s="11"/>
      <c r="S32" s="11"/>
      <c r="U32" s="11"/>
    </row>
    <row r="33" spans="3:21" ht="30" x14ac:dyDescent="0.25">
      <c r="C33" s="32" t="s">
        <v>31</v>
      </c>
      <c r="D33" s="50" t="s">
        <v>316</v>
      </c>
      <c r="E33" s="11" t="s">
        <v>15</v>
      </c>
      <c r="F33" t="s">
        <v>328</v>
      </c>
      <c r="G33" s="11" t="s">
        <v>18</v>
      </c>
      <c r="H33" t="s">
        <v>45</v>
      </c>
      <c r="I33" s="11" t="s">
        <v>18</v>
      </c>
      <c r="J33" t="s">
        <v>83</v>
      </c>
      <c r="K33" s="11" t="s">
        <v>31</v>
      </c>
      <c r="L33" t="s">
        <v>50</v>
      </c>
      <c r="M33" s="11"/>
      <c r="O33" s="11"/>
      <c r="Q33" s="11"/>
      <c r="S33" s="11"/>
      <c r="U33" s="11"/>
    </row>
    <row r="34" spans="3:21" x14ac:dyDescent="0.25">
      <c r="C34" s="32" t="s">
        <v>31</v>
      </c>
      <c r="D34" s="50" t="s">
        <v>329</v>
      </c>
      <c r="E34" s="11" t="s">
        <v>31</v>
      </c>
      <c r="F34" t="s">
        <v>84</v>
      </c>
      <c r="G34" s="11"/>
      <c r="I34" s="11" t="s">
        <v>16</v>
      </c>
      <c r="J34" t="s">
        <v>330</v>
      </c>
      <c r="K34" s="11" t="s">
        <v>15</v>
      </c>
      <c r="L34" t="s">
        <v>48</v>
      </c>
      <c r="M34" s="11"/>
      <c r="O34" s="11"/>
      <c r="Q34" s="11"/>
      <c r="S34" s="11"/>
      <c r="U34" s="11"/>
    </row>
    <row r="35" spans="3:21" x14ac:dyDescent="0.25">
      <c r="C35" s="32" t="s">
        <v>18</v>
      </c>
      <c r="E35" s="11" t="s">
        <v>31</v>
      </c>
      <c r="F35" t="s">
        <v>331</v>
      </c>
      <c r="G35" s="11"/>
      <c r="I35" s="11" t="s">
        <v>15</v>
      </c>
      <c r="J35" t="s">
        <v>70</v>
      </c>
      <c r="K35" s="11" t="s">
        <v>31</v>
      </c>
      <c r="L35" t="s">
        <v>332</v>
      </c>
      <c r="M35" s="11"/>
      <c r="O35" s="11"/>
      <c r="Q35" s="11"/>
      <c r="S35" s="11"/>
      <c r="U35" s="11"/>
    </row>
    <row r="36" spans="3:21" x14ac:dyDescent="0.25">
      <c r="C36" s="32" t="s">
        <v>18</v>
      </c>
      <c r="E36" s="11" t="s">
        <v>31</v>
      </c>
      <c r="F36" t="s">
        <v>333</v>
      </c>
      <c r="G36" s="11"/>
      <c r="I36" s="11" t="s">
        <v>15</v>
      </c>
      <c r="J36" t="s">
        <v>70</v>
      </c>
      <c r="K36" s="11" t="s">
        <v>15</v>
      </c>
      <c r="L36" t="s">
        <v>48</v>
      </c>
      <c r="M36" s="11"/>
      <c r="O36" s="11"/>
      <c r="Q36" s="11"/>
      <c r="S36" s="11"/>
      <c r="U36" s="11"/>
    </row>
    <row r="37" spans="3:21" x14ac:dyDescent="0.25">
      <c r="C37" s="32" t="s">
        <v>31</v>
      </c>
      <c r="D37" s="50" t="s">
        <v>329</v>
      </c>
      <c r="E37" s="11" t="s">
        <v>31</v>
      </c>
      <c r="F37" t="s">
        <v>215</v>
      </c>
      <c r="G37" s="11"/>
      <c r="I37" s="11" t="s">
        <v>14</v>
      </c>
      <c r="K37" s="11" t="s">
        <v>15</v>
      </c>
      <c r="L37" t="s">
        <v>334</v>
      </c>
      <c r="M37" s="11"/>
      <c r="O37" s="11"/>
      <c r="Q37" s="11"/>
      <c r="S37" s="11"/>
      <c r="U37" s="11"/>
    </row>
    <row r="38" spans="3:21" x14ac:dyDescent="0.25">
      <c r="C38" s="32" t="s">
        <v>18</v>
      </c>
      <c r="E38" s="11" t="s">
        <v>15</v>
      </c>
      <c r="F38" t="s">
        <v>335</v>
      </c>
      <c r="G38" s="11"/>
      <c r="I38" s="11" t="s">
        <v>14</v>
      </c>
      <c r="K38" s="11" t="s">
        <v>15</v>
      </c>
      <c r="L38" t="s">
        <v>336</v>
      </c>
      <c r="M38" s="11"/>
      <c r="O38" s="11"/>
      <c r="Q38" s="11"/>
      <c r="S38" s="11"/>
      <c r="U38" s="11"/>
    </row>
    <row r="39" spans="3:21" x14ac:dyDescent="0.25">
      <c r="C39" s="32" t="s">
        <v>15</v>
      </c>
      <c r="D39" s="50" t="s">
        <v>70</v>
      </c>
      <c r="E39" s="11" t="s">
        <v>31</v>
      </c>
      <c r="F39" t="s">
        <v>215</v>
      </c>
      <c r="G39" s="11"/>
      <c r="I39" s="11" t="s">
        <v>15</v>
      </c>
      <c r="J39" t="s">
        <v>39</v>
      </c>
      <c r="K39" s="11" t="s">
        <v>31</v>
      </c>
      <c r="L39" t="s">
        <v>337</v>
      </c>
      <c r="M39" s="11"/>
      <c r="O39" s="11"/>
      <c r="Q39" s="11"/>
      <c r="S39" s="11"/>
      <c r="U39" s="11"/>
    </row>
    <row r="40" spans="3:21" x14ac:dyDescent="0.25">
      <c r="C40" s="32" t="s">
        <v>15</v>
      </c>
      <c r="D40" s="50" t="s">
        <v>338</v>
      </c>
      <c r="E40" s="11" t="s">
        <v>31</v>
      </c>
      <c r="F40" t="s">
        <v>215</v>
      </c>
      <c r="G40" s="11"/>
      <c r="I40" s="11" t="s">
        <v>15</v>
      </c>
      <c r="J40" t="s">
        <v>70</v>
      </c>
      <c r="K40" s="11" t="s">
        <v>18</v>
      </c>
      <c r="L40" t="s">
        <v>52</v>
      </c>
      <c r="M40" s="11"/>
      <c r="O40" s="11"/>
      <c r="Q40" s="11"/>
      <c r="S40" s="11"/>
      <c r="U40" s="11"/>
    </row>
    <row r="41" spans="3:21" x14ac:dyDescent="0.25">
      <c r="C41" s="32" t="s">
        <v>14</v>
      </c>
      <c r="E41" s="11" t="s">
        <v>18</v>
      </c>
      <c r="F41" t="s">
        <v>52</v>
      </c>
      <c r="G41" s="11"/>
      <c r="I41" s="11" t="s">
        <v>15</v>
      </c>
      <c r="J41" t="s">
        <v>128</v>
      </c>
      <c r="K41" s="11" t="s">
        <v>18</v>
      </c>
      <c r="L41" t="s">
        <v>308</v>
      </c>
      <c r="M41" s="11"/>
      <c r="O41" s="11"/>
      <c r="Q41" s="11"/>
      <c r="S41" s="11"/>
      <c r="U41" s="11"/>
    </row>
    <row r="42" spans="3:21" x14ac:dyDescent="0.25">
      <c r="C42" s="32" t="s">
        <v>31</v>
      </c>
      <c r="D42" s="50" t="s">
        <v>339</v>
      </c>
      <c r="E42" s="11" t="s">
        <v>16</v>
      </c>
      <c r="F42" t="s">
        <v>55</v>
      </c>
      <c r="G42" s="11"/>
      <c r="I42" s="11" t="s">
        <v>15</v>
      </c>
      <c r="J42" t="s">
        <v>113</v>
      </c>
      <c r="K42" s="11" t="s">
        <v>15</v>
      </c>
      <c r="L42" t="s">
        <v>30</v>
      </c>
      <c r="M42" s="11"/>
      <c r="O42" s="11"/>
      <c r="Q42" s="11"/>
      <c r="S42" s="11"/>
      <c r="U42" s="11"/>
    </row>
    <row r="43" spans="3:21" ht="45" x14ac:dyDescent="0.25">
      <c r="C43" s="32" t="s">
        <v>31</v>
      </c>
      <c r="D43" s="50" t="s">
        <v>340</v>
      </c>
      <c r="E43" s="11" t="s">
        <v>31</v>
      </c>
      <c r="F43" t="s">
        <v>43</v>
      </c>
      <c r="G43" s="11"/>
      <c r="I43" s="11" t="s">
        <v>18</v>
      </c>
      <c r="J43" t="s">
        <v>35</v>
      </c>
      <c r="K43" s="11" t="s">
        <v>15</v>
      </c>
      <c r="L43" t="s">
        <v>336</v>
      </c>
      <c r="M43" s="11"/>
      <c r="O43" s="11"/>
      <c r="Q43" s="11"/>
      <c r="S43" s="11"/>
      <c r="U43" s="11"/>
    </row>
    <row r="44" spans="3:21" x14ac:dyDescent="0.25">
      <c r="C44" s="32" t="s">
        <v>15</v>
      </c>
      <c r="D44" s="50" t="s">
        <v>341</v>
      </c>
      <c r="E44" s="11" t="s">
        <v>17</v>
      </c>
      <c r="F44" t="s">
        <v>143</v>
      </c>
      <c r="G44" s="11"/>
      <c r="I44" s="11" t="s">
        <v>31</v>
      </c>
      <c r="J44" t="s">
        <v>342</v>
      </c>
      <c r="K44" s="11" t="s">
        <v>18</v>
      </c>
      <c r="L44" t="s">
        <v>40</v>
      </c>
      <c r="M44" s="11"/>
      <c r="O44" s="11"/>
      <c r="Q44" s="11"/>
      <c r="S44" s="11"/>
      <c r="U44" s="11"/>
    </row>
    <row r="45" spans="3:21" x14ac:dyDescent="0.25">
      <c r="C45" s="32" t="s">
        <v>18</v>
      </c>
      <c r="D45" s="50" t="s">
        <v>343</v>
      </c>
      <c r="E45" s="11" t="s">
        <v>31</v>
      </c>
      <c r="F45" t="s">
        <v>344</v>
      </c>
      <c r="G45" s="11"/>
      <c r="I45" s="11" t="s">
        <v>15</v>
      </c>
      <c r="J45" t="s">
        <v>49</v>
      </c>
      <c r="K45" s="11" t="s">
        <v>31</v>
      </c>
      <c r="L45" t="s">
        <v>244</v>
      </c>
      <c r="M45" s="11"/>
      <c r="O45" s="11"/>
      <c r="Q45" s="11"/>
      <c r="S45" s="11"/>
      <c r="U45" s="11"/>
    </row>
    <row r="46" spans="3:21" x14ac:dyDescent="0.25">
      <c r="C46" s="32" t="s">
        <v>31</v>
      </c>
      <c r="D46" s="50" t="s">
        <v>300</v>
      </c>
      <c r="E46" s="11" t="s">
        <v>31</v>
      </c>
      <c r="F46" t="s">
        <v>345</v>
      </c>
      <c r="G46" s="11"/>
      <c r="I46" s="11" t="s">
        <v>15</v>
      </c>
      <c r="J46" t="s">
        <v>58</v>
      </c>
      <c r="K46" s="11" t="s">
        <v>16</v>
      </c>
      <c r="L46" t="s">
        <v>76</v>
      </c>
      <c r="M46" s="11"/>
      <c r="O46" s="11"/>
      <c r="Q46" s="11"/>
      <c r="S46" s="11"/>
      <c r="U46" s="11"/>
    </row>
    <row r="47" spans="3:21" ht="30" x14ac:dyDescent="0.25">
      <c r="C47" s="32" t="s">
        <v>31</v>
      </c>
      <c r="D47" s="50" t="s">
        <v>319</v>
      </c>
      <c r="E47" s="11" t="s">
        <v>31</v>
      </c>
      <c r="F47" t="s">
        <v>346</v>
      </c>
      <c r="G47" s="11"/>
      <c r="I47" s="11" t="s">
        <v>17</v>
      </c>
      <c r="J47" t="s">
        <v>55</v>
      </c>
      <c r="K47" s="11" t="s">
        <v>18</v>
      </c>
      <c r="L47" t="s">
        <v>347</v>
      </c>
      <c r="M47" s="11"/>
      <c r="O47" s="11"/>
      <c r="Q47" s="11"/>
      <c r="S47" s="11"/>
      <c r="U47" s="11"/>
    </row>
    <row r="48" spans="3:21" ht="30" x14ac:dyDescent="0.25">
      <c r="C48" s="32" t="s">
        <v>31</v>
      </c>
      <c r="D48" s="50" t="s">
        <v>319</v>
      </c>
      <c r="E48" s="11" t="s">
        <v>16</v>
      </c>
      <c r="F48" t="s">
        <v>55</v>
      </c>
      <c r="G48" s="11"/>
      <c r="I48" s="11" t="s">
        <v>15</v>
      </c>
      <c r="J48" t="s">
        <v>348</v>
      </c>
      <c r="K48" s="11" t="s">
        <v>18</v>
      </c>
      <c r="L48" t="s">
        <v>52</v>
      </c>
      <c r="M48" s="11"/>
      <c r="O48" s="11"/>
      <c r="Q48" s="11"/>
      <c r="S48" s="11"/>
      <c r="U48" s="11"/>
    </row>
    <row r="49" spans="3:21" x14ac:dyDescent="0.25">
      <c r="C49" s="32" t="s">
        <v>15</v>
      </c>
      <c r="D49" s="50" t="s">
        <v>30</v>
      </c>
      <c r="E49" s="11" t="s">
        <v>349</v>
      </c>
      <c r="F49" t="s">
        <v>350</v>
      </c>
      <c r="G49" s="11"/>
      <c r="I49" s="11"/>
      <c r="K49" s="11" t="s">
        <v>15</v>
      </c>
      <c r="L49" t="s">
        <v>351</v>
      </c>
      <c r="M49" s="11"/>
      <c r="O49" s="11"/>
      <c r="Q49" s="11"/>
      <c r="S49" s="11"/>
      <c r="U49" s="11"/>
    </row>
    <row r="50" spans="3:21" ht="30" x14ac:dyDescent="0.25">
      <c r="C50" s="32" t="s">
        <v>31</v>
      </c>
      <c r="D50" s="50" t="s">
        <v>319</v>
      </c>
      <c r="E50" s="11" t="s">
        <v>31</v>
      </c>
      <c r="F50" t="s">
        <v>352</v>
      </c>
      <c r="G50" s="11"/>
      <c r="I50" s="11" t="s">
        <v>31</v>
      </c>
      <c r="J50" t="s">
        <v>353</v>
      </c>
      <c r="K50" s="11" t="s">
        <v>16</v>
      </c>
      <c r="L50" t="s">
        <v>354</v>
      </c>
      <c r="M50" s="11"/>
      <c r="O50" s="11"/>
      <c r="Q50" s="11"/>
      <c r="S50" s="11"/>
      <c r="U50" s="11"/>
    </row>
    <row r="51" spans="3:21" x14ac:dyDescent="0.25">
      <c r="C51" s="32"/>
      <c r="E51" s="11" t="s">
        <v>31</v>
      </c>
      <c r="F51" t="s">
        <v>355</v>
      </c>
      <c r="G51" s="11"/>
      <c r="I51" s="11" t="s">
        <v>31</v>
      </c>
      <c r="J51" t="s">
        <v>356</v>
      </c>
      <c r="K51" s="11" t="s">
        <v>31</v>
      </c>
      <c r="L51" t="s">
        <v>50</v>
      </c>
      <c r="M51" s="11"/>
      <c r="O51" s="11"/>
      <c r="Q51" s="11"/>
      <c r="S51" s="11"/>
      <c r="U51" s="11"/>
    </row>
    <row r="52" spans="3:21" x14ac:dyDescent="0.25">
      <c r="C52" s="32"/>
      <c r="E52" s="11" t="s">
        <v>15</v>
      </c>
      <c r="F52" t="s">
        <v>357</v>
      </c>
      <c r="G52" s="11"/>
      <c r="I52" s="11" t="s">
        <v>18</v>
      </c>
      <c r="J52" t="s">
        <v>308</v>
      </c>
      <c r="K52" s="11" t="s">
        <v>18</v>
      </c>
      <c r="L52" t="s">
        <v>45</v>
      </c>
      <c r="M52" s="11"/>
      <c r="O52" s="11"/>
      <c r="Q52" s="11"/>
      <c r="S52" s="11"/>
      <c r="U52" s="11"/>
    </row>
    <row r="53" spans="3:21" x14ac:dyDescent="0.25">
      <c r="C53" s="32"/>
      <c r="E53" s="11" t="s">
        <v>31</v>
      </c>
      <c r="F53" t="s">
        <v>43</v>
      </c>
      <c r="G53" s="11"/>
      <c r="I53" s="11"/>
      <c r="K53" s="11" t="s">
        <v>18</v>
      </c>
      <c r="L53" t="s">
        <v>45</v>
      </c>
      <c r="M53" s="11"/>
      <c r="O53" s="11"/>
      <c r="Q53" s="11"/>
      <c r="S53" s="11"/>
      <c r="U53" s="11"/>
    </row>
    <row r="54" spans="3:21" x14ac:dyDescent="0.25">
      <c r="C54" s="32"/>
      <c r="E54" s="11" t="s">
        <v>31</v>
      </c>
      <c r="F54" t="s">
        <v>331</v>
      </c>
      <c r="G54" s="11"/>
      <c r="I54" s="11"/>
      <c r="K54" s="11" t="s">
        <v>16</v>
      </c>
      <c r="L54" t="s">
        <v>358</v>
      </c>
      <c r="M54" s="11"/>
      <c r="O54" s="11"/>
      <c r="Q54" s="11"/>
      <c r="S54" s="11"/>
      <c r="U54" s="11"/>
    </row>
    <row r="55" spans="3:21" x14ac:dyDescent="0.25">
      <c r="C55" s="32"/>
      <c r="E55" s="11" t="s">
        <v>31</v>
      </c>
      <c r="F55" t="s">
        <v>150</v>
      </c>
      <c r="G55" s="11"/>
      <c r="I55" s="11"/>
      <c r="K55" s="11"/>
      <c r="M55" s="11"/>
      <c r="O55" s="11"/>
      <c r="Q55" s="11"/>
      <c r="S55" s="11"/>
      <c r="U55" s="11"/>
    </row>
    <row r="56" spans="3:21" x14ac:dyDescent="0.25">
      <c r="C56" s="32"/>
      <c r="E56" s="11" t="s">
        <v>31</v>
      </c>
      <c r="F56" t="s">
        <v>59</v>
      </c>
      <c r="G56" s="11"/>
      <c r="I56" s="11"/>
      <c r="K56" s="11"/>
      <c r="M56" s="11"/>
      <c r="O56" s="11"/>
      <c r="Q56" s="11"/>
      <c r="S56" s="11"/>
      <c r="U56" s="11"/>
    </row>
    <row r="57" spans="3:21" x14ac:dyDescent="0.25">
      <c r="C57" s="32"/>
      <c r="E57" s="11"/>
      <c r="G57" s="11"/>
      <c r="I57" s="11"/>
      <c r="K57" s="11"/>
      <c r="M57" s="11"/>
      <c r="O57" s="11"/>
      <c r="Q57" s="11"/>
      <c r="S57" s="11"/>
      <c r="U57" s="11"/>
    </row>
    <row r="58" spans="3:21" x14ac:dyDescent="0.25">
      <c r="C58" s="32"/>
      <c r="E58" s="11"/>
      <c r="G58" s="11"/>
      <c r="I58" s="11"/>
      <c r="K58" s="11"/>
      <c r="M58" s="11"/>
      <c r="O58" s="11"/>
      <c r="Q58" s="11"/>
      <c r="S58" s="11"/>
      <c r="U58" s="11"/>
    </row>
    <row r="59" spans="3:21" x14ac:dyDescent="0.25">
      <c r="C59" s="32"/>
      <c r="E59" s="11"/>
      <c r="G59" s="11"/>
      <c r="I59" s="11"/>
      <c r="K59" s="11"/>
      <c r="M59" s="11"/>
      <c r="O59" s="11"/>
      <c r="Q59" s="11"/>
      <c r="S59" s="11"/>
      <c r="U59" s="11"/>
    </row>
    <row r="60" spans="3:21" x14ac:dyDescent="0.25">
      <c r="C60" s="32"/>
      <c r="E60" s="11"/>
      <c r="G60" s="11"/>
      <c r="I60" s="11"/>
      <c r="K60" s="11"/>
      <c r="M60" s="11"/>
      <c r="O60" s="11"/>
      <c r="Q60" s="11"/>
      <c r="S60" s="11"/>
      <c r="U60" s="11"/>
    </row>
    <row r="61" spans="3:21" x14ac:dyDescent="0.25">
      <c r="C61" s="32"/>
      <c r="E61" s="11"/>
      <c r="G61" s="11"/>
      <c r="I61" s="11"/>
      <c r="K61" s="11"/>
      <c r="M61" s="11"/>
      <c r="O61" s="11"/>
      <c r="Q61" s="11"/>
      <c r="S61" s="11"/>
      <c r="U61" s="11"/>
    </row>
    <row r="62" spans="3:21" x14ac:dyDescent="0.25">
      <c r="C62" s="32"/>
      <c r="E62" s="11"/>
      <c r="G62" s="11"/>
      <c r="I62" s="11"/>
      <c r="K62" s="11"/>
      <c r="M62" s="11"/>
      <c r="O62" s="11"/>
      <c r="Q62" s="11"/>
      <c r="S62" s="11"/>
      <c r="U62" s="11"/>
    </row>
    <row r="63" spans="3:21" x14ac:dyDescent="0.25">
      <c r="C63" s="32"/>
      <c r="E63" s="11"/>
      <c r="G63" s="11"/>
      <c r="I63" s="11"/>
      <c r="K63" s="11"/>
      <c r="M63" s="11"/>
      <c r="O63" s="11"/>
      <c r="Q63" s="11"/>
      <c r="S63" s="11"/>
      <c r="U63" s="11"/>
    </row>
    <row r="64" spans="3:21" x14ac:dyDescent="0.25">
      <c r="C64" s="32"/>
      <c r="E64" s="11"/>
      <c r="G64" s="11"/>
      <c r="I64" s="11"/>
      <c r="K64" s="11"/>
      <c r="M64" s="11"/>
      <c r="O64" s="11"/>
      <c r="Q64" s="11"/>
      <c r="S64" s="11"/>
      <c r="U64" s="11"/>
    </row>
    <row r="65" spans="3:21" x14ac:dyDescent="0.25">
      <c r="C65" s="32"/>
      <c r="E65" s="11"/>
      <c r="G65" s="11"/>
      <c r="I65" s="11"/>
      <c r="K65" s="11"/>
      <c r="M65" s="11"/>
      <c r="O65" s="11"/>
      <c r="Q65" s="11"/>
      <c r="S65" s="11"/>
      <c r="U65" s="11"/>
    </row>
    <row r="66" spans="3:21" x14ac:dyDescent="0.25">
      <c r="C66" s="32"/>
      <c r="E66" s="11"/>
      <c r="G66" s="11"/>
      <c r="I66" s="11"/>
      <c r="K66" s="11"/>
      <c r="M66" s="11"/>
      <c r="O66" s="11"/>
      <c r="Q66" s="11"/>
      <c r="S66" s="11"/>
      <c r="U66" s="11"/>
    </row>
    <row r="67" spans="3:21" x14ac:dyDescent="0.25">
      <c r="C67" s="32"/>
      <c r="E67" s="11"/>
      <c r="G67" s="11"/>
      <c r="I67" s="11"/>
      <c r="K67" s="11"/>
      <c r="M67" s="11"/>
      <c r="O67" s="11"/>
      <c r="Q67" s="11"/>
      <c r="S67" s="11"/>
      <c r="U67" s="11"/>
    </row>
    <row r="68" spans="3:21" x14ac:dyDescent="0.25">
      <c r="C68" s="32"/>
      <c r="E68" s="11"/>
      <c r="G68" s="11"/>
      <c r="I68" s="11"/>
      <c r="K68" s="11"/>
      <c r="M68" s="11"/>
      <c r="O68" s="11"/>
      <c r="Q68" s="11"/>
      <c r="S68" s="11"/>
      <c r="U68" s="11"/>
    </row>
    <row r="69" spans="3:21" x14ac:dyDescent="0.25">
      <c r="C69" s="32"/>
      <c r="E69" s="11"/>
      <c r="G69" s="11"/>
      <c r="I69" s="11"/>
      <c r="K69" s="11"/>
      <c r="M69" s="11"/>
      <c r="O69" s="11"/>
      <c r="Q69" s="11"/>
      <c r="S69" s="11"/>
      <c r="U69" s="11"/>
    </row>
    <row r="70" spans="3:21" x14ac:dyDescent="0.25">
      <c r="C70" s="32"/>
      <c r="E70" s="11"/>
      <c r="G70" s="11"/>
      <c r="I70" s="11"/>
      <c r="K70" s="11"/>
      <c r="M70" s="11"/>
      <c r="O70" s="11"/>
      <c r="Q70" s="11"/>
      <c r="S70" s="11"/>
      <c r="U70" s="11"/>
    </row>
    <row r="71" spans="3:21" x14ac:dyDescent="0.25">
      <c r="C71" s="32"/>
      <c r="E71" s="11"/>
      <c r="G71" s="11"/>
      <c r="I71" s="11"/>
      <c r="K71" s="11"/>
      <c r="M71" s="11"/>
      <c r="O71" s="11"/>
      <c r="Q71" s="11"/>
      <c r="S71" s="11"/>
      <c r="U71" s="11"/>
    </row>
    <row r="72" spans="3:21" x14ac:dyDescent="0.25">
      <c r="C72" s="32"/>
      <c r="E72" s="11"/>
      <c r="G72" s="11"/>
      <c r="I72" s="11"/>
      <c r="K72" s="11"/>
      <c r="M72" s="11"/>
      <c r="O72" s="11"/>
      <c r="Q72" s="11"/>
      <c r="S72" s="11"/>
      <c r="U72" s="11"/>
    </row>
    <row r="73" spans="3:21" x14ac:dyDescent="0.25">
      <c r="C73" s="32"/>
      <c r="E73" s="11"/>
      <c r="G73" s="11"/>
      <c r="I73" s="11"/>
      <c r="K73" s="11"/>
      <c r="M73" s="11"/>
      <c r="O73" s="11"/>
      <c r="Q73" s="11"/>
      <c r="S73" s="11"/>
      <c r="U73" s="11"/>
    </row>
    <row r="74" spans="3:21" x14ac:dyDescent="0.25">
      <c r="C74" s="32"/>
      <c r="E74" s="11"/>
      <c r="G74" s="11"/>
      <c r="I74" s="11"/>
      <c r="K74" s="11"/>
      <c r="M74" s="11"/>
      <c r="O74" s="11"/>
      <c r="Q74" s="11"/>
      <c r="S74" s="11"/>
      <c r="U74" s="11"/>
    </row>
    <row r="75" spans="3:21" x14ac:dyDescent="0.25">
      <c r="C75" s="32"/>
      <c r="E75" s="11"/>
      <c r="G75" s="11"/>
      <c r="I75" s="11"/>
      <c r="K75" s="11"/>
      <c r="M75" s="11"/>
      <c r="O75" s="11"/>
      <c r="Q75" s="11"/>
      <c r="S75" s="11"/>
      <c r="U75" s="11"/>
    </row>
    <row r="76" spans="3:21" x14ac:dyDescent="0.25">
      <c r="C76" s="32"/>
      <c r="E76" s="11"/>
      <c r="G76" s="11"/>
      <c r="I76" s="11"/>
      <c r="K76" s="11"/>
      <c r="M76" s="11"/>
      <c r="O76" s="11"/>
      <c r="Q76" s="11"/>
      <c r="S76" s="11"/>
      <c r="U76" s="11"/>
    </row>
    <row r="77" spans="3:21" x14ac:dyDescent="0.25">
      <c r="C77" s="32"/>
      <c r="E77" s="11"/>
      <c r="G77" s="11"/>
      <c r="I77" s="11"/>
      <c r="K77" s="11"/>
      <c r="M77" s="11"/>
      <c r="O77" s="11"/>
      <c r="Q77" s="11"/>
      <c r="S77" s="11"/>
      <c r="U77" s="11"/>
    </row>
    <row r="78" spans="3:21" x14ac:dyDescent="0.25">
      <c r="C78" s="32"/>
      <c r="E78" s="11"/>
      <c r="G78" s="11"/>
      <c r="I78" s="11"/>
      <c r="K78" s="11"/>
      <c r="M78" s="11"/>
      <c r="O78" s="11"/>
      <c r="Q78" s="11"/>
      <c r="S78" s="11"/>
      <c r="U78" s="11"/>
    </row>
    <row r="79" spans="3:21" x14ac:dyDescent="0.25">
      <c r="C79" s="32"/>
      <c r="E79" s="11"/>
      <c r="G79" s="11"/>
      <c r="I79" s="11"/>
      <c r="K79" s="11"/>
      <c r="M79" s="11"/>
      <c r="O79" s="11"/>
      <c r="Q79" s="11"/>
      <c r="S79" s="11"/>
      <c r="U79" s="11"/>
    </row>
    <row r="80" spans="3:21" x14ac:dyDescent="0.25">
      <c r="C80" s="32"/>
      <c r="E80" s="11"/>
      <c r="G80" s="11"/>
      <c r="I80" s="11"/>
      <c r="K80" s="11"/>
      <c r="M80" s="11"/>
      <c r="O80" s="11"/>
      <c r="Q80" s="11"/>
      <c r="S80" s="11"/>
      <c r="U80" s="11"/>
    </row>
    <row r="81" spans="3:21" x14ac:dyDescent="0.25">
      <c r="C81" s="32"/>
      <c r="E81" s="11"/>
      <c r="G81" s="11"/>
      <c r="I81" s="11"/>
      <c r="K81" s="11"/>
      <c r="M81" s="11"/>
      <c r="O81" s="11"/>
      <c r="Q81" s="11"/>
      <c r="S81" s="11"/>
      <c r="U81" s="11"/>
    </row>
    <row r="82" spans="3:21" x14ac:dyDescent="0.25">
      <c r="C82" s="32"/>
      <c r="E82" s="11"/>
      <c r="G82" s="11"/>
      <c r="I82" s="11"/>
      <c r="K82" s="11"/>
      <c r="M82" s="11"/>
      <c r="O82" s="11"/>
      <c r="Q82" s="11"/>
      <c r="S82" s="11"/>
      <c r="U82" s="11"/>
    </row>
    <row r="83" spans="3:21" x14ac:dyDescent="0.25">
      <c r="C83" s="32"/>
      <c r="E83" s="11"/>
      <c r="G83" s="11"/>
      <c r="I83" s="11"/>
      <c r="K83" s="11"/>
      <c r="M83" s="11"/>
      <c r="O83" s="11"/>
      <c r="Q83" s="11"/>
      <c r="S83" s="11"/>
      <c r="U83" s="11"/>
    </row>
    <row r="84" spans="3:21" x14ac:dyDescent="0.25">
      <c r="C84" s="32"/>
      <c r="E84" s="11"/>
      <c r="G84" s="11"/>
      <c r="I84" s="11"/>
      <c r="K84" s="11"/>
      <c r="M84" s="11"/>
      <c r="O84" s="11"/>
      <c r="Q84" s="11"/>
      <c r="S84" s="11"/>
      <c r="U84" s="11"/>
    </row>
    <row r="85" spans="3:21" x14ac:dyDescent="0.25">
      <c r="C85" s="32"/>
      <c r="E85" s="11"/>
      <c r="G85" s="11"/>
      <c r="I85" s="11"/>
      <c r="K85" s="11"/>
      <c r="M85" s="11"/>
      <c r="O85" s="11"/>
      <c r="Q85" s="11"/>
      <c r="S85" s="11"/>
      <c r="U85" s="11"/>
    </row>
    <row r="86" spans="3:21" x14ac:dyDescent="0.25">
      <c r="C86" s="32"/>
      <c r="E86" s="11"/>
      <c r="G86" s="11"/>
      <c r="I86" s="11"/>
      <c r="K86" s="11"/>
      <c r="M86" s="11"/>
      <c r="O86" s="11"/>
      <c r="Q86" s="11"/>
      <c r="S86" s="11"/>
      <c r="U86" s="11"/>
    </row>
    <row r="87" spans="3:21" x14ac:dyDescent="0.25">
      <c r="C87" s="32"/>
      <c r="E87" s="11"/>
      <c r="G87" s="11"/>
      <c r="I87" s="11"/>
      <c r="K87" s="11"/>
      <c r="M87" s="11"/>
      <c r="O87" s="11"/>
      <c r="Q87" s="11"/>
      <c r="S87" s="11"/>
      <c r="U87" s="11"/>
    </row>
    <row r="88" spans="3:21" x14ac:dyDescent="0.25">
      <c r="C88" s="32"/>
      <c r="E88" s="11"/>
      <c r="G88" s="11"/>
      <c r="I88" s="11"/>
      <c r="K88" s="11"/>
      <c r="M88" s="11"/>
      <c r="O88" s="11"/>
      <c r="Q88" s="11"/>
      <c r="S88" s="11"/>
      <c r="U88" s="11"/>
    </row>
    <row r="89" spans="3:21" x14ac:dyDescent="0.25">
      <c r="C89" s="32"/>
      <c r="E89" s="11"/>
      <c r="G89" s="11"/>
      <c r="I89" s="11"/>
      <c r="K89" s="11"/>
      <c r="M89" s="11"/>
      <c r="O89" s="11"/>
      <c r="Q89" s="11"/>
      <c r="S89" s="11"/>
      <c r="U89" s="11"/>
    </row>
    <row r="90" spans="3:21" x14ac:dyDescent="0.25">
      <c r="C90" s="32"/>
      <c r="E90" s="11"/>
      <c r="G90" s="11"/>
      <c r="I90" s="11"/>
      <c r="K90" s="11"/>
      <c r="M90" s="11"/>
      <c r="O90" s="11"/>
      <c r="Q90" s="11"/>
      <c r="S90" s="11"/>
      <c r="U90" s="11"/>
    </row>
    <row r="91" spans="3:21" x14ac:dyDescent="0.25">
      <c r="C91" s="32"/>
      <c r="E91" s="11"/>
      <c r="G91" s="11"/>
      <c r="I91" s="11"/>
      <c r="K91" s="11"/>
      <c r="M91" s="11"/>
      <c r="O91" s="11"/>
      <c r="Q91" s="11"/>
      <c r="S91" s="11"/>
      <c r="U91" s="11"/>
    </row>
    <row r="92" spans="3:21" x14ac:dyDescent="0.25">
      <c r="C92" s="32"/>
      <c r="E92" s="11"/>
      <c r="G92" s="11"/>
      <c r="I92" s="11"/>
      <c r="K92" s="11"/>
      <c r="M92" s="11"/>
      <c r="O92" s="11"/>
      <c r="Q92" s="11"/>
      <c r="S92" s="11"/>
      <c r="U92" s="11"/>
    </row>
    <row r="93" spans="3:21" x14ac:dyDescent="0.25">
      <c r="C93" s="32"/>
      <c r="E93" s="11"/>
      <c r="G93" s="11"/>
      <c r="I93" s="11"/>
      <c r="K93" s="11"/>
      <c r="M93" s="11"/>
      <c r="O93" s="11"/>
      <c r="Q93" s="11"/>
      <c r="S93" s="11"/>
      <c r="U93" s="11"/>
    </row>
    <row r="94" spans="3:21" x14ac:dyDescent="0.25">
      <c r="C94" s="32"/>
      <c r="E94" s="11"/>
      <c r="G94" s="11"/>
      <c r="I94" s="11"/>
      <c r="K94" s="11"/>
      <c r="M94" s="11"/>
      <c r="O94" s="11"/>
      <c r="Q94" s="11"/>
      <c r="S94" s="11"/>
      <c r="U94" s="11"/>
    </row>
    <row r="95" spans="3:21" x14ac:dyDescent="0.25">
      <c r="C95" s="32"/>
      <c r="E95" s="11"/>
      <c r="G95" s="11"/>
      <c r="I95" s="11"/>
      <c r="K95" s="11"/>
      <c r="M95" s="11"/>
      <c r="O95" s="11"/>
      <c r="Q95" s="11"/>
      <c r="S95" s="11"/>
      <c r="U95" s="11"/>
    </row>
    <row r="96" spans="3:21" x14ac:dyDescent="0.25">
      <c r="C96" s="32"/>
      <c r="E96" s="11"/>
      <c r="G96" s="11"/>
      <c r="I96" s="11"/>
      <c r="K96" s="11"/>
      <c r="M96" s="11"/>
      <c r="O96" s="11"/>
      <c r="Q96" s="11"/>
      <c r="S96" s="11"/>
      <c r="U96" s="11"/>
    </row>
    <row r="97" spans="3:21" x14ac:dyDescent="0.25">
      <c r="C97" s="32"/>
      <c r="E97" s="11"/>
      <c r="G97" s="11"/>
      <c r="I97" s="11"/>
      <c r="K97" s="11"/>
      <c r="M97" s="11"/>
      <c r="O97" s="11"/>
      <c r="Q97" s="11"/>
      <c r="S97" s="11"/>
      <c r="U97" s="11"/>
    </row>
    <row r="98" spans="3:21" x14ac:dyDescent="0.25">
      <c r="C98" s="32"/>
      <c r="E98" s="11"/>
      <c r="G98" s="11"/>
      <c r="I98" s="11"/>
      <c r="K98" s="11"/>
      <c r="M98" s="11"/>
      <c r="O98" s="11"/>
      <c r="Q98" s="11"/>
      <c r="S98" s="11"/>
      <c r="U98" s="11"/>
    </row>
    <row r="99" spans="3:21" x14ac:dyDescent="0.25">
      <c r="C99" s="32"/>
      <c r="E99" s="11"/>
      <c r="G99" s="11"/>
      <c r="I99" s="11"/>
      <c r="K99" s="11"/>
      <c r="M99" s="11"/>
      <c r="O99" s="11"/>
      <c r="Q99" s="11"/>
      <c r="S99" s="11"/>
      <c r="U99" s="11"/>
    </row>
    <row r="100" spans="3:21" x14ac:dyDescent="0.25">
      <c r="C100" s="32"/>
      <c r="E100" s="11"/>
      <c r="G100" s="11"/>
      <c r="I100" s="11"/>
      <c r="K100" s="11"/>
      <c r="M100" s="11"/>
      <c r="O100" s="11"/>
      <c r="Q100" s="11"/>
      <c r="S100" s="11"/>
      <c r="U100" s="11"/>
    </row>
    <row r="101" spans="3:21" x14ac:dyDescent="0.25">
      <c r="C101" s="32"/>
      <c r="E101" s="11"/>
      <c r="G101" s="11"/>
      <c r="I101" s="11"/>
      <c r="K101" s="11"/>
      <c r="M101" s="11"/>
      <c r="O101" s="11"/>
      <c r="Q101" s="11"/>
      <c r="S101" s="11"/>
      <c r="U101" s="11"/>
    </row>
    <row r="102" spans="3:21" x14ac:dyDescent="0.25">
      <c r="C102" s="32"/>
      <c r="E102" s="11"/>
      <c r="G102" s="11"/>
      <c r="I102" s="11"/>
      <c r="K102" s="11"/>
      <c r="M102" s="11"/>
      <c r="O102" s="11"/>
      <c r="Q102" s="11"/>
      <c r="S102" s="11"/>
      <c r="U102" s="11"/>
    </row>
    <row r="103" spans="3:21" x14ac:dyDescent="0.25">
      <c r="C103" s="32"/>
      <c r="E103" s="11"/>
      <c r="G103" s="11"/>
      <c r="I103" s="11"/>
      <c r="K103" s="11"/>
      <c r="M103" s="11"/>
      <c r="O103" s="11"/>
      <c r="Q103" s="11"/>
      <c r="S103" s="11"/>
      <c r="U103" s="11"/>
    </row>
    <row r="104" spans="3:21" x14ac:dyDescent="0.25">
      <c r="C104" s="32"/>
      <c r="E104" s="11"/>
      <c r="G104" s="11"/>
      <c r="I104" s="11"/>
      <c r="K104" s="11"/>
      <c r="M104" s="11"/>
      <c r="O104" s="11"/>
      <c r="Q104" s="11"/>
      <c r="S104" s="11"/>
      <c r="U104" s="11"/>
    </row>
    <row r="105" spans="3:21" x14ac:dyDescent="0.25">
      <c r="C105" s="32"/>
      <c r="E105" s="11"/>
      <c r="G105" s="11"/>
      <c r="I105" s="11"/>
      <c r="K105" s="11"/>
      <c r="M105" s="11"/>
      <c r="O105" s="11"/>
      <c r="Q105" s="11"/>
      <c r="S105" s="11"/>
      <c r="U105" s="11"/>
    </row>
    <row r="106" spans="3:21" x14ac:dyDescent="0.25">
      <c r="C106" s="32"/>
      <c r="E106" s="11"/>
      <c r="G106" s="11"/>
      <c r="I106" s="11"/>
      <c r="K106" s="11"/>
      <c r="M106" s="11"/>
      <c r="O106" s="11"/>
      <c r="Q106" s="11"/>
      <c r="S106" s="11"/>
      <c r="U106" s="11"/>
    </row>
    <row r="107" spans="3:21" x14ac:dyDescent="0.25">
      <c r="C107" s="32"/>
      <c r="E107" s="11"/>
      <c r="G107" s="11"/>
      <c r="I107" s="11"/>
      <c r="K107" s="11"/>
      <c r="M107" s="11"/>
      <c r="O107" s="11"/>
      <c r="Q107" s="11"/>
      <c r="S107" s="11"/>
      <c r="U107" s="11"/>
    </row>
    <row r="108" spans="3:21" x14ac:dyDescent="0.25">
      <c r="C108" s="32"/>
      <c r="E108" s="11"/>
      <c r="G108" s="11"/>
      <c r="I108" s="11"/>
      <c r="K108" s="11"/>
      <c r="M108" s="11"/>
      <c r="O108" s="11"/>
      <c r="Q108" s="11"/>
      <c r="S108" s="11"/>
      <c r="U108" s="11"/>
    </row>
    <row r="109" spans="3:21" x14ac:dyDescent="0.25">
      <c r="C109" s="32"/>
      <c r="E109" s="11"/>
      <c r="G109" s="11"/>
      <c r="I109" s="11"/>
      <c r="K109" s="11"/>
      <c r="M109" s="11"/>
      <c r="O109" s="11"/>
      <c r="Q109" s="11"/>
      <c r="S109" s="11"/>
      <c r="U109" s="11"/>
    </row>
    <row r="110" spans="3:21" x14ac:dyDescent="0.25">
      <c r="C110" s="32"/>
      <c r="E110" s="11"/>
      <c r="G110" s="11"/>
      <c r="I110" s="11"/>
      <c r="K110" s="11"/>
      <c r="M110" s="11"/>
      <c r="O110" s="11"/>
      <c r="Q110" s="11"/>
      <c r="S110" s="11"/>
      <c r="U110" s="11"/>
    </row>
    <row r="111" spans="3:21" x14ac:dyDescent="0.25">
      <c r="C111" s="32"/>
      <c r="E111" s="11"/>
      <c r="G111" s="11"/>
      <c r="I111" s="11"/>
      <c r="K111" s="11"/>
      <c r="M111" s="11"/>
      <c r="O111" s="11"/>
      <c r="Q111" s="11"/>
      <c r="S111" s="11"/>
      <c r="U111" s="11"/>
    </row>
    <row r="112" spans="3:21" x14ac:dyDescent="0.25">
      <c r="C112" s="32"/>
      <c r="E112" s="11"/>
      <c r="G112" s="11"/>
      <c r="I112" s="11"/>
      <c r="K112" s="11"/>
      <c r="M112" s="11"/>
      <c r="O112" s="11"/>
      <c r="Q112" s="11"/>
      <c r="S112" s="11"/>
      <c r="U112" s="11"/>
    </row>
    <row r="113" spans="3:21" x14ac:dyDescent="0.25">
      <c r="C113" s="32"/>
      <c r="E113" s="11"/>
      <c r="G113" s="11"/>
      <c r="I113" s="11"/>
      <c r="K113" s="11"/>
      <c r="M113" s="11"/>
      <c r="O113" s="11"/>
      <c r="Q113" s="11"/>
      <c r="S113" s="11"/>
      <c r="U113" s="11"/>
    </row>
    <row r="114" spans="3:21" x14ac:dyDescent="0.25">
      <c r="C114" s="32"/>
      <c r="E114" s="11"/>
      <c r="G114" s="11"/>
      <c r="I114" s="11"/>
      <c r="K114" s="11"/>
      <c r="M114" s="11"/>
      <c r="O114" s="11"/>
      <c r="Q114" s="11"/>
      <c r="S114" s="11"/>
      <c r="U114" s="11"/>
    </row>
    <row r="115" spans="3:21" x14ac:dyDescent="0.25">
      <c r="C115" s="32"/>
      <c r="E115" s="11"/>
      <c r="G115" s="11"/>
      <c r="I115" s="11"/>
      <c r="K115" s="11"/>
      <c r="M115" s="11"/>
      <c r="O115" s="11"/>
      <c r="Q115" s="11"/>
      <c r="S115" s="11"/>
      <c r="U115" s="11"/>
    </row>
    <row r="116" spans="3:21" x14ac:dyDescent="0.25">
      <c r="C116" s="32"/>
      <c r="E116" s="11"/>
      <c r="G116" s="11"/>
      <c r="I116" s="11"/>
      <c r="K116" s="11"/>
      <c r="M116" s="11"/>
      <c r="O116" s="11"/>
      <c r="Q116" s="11"/>
      <c r="S116" s="11"/>
      <c r="U116" s="11"/>
    </row>
    <row r="117" spans="3:21" x14ac:dyDescent="0.25">
      <c r="C117" s="32"/>
      <c r="E117" s="11"/>
      <c r="G117" s="11"/>
      <c r="I117" s="11"/>
      <c r="K117" s="11"/>
      <c r="M117" s="11"/>
      <c r="O117" s="11"/>
      <c r="Q117" s="11"/>
      <c r="S117" s="11"/>
      <c r="U117" s="11"/>
    </row>
    <row r="118" spans="3:21" x14ac:dyDescent="0.25">
      <c r="C118" s="32"/>
      <c r="E118" s="11"/>
      <c r="G118" s="11"/>
      <c r="I118" s="11"/>
      <c r="K118" s="11"/>
      <c r="M118" s="11"/>
      <c r="O118" s="11"/>
      <c r="Q118" s="11"/>
      <c r="S118" s="11"/>
      <c r="U118" s="11"/>
    </row>
    <row r="119" spans="3:21" x14ac:dyDescent="0.25">
      <c r="C119" s="32"/>
      <c r="E119" s="11"/>
      <c r="G119" s="11"/>
      <c r="I119" s="11"/>
      <c r="K119" s="11"/>
      <c r="M119" s="11"/>
      <c r="O119" s="11"/>
      <c r="Q119" s="11"/>
      <c r="S119" s="11"/>
      <c r="U119" s="11"/>
    </row>
    <row r="120" spans="3:21" x14ac:dyDescent="0.25">
      <c r="C120" s="32"/>
      <c r="E120" s="11"/>
      <c r="G120" s="11"/>
      <c r="I120" s="11"/>
      <c r="K120" s="11"/>
      <c r="M120" s="11"/>
      <c r="O120" s="11"/>
      <c r="Q120" s="11"/>
      <c r="S120" s="11"/>
      <c r="U120" s="11"/>
    </row>
    <row r="121" spans="3:21" x14ac:dyDescent="0.25">
      <c r="C121" s="32"/>
      <c r="E121" s="11"/>
      <c r="G121" s="11"/>
      <c r="I121" s="11"/>
      <c r="K121" s="11"/>
      <c r="M121" s="11"/>
      <c r="O121" s="11"/>
      <c r="Q121" s="11"/>
      <c r="S121" s="11"/>
      <c r="U121" s="11"/>
    </row>
    <row r="122" spans="3:21" x14ac:dyDescent="0.25">
      <c r="C122" s="32"/>
      <c r="E122" s="11"/>
      <c r="G122" s="11"/>
      <c r="I122" s="11"/>
      <c r="K122" s="11"/>
      <c r="M122" s="11"/>
      <c r="O122" s="11"/>
      <c r="Q122" s="11"/>
      <c r="S122" s="11"/>
      <c r="U122" s="11"/>
    </row>
    <row r="123" spans="3:21" x14ac:dyDescent="0.25">
      <c r="C123" s="32"/>
      <c r="E123" s="11"/>
      <c r="G123" s="11"/>
      <c r="I123" s="11"/>
      <c r="K123" s="11"/>
      <c r="M123" s="11"/>
      <c r="O123" s="11"/>
      <c r="Q123" s="11"/>
      <c r="S123" s="11"/>
      <c r="U123" s="11"/>
    </row>
    <row r="124" spans="3:21" x14ac:dyDescent="0.25">
      <c r="C124" s="32"/>
      <c r="E124" s="11"/>
      <c r="G124" s="11"/>
      <c r="I124" s="11"/>
      <c r="K124" s="11"/>
      <c r="M124" s="11"/>
      <c r="O124" s="11"/>
      <c r="Q124" s="11"/>
      <c r="S124" s="11"/>
      <c r="U124" s="11"/>
    </row>
    <row r="125" spans="3:21" x14ac:dyDescent="0.25">
      <c r="C125" s="32"/>
      <c r="E125" s="11"/>
      <c r="G125" s="11"/>
      <c r="I125" s="11"/>
      <c r="K125" s="11"/>
      <c r="M125" s="11"/>
      <c r="O125" s="11"/>
      <c r="Q125" s="11"/>
      <c r="S125" s="11"/>
      <c r="U125" s="11"/>
    </row>
    <row r="126" spans="3:21" x14ac:dyDescent="0.25">
      <c r="C126" s="32"/>
      <c r="E126" s="11"/>
      <c r="G126" s="11"/>
      <c r="I126" s="11"/>
      <c r="K126" s="11"/>
      <c r="M126" s="11"/>
      <c r="O126" s="11"/>
      <c r="Q126" s="11"/>
      <c r="S126" s="11"/>
      <c r="U126" s="11"/>
    </row>
    <row r="127" spans="3:21" x14ac:dyDescent="0.25">
      <c r="C127" s="32"/>
      <c r="E127" s="11"/>
      <c r="G127" s="11"/>
      <c r="I127" s="11"/>
      <c r="K127" s="11"/>
      <c r="M127" s="11"/>
      <c r="O127" s="11"/>
      <c r="Q127" s="11"/>
      <c r="S127" s="11"/>
      <c r="U127" s="11"/>
    </row>
    <row r="128" spans="3:21" x14ac:dyDescent="0.25">
      <c r="C128" s="32"/>
      <c r="E128" s="11"/>
      <c r="G128" s="11"/>
      <c r="I128" s="11"/>
      <c r="K128" s="11"/>
      <c r="M128" s="11"/>
      <c r="O128" s="11"/>
      <c r="Q128" s="11"/>
      <c r="S128" s="11"/>
      <c r="U128" s="11"/>
    </row>
    <row r="129" spans="3:21" x14ac:dyDescent="0.25">
      <c r="C129" s="32"/>
      <c r="E129" s="11"/>
      <c r="G129" s="11"/>
      <c r="I129" s="11"/>
      <c r="K129" s="11"/>
      <c r="M129" s="11"/>
      <c r="O129" s="11"/>
      <c r="Q129" s="11"/>
      <c r="S129" s="11"/>
      <c r="U129" s="11"/>
    </row>
    <row r="130" spans="3:21" x14ac:dyDescent="0.25">
      <c r="C130" s="32"/>
      <c r="E130" s="11"/>
      <c r="G130" s="11"/>
      <c r="I130" s="11"/>
      <c r="K130" s="11"/>
      <c r="M130" s="11"/>
      <c r="O130" s="11"/>
      <c r="Q130" s="11"/>
      <c r="S130" s="11"/>
      <c r="U130" s="11"/>
    </row>
    <row r="131" spans="3:21" x14ac:dyDescent="0.25">
      <c r="C131" s="32"/>
      <c r="E131" s="11"/>
      <c r="G131" s="11"/>
      <c r="I131" s="11"/>
      <c r="K131" s="11"/>
      <c r="M131" s="11"/>
      <c r="O131" s="11"/>
      <c r="Q131" s="11"/>
      <c r="S131" s="11"/>
      <c r="U131" s="11"/>
    </row>
    <row r="132" spans="3:21" x14ac:dyDescent="0.25">
      <c r="C132" s="32"/>
      <c r="E132" s="11"/>
      <c r="G132" s="11"/>
      <c r="I132" s="11"/>
      <c r="K132" s="11"/>
      <c r="M132" s="11"/>
      <c r="O132" s="11"/>
      <c r="Q132" s="11"/>
      <c r="S132" s="11"/>
      <c r="U132" s="11"/>
    </row>
    <row r="133" spans="3:21" x14ac:dyDescent="0.25">
      <c r="C133" s="32"/>
      <c r="E133" s="11"/>
      <c r="G133" s="11"/>
      <c r="I133" s="11"/>
      <c r="K133" s="11"/>
      <c r="M133" s="11"/>
      <c r="O133" s="11"/>
      <c r="Q133" s="11"/>
      <c r="S133" s="11"/>
      <c r="U133" s="11"/>
    </row>
    <row r="134" spans="3:21" x14ac:dyDescent="0.25">
      <c r="C134" s="32"/>
      <c r="E134" s="11"/>
      <c r="G134" s="11"/>
      <c r="I134" s="11"/>
      <c r="K134" s="11"/>
      <c r="M134" s="11"/>
      <c r="O134" s="11"/>
      <c r="Q134" s="11"/>
      <c r="S134" s="11"/>
      <c r="U134" s="11"/>
    </row>
    <row r="135" spans="3:21" x14ac:dyDescent="0.25">
      <c r="C135" s="32"/>
      <c r="E135" s="11"/>
      <c r="G135" s="11"/>
      <c r="I135" s="11"/>
      <c r="K135" s="11"/>
      <c r="M135" s="11"/>
      <c r="O135" s="11"/>
      <c r="Q135" s="11"/>
      <c r="S135" s="11"/>
      <c r="U135" s="11"/>
    </row>
    <row r="136" spans="3:21" x14ac:dyDescent="0.25">
      <c r="C136" s="32"/>
      <c r="E136" s="11"/>
      <c r="G136" s="11"/>
      <c r="I136" s="11"/>
      <c r="K136" s="11"/>
      <c r="M136" s="11"/>
      <c r="O136" s="11"/>
      <c r="Q136" s="11"/>
      <c r="S136" s="11"/>
      <c r="U136" s="11"/>
    </row>
    <row r="137" spans="3:21" x14ac:dyDescent="0.25">
      <c r="C137" s="32"/>
      <c r="E137" s="11"/>
      <c r="G137" s="11"/>
      <c r="I137" s="11"/>
      <c r="K137" s="11"/>
      <c r="M137" s="11"/>
      <c r="O137" s="11"/>
      <c r="Q137" s="11"/>
      <c r="S137" s="11"/>
      <c r="U137" s="11"/>
    </row>
    <row r="138" spans="3:21" x14ac:dyDescent="0.25">
      <c r="C138" s="32"/>
      <c r="E138" s="11"/>
      <c r="G138" s="11"/>
      <c r="I138" s="11"/>
      <c r="K138" s="11"/>
      <c r="M138" s="11"/>
      <c r="O138" s="11"/>
      <c r="Q138" s="11"/>
      <c r="S138" s="11"/>
      <c r="U138" s="11"/>
    </row>
    <row r="139" spans="3:21" x14ac:dyDescent="0.25">
      <c r="C139" s="32"/>
      <c r="E139" s="11"/>
      <c r="G139" s="11"/>
      <c r="I139" s="11"/>
      <c r="K139" s="11"/>
      <c r="M139" s="11"/>
      <c r="O139" s="11"/>
      <c r="Q139" s="11"/>
      <c r="S139" s="11"/>
      <c r="U139" s="11"/>
    </row>
    <row r="140" spans="3:21" x14ac:dyDescent="0.25">
      <c r="C140" s="32"/>
      <c r="E140" s="11"/>
      <c r="G140" s="11"/>
      <c r="I140" s="11"/>
      <c r="K140" s="11"/>
      <c r="M140" s="11"/>
      <c r="O140" s="11"/>
      <c r="Q140" s="11"/>
      <c r="S140" s="11"/>
      <c r="U140" s="11"/>
    </row>
    <row r="141" spans="3:21" x14ac:dyDescent="0.25">
      <c r="C141" s="32"/>
      <c r="E141" s="11"/>
      <c r="G141" s="11"/>
      <c r="I141" s="11"/>
      <c r="K141" s="11"/>
      <c r="M141" s="11"/>
      <c r="O141" s="11"/>
      <c r="Q141" s="11"/>
      <c r="S141" s="11"/>
      <c r="U141" s="11"/>
    </row>
    <row r="142" spans="3:21" x14ac:dyDescent="0.25">
      <c r="C142" s="32"/>
      <c r="E142" s="11"/>
      <c r="G142" s="11"/>
      <c r="I142" s="11"/>
      <c r="K142" s="11"/>
      <c r="M142" s="11"/>
      <c r="O142" s="11"/>
      <c r="Q142" s="11"/>
      <c r="S142" s="11"/>
      <c r="U142" s="11"/>
    </row>
    <row r="143" spans="3:21" x14ac:dyDescent="0.25">
      <c r="C143" s="32"/>
      <c r="E143" s="11"/>
      <c r="G143" s="11"/>
      <c r="I143" s="11"/>
      <c r="K143" s="11"/>
      <c r="M143" s="11"/>
      <c r="O143" s="11"/>
      <c r="Q143" s="11"/>
      <c r="S143" s="11"/>
      <c r="U143" s="11"/>
    </row>
    <row r="144" spans="3:21" x14ac:dyDescent="0.25">
      <c r="C144" s="32"/>
      <c r="E144" s="11"/>
      <c r="G144" s="11"/>
      <c r="I144" s="11"/>
      <c r="K144" s="11"/>
      <c r="M144" s="11"/>
      <c r="O144" s="11"/>
      <c r="Q144" s="11"/>
      <c r="S144" s="11"/>
      <c r="U144" s="11"/>
    </row>
    <row r="145" spans="3:21" x14ac:dyDescent="0.25">
      <c r="C145" s="32"/>
      <c r="E145" s="11"/>
      <c r="G145" s="11"/>
      <c r="I145" s="11"/>
      <c r="K145" s="11"/>
      <c r="M145" s="11"/>
      <c r="O145" s="11"/>
      <c r="Q145" s="11"/>
      <c r="S145" s="11"/>
      <c r="U145" s="11"/>
    </row>
    <row r="146" spans="3:21" x14ac:dyDescent="0.25">
      <c r="C146" s="32"/>
      <c r="E146" s="11"/>
      <c r="G146" s="11"/>
      <c r="I146" s="11"/>
      <c r="K146" s="11"/>
      <c r="M146" s="11"/>
      <c r="O146" s="11"/>
      <c r="Q146" s="11"/>
      <c r="S146" s="11"/>
      <c r="U146" s="11"/>
    </row>
    <row r="147" spans="3:21" x14ac:dyDescent="0.25">
      <c r="C147" s="32"/>
      <c r="E147" s="11"/>
      <c r="G147" s="11"/>
      <c r="I147" s="11"/>
      <c r="K147" s="11"/>
      <c r="M147" s="11"/>
      <c r="O147" s="11"/>
      <c r="Q147" s="11"/>
      <c r="S147" s="11"/>
      <c r="U147" s="11"/>
    </row>
    <row r="148" spans="3:21" x14ac:dyDescent="0.25">
      <c r="C148" s="32"/>
      <c r="E148" s="11"/>
      <c r="G148" s="11"/>
      <c r="I148" s="11"/>
      <c r="K148" s="11"/>
      <c r="M148" s="11"/>
      <c r="O148" s="11"/>
      <c r="Q148" s="11"/>
      <c r="S148" s="11"/>
      <c r="U148" s="11"/>
    </row>
    <row r="149" spans="3:21" x14ac:dyDescent="0.25">
      <c r="C149" s="32"/>
      <c r="E149" s="11"/>
      <c r="G149" s="11"/>
      <c r="I149" s="11"/>
      <c r="K149" s="11"/>
      <c r="M149" s="11"/>
      <c r="O149" s="11"/>
      <c r="Q149" s="11"/>
      <c r="S149" s="11"/>
      <c r="U149" s="11"/>
    </row>
    <row r="150" spans="3:21" x14ac:dyDescent="0.25">
      <c r="C150" s="32"/>
      <c r="E150" s="11"/>
      <c r="G150" s="11"/>
      <c r="I150" s="11"/>
      <c r="K150" s="11"/>
      <c r="M150" s="11"/>
      <c r="O150" s="11"/>
      <c r="Q150" s="11"/>
      <c r="S150" s="11"/>
      <c r="U150" s="11"/>
    </row>
  </sheetData>
  <dataValidations count="2">
    <dataValidation type="list" showInputMessage="1" showErrorMessage="1" sqref="S18:S150 Q18:Q150 E18:E150 G18:G150 I18:I150 K18:K150 M18:M150 O18:O150 U18:U150" xr:uid="{35B00CFB-C17B-4F37-91DD-FE55C64CD408}">
      <formula1>"Holds, Proof of Enrollment, Refer to*, Residency, Senior Audit, Transcript, Other **"</formula1>
    </dataValidation>
    <dataValidation type="list" allowBlank="1" showInputMessage="1" showErrorMessage="1" sqref="C18:C150" xr:uid="{0D99B4E8-58F7-4A02-AE01-49480AFFFF2D}">
      <formula1>"Holds, Proof of Enrollment, Refer to*, Residency, Senior Audit, Transcript, Other **"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817EA-447E-4F7F-86DF-1E2825FE6D54}">
  <sheetPr codeName="Sheet4">
    <tabColor theme="5" tint="0.59999389629810485"/>
  </sheetPr>
  <dimension ref="A1:V150"/>
  <sheetViews>
    <sheetView workbookViewId="0">
      <selection activeCell="V21" sqref="V21"/>
    </sheetView>
  </sheetViews>
  <sheetFormatPr defaultRowHeight="15" x14ac:dyDescent="0.25"/>
  <cols>
    <col min="1" max="1" width="21.140625" bestFit="1" customWidth="1"/>
    <col min="2" max="2" width="18.7109375" bestFit="1" customWidth="1"/>
    <col min="3" max="3" width="17.28515625" style="28" customWidth="1"/>
    <col min="4" max="4" width="17.42578125" customWidth="1"/>
    <col min="5" max="5" width="16" customWidth="1"/>
    <col min="6" max="6" width="18.28515625" customWidth="1"/>
    <col min="7" max="7" width="18" customWidth="1"/>
    <col min="8" max="8" width="18.42578125" customWidth="1"/>
    <col min="9" max="9" width="18.140625" customWidth="1"/>
    <col min="10" max="10" width="16.7109375" customWidth="1"/>
    <col min="11" max="11" width="16.42578125" customWidth="1"/>
    <col min="12" max="12" width="15.85546875" customWidth="1"/>
    <col min="13" max="13" width="15" customWidth="1"/>
    <col min="14" max="14" width="15.42578125" customWidth="1"/>
    <col min="15" max="15" width="17.7109375" customWidth="1"/>
    <col min="16" max="16" width="16.85546875" customWidth="1"/>
    <col min="17" max="17" width="17.140625" customWidth="1"/>
    <col min="18" max="18" width="19.28515625" customWidth="1"/>
    <col min="19" max="19" width="15.28515625" customWidth="1"/>
    <col min="20" max="20" width="17.5703125" customWidth="1"/>
    <col min="21" max="21" width="20.28515625" customWidth="1"/>
    <col min="22" max="22" width="23.28515625" customWidth="1"/>
  </cols>
  <sheetData>
    <row r="1" spans="1:22" ht="21" x14ac:dyDescent="0.35">
      <c r="A1" s="43" t="s">
        <v>359</v>
      </c>
    </row>
    <row r="2" spans="1:22" x14ac:dyDescent="0.25">
      <c r="P2" s="21" t="s">
        <v>0</v>
      </c>
    </row>
    <row r="3" spans="1:22" x14ac:dyDescent="0.25">
      <c r="A3" s="17" t="s">
        <v>1</v>
      </c>
      <c r="B3" s="17" t="s">
        <v>2</v>
      </c>
      <c r="C3" s="29" t="s">
        <v>3</v>
      </c>
      <c r="D3" s="7"/>
      <c r="E3" s="7" t="s">
        <v>4</v>
      </c>
      <c r="F3" s="7"/>
      <c r="G3" s="7" t="s">
        <v>5</v>
      </c>
      <c r="H3" s="7"/>
      <c r="I3" s="7" t="s">
        <v>6</v>
      </c>
      <c r="J3" s="7"/>
      <c r="K3" s="7" t="s">
        <v>7</v>
      </c>
      <c r="L3" s="8"/>
      <c r="M3" s="20" t="s">
        <v>8</v>
      </c>
      <c r="N3" s="18"/>
      <c r="O3" s="20" t="s">
        <v>9</v>
      </c>
      <c r="P3" s="18"/>
      <c r="Q3" s="20" t="s">
        <v>10</v>
      </c>
      <c r="R3" s="18"/>
      <c r="S3" s="20" t="s">
        <v>11</v>
      </c>
      <c r="T3" s="18"/>
      <c r="U3" s="19" t="s">
        <v>12</v>
      </c>
    </row>
    <row r="4" spans="1:22" x14ac:dyDescent="0.25">
      <c r="A4" s="4" t="s">
        <v>13</v>
      </c>
      <c r="B4" s="23">
        <f>SUM(C4,E4,G4,I4,K4,M4,O4,Q4,S4,U4)</f>
        <v>0</v>
      </c>
      <c r="C4" s="30">
        <f>COUNTIF(C$18:C$150,$A4)</f>
        <v>0</v>
      </c>
      <c r="D4" s="26"/>
      <c r="E4" s="9">
        <f>COUNTIF(E$18:E$150,$A4)</f>
        <v>0</v>
      </c>
      <c r="F4" s="26"/>
      <c r="G4" s="9">
        <f>COUNTIF(G$18:G$150,$A4)</f>
        <v>0</v>
      </c>
      <c r="H4" s="26"/>
      <c r="I4" s="9">
        <f>COUNTIF(I$18:I$150,$A4)</f>
        <v>0</v>
      </c>
      <c r="J4" s="26"/>
      <c r="K4" s="9">
        <f>COUNTIF(K$18:K$150,$A4)</f>
        <v>0</v>
      </c>
      <c r="L4" s="27"/>
      <c r="M4" s="14">
        <f>COUNTIF(M$18:M$150,$A4)</f>
        <v>0</v>
      </c>
      <c r="N4" s="13"/>
      <c r="O4" s="14">
        <f>COUNTIF(O$18:O$150,$A4)</f>
        <v>0</v>
      </c>
      <c r="P4" s="13"/>
      <c r="Q4" s="14">
        <f>COUNTIF(Q$18:Q150,$A4)</f>
        <v>0</v>
      </c>
      <c r="R4" s="13"/>
      <c r="S4" s="14">
        <f>COUNTIF(S$18:S$150,$A4)</f>
        <v>0</v>
      </c>
      <c r="T4" s="13"/>
      <c r="U4" s="15">
        <f>COUNTIF(U$18:U$150,$A4)</f>
        <v>0</v>
      </c>
    </row>
    <row r="5" spans="1:22" x14ac:dyDescent="0.25">
      <c r="A5" t="s">
        <v>14</v>
      </c>
      <c r="B5" s="24">
        <f>SUM(B4,C5,E5,G5,I5,K5,M5,O5,Q5,S5,U5)</f>
        <v>11</v>
      </c>
      <c r="C5" s="31">
        <f>COUNTIF(C$18:C$150,$A5)</f>
        <v>2</v>
      </c>
      <c r="D5" s="26"/>
      <c r="E5" s="25">
        <f t="shared" ref="E5:E10" si="0">COUNTIF(E$18:E$150,$A5)</f>
        <v>0</v>
      </c>
      <c r="F5" s="26"/>
      <c r="G5" s="25">
        <f t="shared" ref="G5:G10" si="1">COUNTIF(G$18:G$150,$A5)</f>
        <v>3</v>
      </c>
      <c r="H5" s="26"/>
      <c r="I5" s="25">
        <f t="shared" ref="I5:I10" si="2">COUNTIF(I$18:I$150,$A5)</f>
        <v>4</v>
      </c>
      <c r="J5" s="26"/>
      <c r="K5" s="25">
        <f t="shared" ref="K5:K10" si="3">COUNTIF(K$18:K$150,$A5)</f>
        <v>1</v>
      </c>
      <c r="L5" s="27"/>
      <c r="M5" s="25">
        <f t="shared" ref="M5:M10" si="4">COUNTIF(M$18:M$150,$A5)</f>
        <v>0</v>
      </c>
      <c r="N5" s="13"/>
      <c r="O5" s="25">
        <f t="shared" ref="O5:O10" si="5">COUNTIF(O$18:O$150,$A5)</f>
        <v>1</v>
      </c>
      <c r="P5" s="13"/>
      <c r="Q5" s="25">
        <f>COUNTIF(Q$18:Q151,$A5)</f>
        <v>0</v>
      </c>
      <c r="R5" s="13"/>
      <c r="S5" s="25">
        <f t="shared" ref="S5:S10" si="6">COUNTIF(S$18:S$150,$A5)</f>
        <v>0</v>
      </c>
      <c r="T5" s="13"/>
      <c r="U5" s="37">
        <f t="shared" ref="U5:U10" si="7">COUNTIF(U$18:U$150,$A5)</f>
        <v>0</v>
      </c>
    </row>
    <row r="6" spans="1:22" x14ac:dyDescent="0.25">
      <c r="A6" s="4" t="s">
        <v>15</v>
      </c>
      <c r="B6" s="23">
        <f>SUM(C6,E6,G6,I6,K6,M6,O6,Q6,S6,U6)</f>
        <v>80</v>
      </c>
      <c r="C6" s="30">
        <f t="shared" ref="C6:C10" si="8">COUNTIF(C$18:C$150,$A6)</f>
        <v>25</v>
      </c>
      <c r="D6" s="26"/>
      <c r="E6" s="9">
        <f t="shared" si="0"/>
        <v>11</v>
      </c>
      <c r="F6" s="26"/>
      <c r="G6" s="9">
        <f t="shared" si="1"/>
        <v>15</v>
      </c>
      <c r="H6" s="26"/>
      <c r="I6" s="9">
        <f t="shared" si="2"/>
        <v>13</v>
      </c>
      <c r="J6" s="26"/>
      <c r="K6" s="9">
        <f t="shared" si="3"/>
        <v>12</v>
      </c>
      <c r="L6" s="27"/>
      <c r="M6" s="14">
        <f t="shared" si="4"/>
        <v>0</v>
      </c>
      <c r="N6" s="13"/>
      <c r="O6" s="14">
        <f t="shared" si="5"/>
        <v>0</v>
      </c>
      <c r="P6" s="13"/>
      <c r="Q6" s="14">
        <f>COUNTIF(Q$18:Q152,$A6)</f>
        <v>3</v>
      </c>
      <c r="R6" s="13"/>
      <c r="S6" s="14">
        <f t="shared" si="6"/>
        <v>0</v>
      </c>
      <c r="T6" s="13"/>
      <c r="U6" s="15">
        <f t="shared" si="7"/>
        <v>1</v>
      </c>
    </row>
    <row r="7" spans="1:22" x14ac:dyDescent="0.25">
      <c r="A7" t="s">
        <v>16</v>
      </c>
      <c r="B7" s="24">
        <f>SUM(C7,E7,G7,I7,K7,M7,O7,Q7,S7,U7)</f>
        <v>21</v>
      </c>
      <c r="C7" s="31">
        <f t="shared" si="8"/>
        <v>3</v>
      </c>
      <c r="D7" s="26"/>
      <c r="E7" s="25">
        <f t="shared" si="0"/>
        <v>3</v>
      </c>
      <c r="F7" s="26"/>
      <c r="G7" s="25">
        <f t="shared" si="1"/>
        <v>6</v>
      </c>
      <c r="H7" s="26"/>
      <c r="I7" s="25">
        <f t="shared" si="2"/>
        <v>7</v>
      </c>
      <c r="J7" s="26"/>
      <c r="K7" s="25">
        <f t="shared" si="3"/>
        <v>2</v>
      </c>
      <c r="L7" s="27"/>
      <c r="M7" s="25">
        <f t="shared" si="4"/>
        <v>0</v>
      </c>
      <c r="N7" s="13"/>
      <c r="O7" s="25">
        <f t="shared" si="5"/>
        <v>0</v>
      </c>
      <c r="P7" s="13"/>
      <c r="Q7" s="25">
        <f>COUNTIF(Q$18:Q153,$A7)</f>
        <v>0</v>
      </c>
      <c r="R7" s="13"/>
      <c r="S7" s="25">
        <f t="shared" si="6"/>
        <v>0</v>
      </c>
      <c r="T7" s="13"/>
      <c r="U7" s="37">
        <f t="shared" si="7"/>
        <v>0</v>
      </c>
    </row>
    <row r="8" spans="1:22" x14ac:dyDescent="0.25">
      <c r="A8" s="4" t="s">
        <v>17</v>
      </c>
      <c r="B8" s="23">
        <f>SUM(C8,E8,G8,I8,K8,M8,O8,Q8,S8,U8)</f>
        <v>4</v>
      </c>
      <c r="C8" s="30">
        <f t="shared" si="8"/>
        <v>2</v>
      </c>
      <c r="D8" s="26"/>
      <c r="E8" s="9">
        <f t="shared" si="0"/>
        <v>1</v>
      </c>
      <c r="F8" s="26"/>
      <c r="G8" s="9">
        <f t="shared" si="1"/>
        <v>0</v>
      </c>
      <c r="H8" s="26"/>
      <c r="I8" s="9">
        <f t="shared" si="2"/>
        <v>1</v>
      </c>
      <c r="J8" s="26"/>
      <c r="K8" s="9">
        <f t="shared" si="3"/>
        <v>0</v>
      </c>
      <c r="L8" s="27"/>
      <c r="M8" s="14">
        <f t="shared" si="4"/>
        <v>0</v>
      </c>
      <c r="N8" s="13"/>
      <c r="O8" s="14">
        <f t="shared" si="5"/>
        <v>0</v>
      </c>
      <c r="P8" s="13"/>
      <c r="Q8" s="14">
        <f>COUNTIF(Q$18:Q154,$A8)</f>
        <v>0</v>
      </c>
      <c r="R8" s="13"/>
      <c r="S8" s="14">
        <f t="shared" si="6"/>
        <v>0</v>
      </c>
      <c r="T8" s="13"/>
      <c r="U8" s="15">
        <f t="shared" si="7"/>
        <v>0</v>
      </c>
    </row>
    <row r="9" spans="1:22" x14ac:dyDescent="0.25">
      <c r="A9" t="s">
        <v>18</v>
      </c>
      <c r="B9" s="24">
        <f>SUM(C9,E9,G9,I9,K9,M9,O9,Q9,S9,U9)</f>
        <v>31</v>
      </c>
      <c r="C9" s="31">
        <f t="shared" si="8"/>
        <v>10</v>
      </c>
      <c r="D9" s="26"/>
      <c r="E9" s="25">
        <f t="shared" si="0"/>
        <v>5</v>
      </c>
      <c r="F9" s="26"/>
      <c r="G9" s="25">
        <f t="shared" si="1"/>
        <v>4</v>
      </c>
      <c r="H9" s="26"/>
      <c r="I9" s="25">
        <f t="shared" si="2"/>
        <v>3</v>
      </c>
      <c r="J9" s="26"/>
      <c r="K9" s="25">
        <f t="shared" si="3"/>
        <v>6</v>
      </c>
      <c r="L9" s="27"/>
      <c r="M9" s="25">
        <f t="shared" si="4"/>
        <v>0</v>
      </c>
      <c r="N9" s="13"/>
      <c r="O9" s="25">
        <f t="shared" si="5"/>
        <v>0</v>
      </c>
      <c r="P9" s="13"/>
      <c r="Q9" s="25">
        <f>COUNTIF(Q$18:Q155,$A9)</f>
        <v>2</v>
      </c>
      <c r="R9" s="13"/>
      <c r="S9" s="25">
        <f t="shared" si="6"/>
        <v>1</v>
      </c>
      <c r="T9" s="13"/>
      <c r="U9" s="37">
        <f t="shared" si="7"/>
        <v>0</v>
      </c>
    </row>
    <row r="10" spans="1:22" x14ac:dyDescent="0.25">
      <c r="A10" s="4" t="s">
        <v>19</v>
      </c>
      <c r="B10" s="23">
        <f>SUM(C10,E10,G10,I10,K10,M10,O10,Q10,S10,U10)</f>
        <v>82</v>
      </c>
      <c r="C10" s="30">
        <f t="shared" si="8"/>
        <v>24</v>
      </c>
      <c r="D10" s="26"/>
      <c r="E10" s="9">
        <f t="shared" si="0"/>
        <v>17</v>
      </c>
      <c r="F10" s="26"/>
      <c r="G10" s="9">
        <f t="shared" si="1"/>
        <v>18</v>
      </c>
      <c r="H10" s="26"/>
      <c r="I10" s="9">
        <f t="shared" si="2"/>
        <v>12</v>
      </c>
      <c r="J10" s="26"/>
      <c r="K10" s="9">
        <f t="shared" si="3"/>
        <v>6</v>
      </c>
      <c r="L10" s="27"/>
      <c r="M10" s="14">
        <f t="shared" si="4"/>
        <v>0</v>
      </c>
      <c r="N10" s="13"/>
      <c r="O10" s="14">
        <f t="shared" si="5"/>
        <v>0</v>
      </c>
      <c r="P10" s="13"/>
      <c r="Q10" s="14">
        <f>COUNTIF(Q$18:Q156,$A10)</f>
        <v>3</v>
      </c>
      <c r="R10" s="13"/>
      <c r="S10" s="14">
        <f t="shared" si="6"/>
        <v>1</v>
      </c>
      <c r="T10" s="13"/>
      <c r="U10" s="15">
        <f t="shared" si="7"/>
        <v>1</v>
      </c>
    </row>
    <row r="11" spans="1:22" x14ac:dyDescent="0.25">
      <c r="C11" s="32"/>
      <c r="D11" s="26"/>
      <c r="E11" s="11"/>
      <c r="F11" s="26"/>
      <c r="G11" s="11"/>
      <c r="H11" s="26"/>
      <c r="I11" s="11"/>
      <c r="J11" s="26"/>
      <c r="K11" s="11"/>
      <c r="L11" s="27"/>
      <c r="M11" s="11"/>
      <c r="N11" s="13"/>
      <c r="O11" s="11"/>
      <c r="P11" s="13"/>
      <c r="Q11" s="11"/>
      <c r="R11" s="13"/>
      <c r="S11" s="11"/>
      <c r="T11" s="13"/>
      <c r="U11" s="16"/>
    </row>
    <row r="12" spans="1:22" ht="15.75" thickBot="1" x14ac:dyDescent="0.3">
      <c r="A12" s="3" t="s">
        <v>20</v>
      </c>
      <c r="B12" s="3">
        <f>SUM(B4:B11)</f>
        <v>229</v>
      </c>
      <c r="C12" s="34">
        <f>SUM(C4:C11)</f>
        <v>66</v>
      </c>
      <c r="D12" s="35"/>
      <c r="E12" s="35">
        <f>SUM(E4:E11)</f>
        <v>37</v>
      </c>
      <c r="F12" s="35"/>
      <c r="G12" s="35">
        <f>SUM(G4:G11)</f>
        <v>46</v>
      </c>
      <c r="H12" s="35"/>
      <c r="I12" s="35">
        <f>SUM(I4:I11)</f>
        <v>40</v>
      </c>
      <c r="J12" s="35"/>
      <c r="K12" s="35">
        <f>SUM(K4:K11)</f>
        <v>27</v>
      </c>
      <c r="L12" s="36"/>
      <c r="M12" s="38">
        <f>SUM(M4:M11)</f>
        <v>0</v>
      </c>
      <c r="N12" s="40"/>
      <c r="O12" s="38">
        <f>SUM(O4:O11)</f>
        <v>1</v>
      </c>
      <c r="P12" s="40"/>
      <c r="Q12" s="38">
        <f>SUM(Q4:Q11)</f>
        <v>8</v>
      </c>
      <c r="R12" s="40"/>
      <c r="S12" s="38">
        <f>SUM(S4:S11)</f>
        <v>2</v>
      </c>
      <c r="T12" s="40"/>
      <c r="U12" s="39">
        <f>SUM(U4:U11)</f>
        <v>2</v>
      </c>
      <c r="V12" s="22" t="s">
        <v>21</v>
      </c>
    </row>
    <row r="13" spans="1:22" ht="15.75" thickBot="1" x14ac:dyDescent="0.3">
      <c r="C13" s="33"/>
      <c r="D13" s="10"/>
      <c r="E13" s="10"/>
      <c r="F13" s="10"/>
      <c r="G13" s="10"/>
      <c r="H13" s="10"/>
      <c r="I13" s="10"/>
      <c r="J13" s="10"/>
      <c r="K13" s="10"/>
      <c r="L13" s="10"/>
      <c r="M13" s="47">
        <f>M12/(M12+C12)</f>
        <v>0</v>
      </c>
      <c r="O13" s="47">
        <f>O12/(O12+E12)</f>
        <v>2.6315789473684209E-2</v>
      </c>
      <c r="Q13" s="47">
        <f>Q12/(Q12+G12)</f>
        <v>0.14814814814814814</v>
      </c>
      <c r="S13" s="47">
        <f>S12/(S12+I12)</f>
        <v>4.7619047619047616E-2</v>
      </c>
      <c r="U13" s="48">
        <f>U12/(U12+K12)</f>
        <v>6.8965517241379309E-2</v>
      </c>
      <c r="V13" s="49">
        <f>SUM(M13,O13,Q13,S13,U13)</f>
        <v>0.29104850248225927</v>
      </c>
    </row>
    <row r="14" spans="1:22" x14ac:dyDescent="0.25">
      <c r="A14" s="5" t="s">
        <v>22</v>
      </c>
    </row>
    <row r="15" spans="1:22" x14ac:dyDescent="0.25">
      <c r="A15" s="5" t="s">
        <v>23</v>
      </c>
      <c r="G15" s="2" t="s">
        <v>24</v>
      </c>
      <c r="H15" s="2"/>
    </row>
    <row r="17" spans="3:22" x14ac:dyDescent="0.25">
      <c r="C17" s="6" t="s">
        <v>3</v>
      </c>
      <c r="D17" s="6" t="s">
        <v>25</v>
      </c>
      <c r="E17" s="6" t="s">
        <v>4</v>
      </c>
      <c r="F17" s="6" t="s">
        <v>25</v>
      </c>
      <c r="G17" s="6" t="s">
        <v>5</v>
      </c>
      <c r="H17" s="6" t="s">
        <v>25</v>
      </c>
      <c r="I17" s="6" t="s">
        <v>6</v>
      </c>
      <c r="J17" s="6" t="s">
        <v>25</v>
      </c>
      <c r="K17" s="6" t="s">
        <v>7</v>
      </c>
      <c r="L17" s="6" t="s">
        <v>25</v>
      </c>
      <c r="M17" s="12" t="s">
        <v>8</v>
      </c>
      <c r="N17" s="12" t="s">
        <v>25</v>
      </c>
      <c r="O17" s="12" t="s">
        <v>9</v>
      </c>
      <c r="P17" s="12" t="s">
        <v>25</v>
      </c>
      <c r="Q17" s="12" t="s">
        <v>10</v>
      </c>
      <c r="R17" s="12" t="s">
        <v>25</v>
      </c>
      <c r="S17" s="12" t="s">
        <v>11</v>
      </c>
      <c r="T17" s="12" t="s">
        <v>25</v>
      </c>
      <c r="U17" s="12" t="s">
        <v>12</v>
      </c>
      <c r="V17" s="12" t="s">
        <v>25</v>
      </c>
    </row>
    <row r="18" spans="3:22" x14ac:dyDescent="0.25">
      <c r="C18" s="32" t="s">
        <v>15</v>
      </c>
      <c r="D18" t="s">
        <v>122</v>
      </c>
      <c r="E18" s="11" t="s">
        <v>15</v>
      </c>
      <c r="F18" t="s">
        <v>360</v>
      </c>
      <c r="G18" s="11" t="s">
        <v>16</v>
      </c>
      <c r="H18" t="s">
        <v>125</v>
      </c>
      <c r="I18" s="11" t="s">
        <v>15</v>
      </c>
      <c r="J18" t="s">
        <v>108</v>
      </c>
      <c r="K18" s="11" t="s">
        <v>15</v>
      </c>
      <c r="L18" t="s">
        <v>29</v>
      </c>
      <c r="M18" s="11"/>
      <c r="O18" s="11" t="s">
        <v>14</v>
      </c>
      <c r="Q18" s="11" t="s">
        <v>31</v>
      </c>
      <c r="R18" t="s">
        <v>361</v>
      </c>
      <c r="S18" s="11" t="s">
        <v>31</v>
      </c>
      <c r="T18" t="s">
        <v>123</v>
      </c>
      <c r="U18" s="11" t="s">
        <v>15</v>
      </c>
    </row>
    <row r="19" spans="3:22" x14ac:dyDescent="0.25">
      <c r="C19" s="32" t="s">
        <v>18</v>
      </c>
      <c r="D19" t="s">
        <v>37</v>
      </c>
      <c r="E19" s="11" t="s">
        <v>31</v>
      </c>
      <c r="F19" t="s">
        <v>50</v>
      </c>
      <c r="G19" s="11" t="s">
        <v>31</v>
      </c>
      <c r="H19" t="s">
        <v>362</v>
      </c>
      <c r="I19" s="11" t="s">
        <v>17</v>
      </c>
      <c r="J19" t="s">
        <v>33</v>
      </c>
      <c r="K19" s="11" t="s">
        <v>15</v>
      </c>
      <c r="L19" t="s">
        <v>30</v>
      </c>
      <c r="M19" s="11"/>
      <c r="O19" s="11"/>
      <c r="Q19" s="11" t="s">
        <v>18</v>
      </c>
      <c r="R19" t="s">
        <v>106</v>
      </c>
      <c r="S19" s="11" t="s">
        <v>18</v>
      </c>
      <c r="T19" t="s">
        <v>40</v>
      </c>
      <c r="U19" s="11" t="s">
        <v>31</v>
      </c>
      <c r="V19" t="s">
        <v>50</v>
      </c>
    </row>
    <row r="20" spans="3:22" x14ac:dyDescent="0.25">
      <c r="C20" s="32" t="s">
        <v>18</v>
      </c>
      <c r="E20" s="11" t="s">
        <v>31</v>
      </c>
      <c r="F20" t="s">
        <v>363</v>
      </c>
      <c r="G20" s="11" t="s">
        <v>15</v>
      </c>
      <c r="H20" t="s">
        <v>90</v>
      </c>
      <c r="I20" s="11" t="s">
        <v>16</v>
      </c>
      <c r="K20" s="11" t="s">
        <v>31</v>
      </c>
      <c r="L20" t="s">
        <v>364</v>
      </c>
      <c r="M20" s="11"/>
      <c r="O20" s="11"/>
      <c r="Q20" s="11" t="s">
        <v>31</v>
      </c>
      <c r="R20" t="s">
        <v>365</v>
      </c>
      <c r="S20" s="11"/>
      <c r="U20" s="11"/>
    </row>
    <row r="21" spans="3:22" x14ac:dyDescent="0.25">
      <c r="C21" s="32" t="s">
        <v>31</v>
      </c>
      <c r="D21" t="s">
        <v>366</v>
      </c>
      <c r="E21" s="11" t="s">
        <v>18</v>
      </c>
      <c r="F21" t="s">
        <v>37</v>
      </c>
      <c r="G21" s="11" t="s">
        <v>31</v>
      </c>
      <c r="H21" t="s">
        <v>367</v>
      </c>
      <c r="I21" s="11" t="s">
        <v>31</v>
      </c>
      <c r="J21" t="s">
        <v>368</v>
      </c>
      <c r="K21" s="11" t="s">
        <v>18</v>
      </c>
      <c r="L21" t="s">
        <v>119</v>
      </c>
      <c r="M21" s="11"/>
      <c r="O21" s="11"/>
      <c r="Q21" s="11" t="s">
        <v>18</v>
      </c>
      <c r="R21" t="s">
        <v>93</v>
      </c>
      <c r="S21" s="11"/>
      <c r="U21" s="11"/>
    </row>
    <row r="22" spans="3:22" x14ac:dyDescent="0.25">
      <c r="C22" s="32" t="s">
        <v>31</v>
      </c>
      <c r="D22" t="s">
        <v>43</v>
      </c>
      <c r="E22" s="11" t="s">
        <v>15</v>
      </c>
      <c r="F22" t="s">
        <v>30</v>
      </c>
      <c r="G22" s="11" t="s">
        <v>16</v>
      </c>
      <c r="H22" t="s">
        <v>369</v>
      </c>
      <c r="I22" s="11" t="s">
        <v>14</v>
      </c>
      <c r="J22" t="s">
        <v>45</v>
      </c>
      <c r="K22" s="11" t="s">
        <v>18</v>
      </c>
      <c r="M22" s="11"/>
      <c r="O22" s="11"/>
      <c r="Q22" s="11" t="s">
        <v>31</v>
      </c>
      <c r="R22" t="s">
        <v>123</v>
      </c>
      <c r="S22" s="11"/>
      <c r="U22" s="11"/>
    </row>
    <row r="23" spans="3:22" x14ac:dyDescent="0.25">
      <c r="C23" s="32" t="s">
        <v>31</v>
      </c>
      <c r="D23" t="s">
        <v>366</v>
      </c>
      <c r="E23" s="11" t="s">
        <v>16</v>
      </c>
      <c r="F23" t="s">
        <v>33</v>
      </c>
      <c r="G23" s="11" t="s">
        <v>18</v>
      </c>
      <c r="H23" t="s">
        <v>119</v>
      </c>
      <c r="I23" s="11" t="s">
        <v>18</v>
      </c>
      <c r="J23" t="s">
        <v>119</v>
      </c>
      <c r="K23" s="11" t="s">
        <v>18</v>
      </c>
      <c r="M23" s="11"/>
      <c r="O23" s="11"/>
      <c r="Q23" s="11" t="s">
        <v>15</v>
      </c>
      <c r="R23" t="s">
        <v>174</v>
      </c>
      <c r="S23" s="11"/>
      <c r="U23" s="11"/>
    </row>
    <row r="24" spans="3:22" x14ac:dyDescent="0.25">
      <c r="C24" s="32" t="s">
        <v>15</v>
      </c>
      <c r="D24" t="s">
        <v>370</v>
      </c>
      <c r="E24" s="11" t="s">
        <v>31</v>
      </c>
      <c r="F24" t="s">
        <v>371</v>
      </c>
      <c r="G24" s="11" t="s">
        <v>15</v>
      </c>
      <c r="H24" t="s">
        <v>30</v>
      </c>
      <c r="I24" s="11" t="s">
        <v>31</v>
      </c>
      <c r="J24" t="s">
        <v>130</v>
      </c>
      <c r="K24" s="11" t="s">
        <v>16</v>
      </c>
      <c r="M24" s="11"/>
      <c r="O24" s="11"/>
      <c r="Q24" s="11" t="s">
        <v>15</v>
      </c>
      <c r="R24" t="s">
        <v>372</v>
      </c>
      <c r="S24" s="11"/>
      <c r="U24" s="11"/>
    </row>
    <row r="25" spans="3:22" x14ac:dyDescent="0.25">
      <c r="C25" s="32" t="s">
        <v>31</v>
      </c>
      <c r="D25" t="s">
        <v>373</v>
      </c>
      <c r="E25" s="11" t="s">
        <v>15</v>
      </c>
      <c r="F25" t="s">
        <v>374</v>
      </c>
      <c r="G25" s="11" t="s">
        <v>31</v>
      </c>
      <c r="H25" t="s">
        <v>375</v>
      </c>
      <c r="I25" s="11" t="s">
        <v>31</v>
      </c>
      <c r="J25" t="s">
        <v>376</v>
      </c>
      <c r="K25" s="11" t="s">
        <v>15</v>
      </c>
      <c r="L25" t="s">
        <v>351</v>
      </c>
      <c r="M25" s="11"/>
      <c r="O25" s="11"/>
      <c r="Q25" s="11" t="s">
        <v>15</v>
      </c>
      <c r="R25" t="s">
        <v>58</v>
      </c>
      <c r="S25" s="11"/>
      <c r="U25" s="11"/>
    </row>
    <row r="26" spans="3:22" x14ac:dyDescent="0.25">
      <c r="C26" s="32" t="s">
        <v>31</v>
      </c>
      <c r="D26" t="s">
        <v>377</v>
      </c>
      <c r="E26" s="11" t="s">
        <v>31</v>
      </c>
      <c r="F26" t="s">
        <v>43</v>
      </c>
      <c r="G26" s="11" t="s">
        <v>31</v>
      </c>
      <c r="H26" t="s">
        <v>378</v>
      </c>
      <c r="I26" s="11" t="s">
        <v>14</v>
      </c>
      <c r="J26" t="s">
        <v>45</v>
      </c>
      <c r="K26" s="11" t="s">
        <v>31</v>
      </c>
      <c r="L26" t="s">
        <v>42</v>
      </c>
      <c r="M26" s="11"/>
      <c r="O26" s="11"/>
      <c r="Q26" s="11"/>
      <c r="S26" s="11"/>
      <c r="U26" s="11"/>
    </row>
    <row r="27" spans="3:22" x14ac:dyDescent="0.25">
      <c r="C27" s="32" t="s">
        <v>31</v>
      </c>
      <c r="D27" t="s">
        <v>379</v>
      </c>
      <c r="E27" s="11" t="s">
        <v>31</v>
      </c>
      <c r="F27" t="s">
        <v>50</v>
      </c>
      <c r="G27" s="11" t="s">
        <v>14</v>
      </c>
      <c r="H27" t="s">
        <v>33</v>
      </c>
      <c r="I27" s="11" t="s">
        <v>14</v>
      </c>
      <c r="J27" t="s">
        <v>45</v>
      </c>
      <c r="K27" s="11" t="s">
        <v>15</v>
      </c>
      <c r="L27" t="s">
        <v>380</v>
      </c>
      <c r="M27" s="11"/>
      <c r="O27" s="11"/>
      <c r="Q27" s="11"/>
      <c r="S27" s="11"/>
      <c r="U27" s="11"/>
    </row>
    <row r="28" spans="3:22" x14ac:dyDescent="0.25">
      <c r="C28" s="32" t="s">
        <v>15</v>
      </c>
      <c r="D28" t="s">
        <v>381</v>
      </c>
      <c r="E28" s="11" t="s">
        <v>15</v>
      </c>
      <c r="F28" t="s">
        <v>382</v>
      </c>
      <c r="G28" s="11" t="s">
        <v>31</v>
      </c>
      <c r="H28" t="s">
        <v>383</v>
      </c>
      <c r="I28" s="11" t="s">
        <v>15</v>
      </c>
      <c r="J28" t="s">
        <v>235</v>
      </c>
      <c r="K28" s="11" t="s">
        <v>15</v>
      </c>
      <c r="L28" t="s">
        <v>30</v>
      </c>
      <c r="M28" s="11"/>
      <c r="O28" s="11"/>
      <c r="Q28" s="11"/>
      <c r="S28" s="11"/>
      <c r="U28" s="11"/>
    </row>
    <row r="29" spans="3:22" x14ac:dyDescent="0.25">
      <c r="C29" s="32" t="s">
        <v>31</v>
      </c>
      <c r="D29" t="s">
        <v>384</v>
      </c>
      <c r="E29" s="11" t="s">
        <v>31</v>
      </c>
      <c r="F29" t="s">
        <v>50</v>
      </c>
      <c r="G29" s="11" t="s">
        <v>16</v>
      </c>
      <c r="H29" t="s">
        <v>385</v>
      </c>
      <c r="I29" s="11" t="s">
        <v>15</v>
      </c>
      <c r="J29" t="s">
        <v>30</v>
      </c>
      <c r="K29" s="11" t="s">
        <v>15</v>
      </c>
      <c r="L29" t="s">
        <v>29</v>
      </c>
      <c r="M29" s="11"/>
      <c r="O29" s="11"/>
      <c r="Q29" s="11"/>
      <c r="S29" s="11"/>
      <c r="U29" s="11"/>
    </row>
    <row r="30" spans="3:22" x14ac:dyDescent="0.25">
      <c r="C30" s="32" t="s">
        <v>16</v>
      </c>
      <c r="D30" t="s">
        <v>189</v>
      </c>
      <c r="E30" s="11" t="s">
        <v>18</v>
      </c>
      <c r="F30" t="s">
        <v>37</v>
      </c>
      <c r="G30" s="11" t="s">
        <v>31</v>
      </c>
      <c r="H30" t="s">
        <v>386</v>
      </c>
      <c r="I30" s="11" t="s">
        <v>31</v>
      </c>
      <c r="J30" t="s">
        <v>43</v>
      </c>
      <c r="K30" s="11" t="s">
        <v>31</v>
      </c>
      <c r="L30" t="s">
        <v>387</v>
      </c>
      <c r="M30" s="11"/>
      <c r="O30" s="11"/>
      <c r="Q30" s="11"/>
      <c r="S30" s="11"/>
      <c r="U30" s="11"/>
    </row>
    <row r="31" spans="3:22" x14ac:dyDescent="0.25">
      <c r="C31" s="32" t="s">
        <v>18</v>
      </c>
      <c r="D31" t="s">
        <v>83</v>
      </c>
      <c r="E31" s="11" t="s">
        <v>16</v>
      </c>
      <c r="F31" t="s">
        <v>56</v>
      </c>
      <c r="G31" s="11" t="s">
        <v>15</v>
      </c>
      <c r="H31" t="s">
        <v>388</v>
      </c>
      <c r="I31" s="11" t="s">
        <v>31</v>
      </c>
      <c r="J31" t="s">
        <v>389</v>
      </c>
      <c r="K31" s="11" t="s">
        <v>14</v>
      </c>
      <c r="L31" t="s">
        <v>28</v>
      </c>
      <c r="M31" s="11"/>
      <c r="O31" s="11"/>
      <c r="Q31" s="11"/>
      <c r="S31" s="11"/>
      <c r="U31" s="11"/>
    </row>
    <row r="32" spans="3:22" x14ac:dyDescent="0.25">
      <c r="C32" s="32" t="s">
        <v>15</v>
      </c>
      <c r="D32" t="s">
        <v>390</v>
      </c>
      <c r="E32" s="11" t="s">
        <v>18</v>
      </c>
      <c r="F32" t="s">
        <v>83</v>
      </c>
      <c r="G32" s="11" t="s">
        <v>31</v>
      </c>
      <c r="H32" t="s">
        <v>43</v>
      </c>
      <c r="I32" s="11" t="s">
        <v>16</v>
      </c>
      <c r="K32" s="11" t="s">
        <v>15</v>
      </c>
      <c r="L32" t="s">
        <v>174</v>
      </c>
      <c r="M32" s="11"/>
      <c r="O32" s="11"/>
      <c r="Q32" s="11"/>
      <c r="S32" s="11"/>
      <c r="U32" s="11"/>
    </row>
    <row r="33" spans="3:21" x14ac:dyDescent="0.25">
      <c r="C33" s="32" t="s">
        <v>14</v>
      </c>
      <c r="D33" t="s">
        <v>56</v>
      </c>
      <c r="E33" s="11" t="s">
        <v>15</v>
      </c>
      <c r="F33" t="s">
        <v>391</v>
      </c>
      <c r="G33" s="11" t="s">
        <v>31</v>
      </c>
      <c r="H33" t="s">
        <v>392</v>
      </c>
      <c r="I33" s="11" t="s">
        <v>31</v>
      </c>
      <c r="J33" t="s">
        <v>393</v>
      </c>
      <c r="K33" s="11" t="s">
        <v>18</v>
      </c>
      <c r="L33" t="s">
        <v>119</v>
      </c>
      <c r="M33" s="11"/>
      <c r="O33" s="11"/>
      <c r="Q33" s="11"/>
      <c r="S33" s="11"/>
      <c r="U33" s="11"/>
    </row>
    <row r="34" spans="3:21" x14ac:dyDescent="0.25">
      <c r="C34" s="32" t="s">
        <v>31</v>
      </c>
      <c r="D34" t="s">
        <v>394</v>
      </c>
      <c r="E34" s="11" t="s">
        <v>31</v>
      </c>
      <c r="F34" t="s">
        <v>395</v>
      </c>
      <c r="G34" s="11" t="s">
        <v>31</v>
      </c>
      <c r="H34" t="s">
        <v>97</v>
      </c>
      <c r="I34" s="11" t="s">
        <v>15</v>
      </c>
      <c r="J34" t="s">
        <v>396</v>
      </c>
      <c r="K34" s="11" t="s">
        <v>15</v>
      </c>
      <c r="L34" t="s">
        <v>30</v>
      </c>
      <c r="M34" s="11"/>
      <c r="O34" s="11"/>
      <c r="Q34" s="11"/>
      <c r="S34" s="11"/>
      <c r="U34" s="11"/>
    </row>
    <row r="35" spans="3:21" x14ac:dyDescent="0.25">
      <c r="C35" s="32" t="s">
        <v>31</v>
      </c>
      <c r="D35" t="s">
        <v>384</v>
      </c>
      <c r="E35" s="11" t="s">
        <v>31</v>
      </c>
      <c r="F35" t="s">
        <v>397</v>
      </c>
      <c r="G35" s="11" t="s">
        <v>31</v>
      </c>
      <c r="H35" t="s">
        <v>43</v>
      </c>
      <c r="I35" s="11" t="s">
        <v>31</v>
      </c>
      <c r="J35" t="s">
        <v>254</v>
      </c>
      <c r="K35" s="11" t="s">
        <v>16</v>
      </c>
      <c r="M35" s="11"/>
      <c r="O35" s="11"/>
      <c r="Q35" s="11"/>
      <c r="S35" s="11"/>
      <c r="U35" s="11"/>
    </row>
    <row r="36" spans="3:21" x14ac:dyDescent="0.25">
      <c r="C36" s="32" t="s">
        <v>31</v>
      </c>
      <c r="D36" t="s">
        <v>68</v>
      </c>
      <c r="E36" s="11" t="s">
        <v>15</v>
      </c>
      <c r="F36" t="s">
        <v>398</v>
      </c>
      <c r="G36" s="11" t="s">
        <v>18</v>
      </c>
      <c r="H36" t="s">
        <v>106</v>
      </c>
      <c r="I36" s="11" t="s">
        <v>15</v>
      </c>
      <c r="J36" t="s">
        <v>30</v>
      </c>
      <c r="K36" s="11" t="s">
        <v>15</v>
      </c>
      <c r="L36" t="s">
        <v>335</v>
      </c>
      <c r="M36" s="11"/>
      <c r="O36" s="11"/>
      <c r="Q36" s="11"/>
      <c r="S36" s="11"/>
      <c r="U36" s="11"/>
    </row>
    <row r="37" spans="3:21" x14ac:dyDescent="0.25">
      <c r="C37" s="32" t="s">
        <v>18</v>
      </c>
      <c r="D37" t="s">
        <v>56</v>
      </c>
      <c r="E37" s="11" t="s">
        <v>18</v>
      </c>
      <c r="F37" t="s">
        <v>37</v>
      </c>
      <c r="G37" s="11" t="s">
        <v>31</v>
      </c>
      <c r="H37" t="s">
        <v>399</v>
      </c>
      <c r="I37" s="11" t="s">
        <v>15</v>
      </c>
      <c r="J37" t="s">
        <v>30</v>
      </c>
      <c r="K37" s="11" t="s">
        <v>15</v>
      </c>
      <c r="L37" t="s">
        <v>29</v>
      </c>
      <c r="M37" s="11"/>
      <c r="O37" s="11"/>
      <c r="Q37" s="11"/>
      <c r="S37" s="11"/>
      <c r="U37" s="11"/>
    </row>
    <row r="38" spans="3:21" x14ac:dyDescent="0.25">
      <c r="C38" s="32" t="s">
        <v>17</v>
      </c>
      <c r="D38" t="s">
        <v>35</v>
      </c>
      <c r="E38" s="11" t="s">
        <v>17</v>
      </c>
      <c r="F38" t="s">
        <v>373</v>
      </c>
      <c r="G38" s="11" t="s">
        <v>15</v>
      </c>
      <c r="H38" t="s">
        <v>30</v>
      </c>
      <c r="I38" s="11" t="s">
        <v>15</v>
      </c>
      <c r="J38" t="s">
        <v>30</v>
      </c>
      <c r="K38" s="11" t="s">
        <v>18</v>
      </c>
      <c r="L38" t="s">
        <v>40</v>
      </c>
      <c r="M38" s="11"/>
      <c r="O38" s="11"/>
      <c r="Q38" s="11"/>
      <c r="S38" s="11"/>
      <c r="U38" s="11"/>
    </row>
    <row r="39" spans="3:21" x14ac:dyDescent="0.25">
      <c r="C39" s="32" t="s">
        <v>31</v>
      </c>
      <c r="D39" t="s">
        <v>400</v>
      </c>
      <c r="E39" s="11" t="s">
        <v>31</v>
      </c>
      <c r="F39" t="s">
        <v>401</v>
      </c>
      <c r="G39" s="11" t="s">
        <v>15</v>
      </c>
      <c r="H39" t="s">
        <v>402</v>
      </c>
      <c r="I39" s="11" t="s">
        <v>15</v>
      </c>
      <c r="J39" t="s">
        <v>57</v>
      </c>
      <c r="K39" s="11" t="s">
        <v>31</v>
      </c>
      <c r="L39" t="s">
        <v>130</v>
      </c>
      <c r="M39" s="11"/>
      <c r="O39" s="11"/>
      <c r="Q39" s="11"/>
      <c r="S39" s="11"/>
      <c r="U39" s="11"/>
    </row>
    <row r="40" spans="3:21" x14ac:dyDescent="0.25">
      <c r="C40" s="32" t="s">
        <v>31</v>
      </c>
      <c r="D40" t="s">
        <v>223</v>
      </c>
      <c r="E40" s="11" t="s">
        <v>15</v>
      </c>
      <c r="F40" t="s">
        <v>48</v>
      </c>
      <c r="G40" s="11" t="s">
        <v>15</v>
      </c>
      <c r="H40" t="s">
        <v>99</v>
      </c>
      <c r="I40" s="11" t="s">
        <v>15</v>
      </c>
      <c r="J40" t="s">
        <v>48</v>
      </c>
      <c r="K40" s="11" t="s">
        <v>31</v>
      </c>
      <c r="L40" t="s">
        <v>403</v>
      </c>
      <c r="M40" s="11"/>
      <c r="O40" s="11"/>
      <c r="Q40" s="11"/>
      <c r="S40" s="11"/>
      <c r="U40" s="11"/>
    </row>
    <row r="41" spans="3:21" x14ac:dyDescent="0.25">
      <c r="C41" s="32" t="s">
        <v>15</v>
      </c>
      <c r="D41" t="s">
        <v>58</v>
      </c>
      <c r="E41" s="11" t="s">
        <v>31</v>
      </c>
      <c r="F41" t="s">
        <v>87</v>
      </c>
      <c r="G41" s="11" t="s">
        <v>15</v>
      </c>
      <c r="H41" t="s">
        <v>404</v>
      </c>
      <c r="I41" s="11" t="s">
        <v>15</v>
      </c>
      <c r="J41" t="s">
        <v>48</v>
      </c>
      <c r="K41" s="11" t="s">
        <v>31</v>
      </c>
      <c r="L41" t="s">
        <v>130</v>
      </c>
      <c r="M41" s="11"/>
      <c r="O41" s="11"/>
      <c r="Q41" s="11"/>
      <c r="S41" s="11"/>
      <c r="U41" s="11"/>
    </row>
    <row r="42" spans="3:21" x14ac:dyDescent="0.25">
      <c r="C42" s="32" t="s">
        <v>15</v>
      </c>
      <c r="D42" t="s">
        <v>128</v>
      </c>
      <c r="E42" s="11" t="s">
        <v>31</v>
      </c>
      <c r="F42" t="s">
        <v>405</v>
      </c>
      <c r="G42" s="11" t="s">
        <v>31</v>
      </c>
      <c r="H42" t="s">
        <v>406</v>
      </c>
      <c r="I42" s="11" t="s">
        <v>15</v>
      </c>
      <c r="J42" t="s">
        <v>407</v>
      </c>
      <c r="K42" s="11" t="s">
        <v>18</v>
      </c>
      <c r="L42" t="s">
        <v>40</v>
      </c>
      <c r="M42" s="11"/>
      <c r="O42" s="11"/>
      <c r="Q42" s="11"/>
      <c r="S42" s="11"/>
      <c r="U42" s="11"/>
    </row>
    <row r="43" spans="3:21" x14ac:dyDescent="0.25">
      <c r="C43" s="32" t="s">
        <v>31</v>
      </c>
      <c r="D43" t="s">
        <v>32</v>
      </c>
      <c r="E43" s="11" t="s">
        <v>31</v>
      </c>
      <c r="F43" t="s">
        <v>408</v>
      </c>
      <c r="G43" s="11" t="s">
        <v>15</v>
      </c>
      <c r="H43" t="s">
        <v>235</v>
      </c>
      <c r="I43" s="11" t="s">
        <v>31</v>
      </c>
      <c r="J43" t="s">
        <v>50</v>
      </c>
      <c r="K43" s="11" t="s">
        <v>15</v>
      </c>
      <c r="L43" t="s">
        <v>101</v>
      </c>
      <c r="M43" s="11"/>
      <c r="O43" s="11"/>
      <c r="Q43" s="11"/>
      <c r="S43" s="11"/>
      <c r="U43" s="11"/>
    </row>
    <row r="44" spans="3:21" x14ac:dyDescent="0.25">
      <c r="C44" s="32" t="s">
        <v>31</v>
      </c>
      <c r="D44" t="s">
        <v>409</v>
      </c>
      <c r="E44" s="11" t="s">
        <v>15</v>
      </c>
      <c r="F44" t="s">
        <v>410</v>
      </c>
      <c r="G44" s="11" t="s">
        <v>31</v>
      </c>
      <c r="H44" t="s">
        <v>254</v>
      </c>
      <c r="I44" s="11" t="s">
        <v>16</v>
      </c>
      <c r="K44" s="11" t="s">
        <v>15</v>
      </c>
      <c r="L44" t="s">
        <v>99</v>
      </c>
      <c r="M44" s="11"/>
      <c r="O44" s="11"/>
      <c r="Q44" s="11"/>
      <c r="S44" s="11"/>
      <c r="U44" s="11"/>
    </row>
    <row r="45" spans="3:21" x14ac:dyDescent="0.25">
      <c r="C45" s="32" t="s">
        <v>16</v>
      </c>
      <c r="D45" t="s">
        <v>179</v>
      </c>
      <c r="E45" s="11" t="s">
        <v>31</v>
      </c>
      <c r="F45" t="s">
        <v>130</v>
      </c>
      <c r="G45" s="11" t="s">
        <v>14</v>
      </c>
      <c r="I45" s="11" t="s">
        <v>31</v>
      </c>
      <c r="J45" t="s">
        <v>50</v>
      </c>
      <c r="K45" s="11"/>
      <c r="M45" s="11"/>
      <c r="O45" s="11"/>
      <c r="Q45" s="11"/>
      <c r="S45" s="11"/>
      <c r="U45" s="11"/>
    </row>
    <row r="46" spans="3:21" x14ac:dyDescent="0.25">
      <c r="C46" s="32" t="s">
        <v>15</v>
      </c>
      <c r="D46" t="s">
        <v>400</v>
      </c>
      <c r="E46" s="11" t="s">
        <v>18</v>
      </c>
      <c r="F46" t="s">
        <v>56</v>
      </c>
      <c r="G46" s="11" t="s">
        <v>31</v>
      </c>
      <c r="H46" t="s">
        <v>124</v>
      </c>
      <c r="I46" s="11" t="s">
        <v>31</v>
      </c>
      <c r="J46" t="s">
        <v>411</v>
      </c>
      <c r="K46" s="11"/>
      <c r="M46" s="11"/>
      <c r="O46" s="11"/>
      <c r="Q46" s="11"/>
      <c r="S46" s="11"/>
      <c r="U46" s="11"/>
    </row>
    <row r="47" spans="3:21" x14ac:dyDescent="0.25">
      <c r="C47" s="32" t="s">
        <v>18</v>
      </c>
      <c r="D47" t="s">
        <v>35</v>
      </c>
      <c r="E47" s="11" t="s">
        <v>31</v>
      </c>
      <c r="F47" t="s">
        <v>50</v>
      </c>
      <c r="G47" s="11" t="s">
        <v>31</v>
      </c>
      <c r="H47" t="s">
        <v>124</v>
      </c>
      <c r="I47" s="11" t="s">
        <v>16</v>
      </c>
      <c r="K47" s="11"/>
      <c r="M47" s="11"/>
      <c r="O47" s="11"/>
      <c r="Q47" s="11"/>
      <c r="S47" s="11"/>
      <c r="U47" s="11"/>
    </row>
    <row r="48" spans="3:21" x14ac:dyDescent="0.25">
      <c r="C48" s="32" t="s">
        <v>18</v>
      </c>
      <c r="D48" t="s">
        <v>52</v>
      </c>
      <c r="E48" s="11" t="s">
        <v>16</v>
      </c>
      <c r="F48" t="s">
        <v>412</v>
      </c>
      <c r="G48" s="11" t="s">
        <v>14</v>
      </c>
      <c r="I48" s="11" t="s">
        <v>16</v>
      </c>
      <c r="K48" s="11"/>
      <c r="M48" s="11"/>
      <c r="O48" s="11"/>
      <c r="Q48" s="11"/>
      <c r="S48" s="11"/>
      <c r="U48" s="11"/>
    </row>
    <row r="49" spans="3:21" x14ac:dyDescent="0.25">
      <c r="C49" s="32" t="s">
        <v>15</v>
      </c>
      <c r="D49" t="s">
        <v>413</v>
      </c>
      <c r="E49" s="11" t="s">
        <v>15</v>
      </c>
      <c r="F49" t="s">
        <v>414</v>
      </c>
      <c r="G49" s="11" t="s">
        <v>15</v>
      </c>
      <c r="H49" t="s">
        <v>415</v>
      </c>
      <c r="I49" s="11" t="s">
        <v>15</v>
      </c>
      <c r="J49" t="s">
        <v>69</v>
      </c>
      <c r="K49" s="11"/>
      <c r="M49" s="11"/>
      <c r="O49" s="11"/>
      <c r="Q49" s="11"/>
      <c r="S49" s="11"/>
      <c r="U49" s="11"/>
    </row>
    <row r="50" spans="3:21" x14ac:dyDescent="0.25">
      <c r="C50" s="32" t="s">
        <v>15</v>
      </c>
      <c r="D50" t="s">
        <v>58</v>
      </c>
      <c r="E50" s="11" t="s">
        <v>15</v>
      </c>
      <c r="F50" t="s">
        <v>416</v>
      </c>
      <c r="G50" s="11" t="s">
        <v>31</v>
      </c>
      <c r="H50" t="s">
        <v>417</v>
      </c>
      <c r="I50" s="11" t="s">
        <v>18</v>
      </c>
      <c r="K50" s="11"/>
      <c r="M50" s="11"/>
      <c r="O50" s="11"/>
      <c r="Q50" s="11"/>
      <c r="S50" s="11"/>
      <c r="U50" s="11"/>
    </row>
    <row r="51" spans="3:21" x14ac:dyDescent="0.25">
      <c r="C51" s="32" t="s">
        <v>15</v>
      </c>
      <c r="D51" t="s">
        <v>418</v>
      </c>
      <c r="E51" s="11" t="s">
        <v>31</v>
      </c>
      <c r="F51" t="s">
        <v>419</v>
      </c>
      <c r="G51" s="11" t="s">
        <v>31</v>
      </c>
      <c r="H51" t="s">
        <v>420</v>
      </c>
      <c r="I51" s="11" t="s">
        <v>31</v>
      </c>
      <c r="J51" t="s">
        <v>152</v>
      </c>
      <c r="K51" s="11"/>
      <c r="M51" s="11"/>
      <c r="O51" s="11"/>
      <c r="Q51" s="11"/>
      <c r="S51" s="11"/>
      <c r="U51" s="11"/>
    </row>
    <row r="52" spans="3:21" x14ac:dyDescent="0.25">
      <c r="C52" s="32" t="s">
        <v>15</v>
      </c>
      <c r="D52" t="s">
        <v>41</v>
      </c>
      <c r="E52" s="11" t="s">
        <v>31</v>
      </c>
      <c r="F52" t="s">
        <v>421</v>
      </c>
      <c r="G52" s="11" t="s">
        <v>15</v>
      </c>
      <c r="H52" t="s">
        <v>422</v>
      </c>
      <c r="I52" s="11" t="s">
        <v>16</v>
      </c>
      <c r="J52" t="s">
        <v>369</v>
      </c>
      <c r="K52" s="11"/>
      <c r="M52" s="11"/>
      <c r="O52" s="11"/>
      <c r="Q52" s="11"/>
      <c r="S52" s="11"/>
      <c r="U52" s="11"/>
    </row>
    <row r="53" spans="3:21" x14ac:dyDescent="0.25">
      <c r="C53" s="32" t="s">
        <v>15</v>
      </c>
      <c r="D53" t="s">
        <v>423</v>
      </c>
      <c r="E53" s="11" t="s">
        <v>15</v>
      </c>
      <c r="F53" t="s">
        <v>416</v>
      </c>
      <c r="G53" s="11" t="s">
        <v>15</v>
      </c>
      <c r="H53" t="s">
        <v>424</v>
      </c>
      <c r="I53" s="11" t="s">
        <v>14</v>
      </c>
      <c r="K53" s="11"/>
      <c r="M53" s="11"/>
      <c r="O53" s="11"/>
      <c r="Q53" s="11"/>
      <c r="S53" s="11"/>
      <c r="U53" s="11"/>
    </row>
    <row r="54" spans="3:21" x14ac:dyDescent="0.25">
      <c r="C54" s="32" t="s">
        <v>31</v>
      </c>
      <c r="D54" t="s">
        <v>74</v>
      </c>
      <c r="E54" s="11" t="s">
        <v>31</v>
      </c>
      <c r="F54" t="s">
        <v>425</v>
      </c>
      <c r="G54" s="11" t="s">
        <v>16</v>
      </c>
      <c r="I54" s="11" t="s">
        <v>31</v>
      </c>
      <c r="K54" s="11"/>
      <c r="M54" s="11"/>
      <c r="O54" s="11"/>
      <c r="Q54" s="11"/>
      <c r="S54" s="11"/>
      <c r="U54" s="11"/>
    </row>
    <row r="55" spans="3:21" x14ac:dyDescent="0.25">
      <c r="C55" s="32" t="s">
        <v>15</v>
      </c>
      <c r="D55" t="s">
        <v>426</v>
      </c>
      <c r="E55" s="11"/>
      <c r="G55" s="11" t="s">
        <v>15</v>
      </c>
      <c r="H55" t="s">
        <v>404</v>
      </c>
      <c r="I55" s="11" t="s">
        <v>18</v>
      </c>
      <c r="K55" s="11"/>
      <c r="M55" s="11"/>
      <c r="O55" s="11"/>
      <c r="Q55" s="11"/>
      <c r="S55" s="11"/>
      <c r="U55" s="11"/>
    </row>
    <row r="56" spans="3:21" x14ac:dyDescent="0.25">
      <c r="C56" s="32" t="s">
        <v>15</v>
      </c>
      <c r="D56" t="s">
        <v>427</v>
      </c>
      <c r="E56" s="11"/>
      <c r="G56" s="11" t="s">
        <v>18</v>
      </c>
      <c r="H56" t="s">
        <v>106</v>
      </c>
      <c r="I56" s="11" t="s">
        <v>16</v>
      </c>
      <c r="J56" t="s">
        <v>369</v>
      </c>
      <c r="K56" s="11"/>
      <c r="M56" s="11"/>
      <c r="O56" s="11"/>
      <c r="Q56" s="11"/>
      <c r="S56" s="11"/>
      <c r="U56" s="11"/>
    </row>
    <row r="57" spans="3:21" x14ac:dyDescent="0.25">
      <c r="C57" s="32" t="s">
        <v>15</v>
      </c>
      <c r="D57" t="s">
        <v>427</v>
      </c>
      <c r="E57" s="11"/>
      <c r="G57" s="11" t="s">
        <v>16</v>
      </c>
      <c r="I57" s="11" t="s">
        <v>15</v>
      </c>
      <c r="J57" t="s">
        <v>235</v>
      </c>
      <c r="K57" s="11"/>
      <c r="M57" s="11"/>
      <c r="O57" s="11"/>
      <c r="Q57" s="11"/>
      <c r="S57" s="11"/>
      <c r="U57" s="11"/>
    </row>
    <row r="58" spans="3:21" x14ac:dyDescent="0.25">
      <c r="C58" s="32" t="s">
        <v>15</v>
      </c>
      <c r="D58" t="s">
        <v>39</v>
      </c>
      <c r="E58" s="11"/>
      <c r="G58" s="11" t="s">
        <v>15</v>
      </c>
      <c r="H58" t="s">
        <v>51</v>
      </c>
      <c r="I58" s="11"/>
      <c r="K58" s="11"/>
      <c r="M58" s="11"/>
      <c r="O58" s="11"/>
      <c r="Q58" s="11"/>
      <c r="S58" s="11"/>
      <c r="U58" s="11"/>
    </row>
    <row r="59" spans="3:21" x14ac:dyDescent="0.25">
      <c r="C59" s="32" t="s">
        <v>15</v>
      </c>
      <c r="D59" t="s">
        <v>30</v>
      </c>
      <c r="E59" s="11"/>
      <c r="G59" s="11" t="s">
        <v>15</v>
      </c>
      <c r="H59" t="s">
        <v>29</v>
      </c>
      <c r="I59" s="11"/>
      <c r="K59" s="11"/>
      <c r="M59" s="11"/>
      <c r="O59" s="11"/>
      <c r="Q59" s="11"/>
      <c r="S59" s="11"/>
      <c r="U59" s="11"/>
    </row>
    <row r="60" spans="3:21" x14ac:dyDescent="0.25">
      <c r="C60" s="32" t="s">
        <v>18</v>
      </c>
      <c r="E60" s="11"/>
      <c r="G60" s="11" t="s">
        <v>15</v>
      </c>
      <c r="H60" t="s">
        <v>29</v>
      </c>
      <c r="I60" s="11"/>
      <c r="K60" s="11"/>
      <c r="M60" s="11"/>
      <c r="O60" s="11"/>
      <c r="Q60" s="11"/>
      <c r="S60" s="11"/>
      <c r="U60" s="11"/>
    </row>
    <row r="61" spans="3:21" x14ac:dyDescent="0.25">
      <c r="C61" s="32" t="s">
        <v>31</v>
      </c>
      <c r="D61" t="s">
        <v>428</v>
      </c>
      <c r="E61" s="11"/>
      <c r="G61" s="11" t="s">
        <v>16</v>
      </c>
      <c r="H61" t="s">
        <v>369</v>
      </c>
      <c r="I61" s="11"/>
      <c r="K61" s="11"/>
      <c r="M61" s="11"/>
      <c r="O61" s="11"/>
      <c r="Q61" s="11"/>
      <c r="S61" s="11"/>
      <c r="U61" s="11"/>
    </row>
    <row r="62" spans="3:21" x14ac:dyDescent="0.25">
      <c r="C62" s="32" t="s">
        <v>18</v>
      </c>
      <c r="E62" s="11"/>
      <c r="G62" s="11" t="s">
        <v>31</v>
      </c>
      <c r="H62" t="s">
        <v>43</v>
      </c>
      <c r="I62" s="11"/>
      <c r="K62" s="11"/>
      <c r="M62" s="11"/>
      <c r="O62" s="11"/>
      <c r="Q62" s="11"/>
      <c r="S62" s="11"/>
      <c r="U62" s="11"/>
    </row>
    <row r="63" spans="3:21" x14ac:dyDescent="0.25">
      <c r="C63" s="32" t="s">
        <v>31</v>
      </c>
      <c r="D63" t="s">
        <v>241</v>
      </c>
      <c r="E63" s="11"/>
      <c r="G63" s="11" t="s">
        <v>18</v>
      </c>
      <c r="H63" t="s">
        <v>106</v>
      </c>
      <c r="I63" s="11"/>
      <c r="K63" s="11"/>
      <c r="M63" s="11"/>
      <c r="O63" s="11"/>
      <c r="Q63" s="11"/>
      <c r="S63" s="11"/>
      <c r="U63" s="11"/>
    </row>
    <row r="64" spans="3:21" x14ac:dyDescent="0.25">
      <c r="C64" s="32" t="s">
        <v>31</v>
      </c>
      <c r="D64" t="s">
        <v>241</v>
      </c>
      <c r="E64" s="11"/>
      <c r="G64" s="11"/>
      <c r="I64" s="11"/>
      <c r="K64" s="11"/>
      <c r="M64" s="11"/>
      <c r="O64" s="11"/>
      <c r="Q64" s="11"/>
      <c r="S64" s="11"/>
      <c r="U64" s="11"/>
    </row>
    <row r="65" spans="3:21" x14ac:dyDescent="0.25">
      <c r="C65" s="32" t="s">
        <v>15</v>
      </c>
      <c r="D65" t="s">
        <v>70</v>
      </c>
      <c r="E65" s="11"/>
      <c r="G65" s="11"/>
      <c r="I65" s="11"/>
      <c r="K65" s="11"/>
      <c r="M65" s="11"/>
      <c r="O65" s="11"/>
      <c r="Q65" s="11"/>
      <c r="S65" s="11"/>
      <c r="U65" s="11"/>
    </row>
    <row r="66" spans="3:21" x14ac:dyDescent="0.25">
      <c r="C66" s="32" t="s">
        <v>18</v>
      </c>
      <c r="E66" s="11"/>
      <c r="G66" s="11"/>
      <c r="I66" s="11"/>
      <c r="K66" s="11"/>
      <c r="M66" s="11"/>
      <c r="O66" s="11"/>
      <c r="Q66" s="11"/>
      <c r="S66" s="11"/>
      <c r="U66" s="11"/>
    </row>
    <row r="67" spans="3:21" x14ac:dyDescent="0.25">
      <c r="C67" s="32" t="s">
        <v>14</v>
      </c>
      <c r="E67" s="11"/>
      <c r="G67" s="11"/>
      <c r="I67" s="11"/>
      <c r="K67" s="11"/>
      <c r="M67" s="11"/>
      <c r="O67" s="11"/>
      <c r="Q67" s="11"/>
      <c r="S67" s="11"/>
      <c r="U67" s="11"/>
    </row>
    <row r="68" spans="3:21" x14ac:dyDescent="0.25">
      <c r="C68" s="32" t="s">
        <v>16</v>
      </c>
      <c r="E68" s="11"/>
      <c r="G68" s="11"/>
      <c r="I68" s="11"/>
      <c r="K68" s="11"/>
      <c r="M68" s="11"/>
      <c r="O68" s="11"/>
      <c r="Q68" s="11"/>
      <c r="S68" s="11"/>
      <c r="U68" s="11"/>
    </row>
    <row r="69" spans="3:21" x14ac:dyDescent="0.25">
      <c r="C69" s="32" t="s">
        <v>15</v>
      </c>
      <c r="D69" t="s">
        <v>400</v>
      </c>
      <c r="E69" s="11"/>
      <c r="G69" s="11"/>
      <c r="I69" s="11"/>
      <c r="K69" s="11"/>
      <c r="M69" s="11"/>
      <c r="O69" s="11"/>
      <c r="Q69" s="11"/>
      <c r="S69" s="11"/>
      <c r="U69" s="11"/>
    </row>
    <row r="70" spans="3:21" x14ac:dyDescent="0.25">
      <c r="C70" s="32" t="s">
        <v>15</v>
      </c>
      <c r="D70" t="s">
        <v>70</v>
      </c>
      <c r="E70" s="11"/>
      <c r="G70" s="11"/>
      <c r="I70" s="11"/>
      <c r="K70" s="11"/>
      <c r="M70" s="11"/>
      <c r="O70" s="11"/>
      <c r="Q70" s="11"/>
      <c r="S70" s="11"/>
      <c r="U70" s="11"/>
    </row>
    <row r="71" spans="3:21" x14ac:dyDescent="0.25">
      <c r="C71" s="32" t="s">
        <v>17</v>
      </c>
      <c r="E71" s="11"/>
      <c r="G71" s="11"/>
      <c r="I71" s="11"/>
      <c r="K71" s="11"/>
      <c r="M71" s="11"/>
      <c r="O71" s="11"/>
      <c r="Q71" s="11"/>
      <c r="S71" s="11"/>
      <c r="U71" s="11"/>
    </row>
    <row r="72" spans="3:21" x14ac:dyDescent="0.25">
      <c r="C72" s="32" t="s">
        <v>15</v>
      </c>
      <c r="D72" t="s">
        <v>30</v>
      </c>
      <c r="E72" s="11"/>
      <c r="G72" s="11"/>
      <c r="I72" s="11"/>
      <c r="K72" s="11"/>
      <c r="M72" s="11"/>
      <c r="O72" s="11"/>
      <c r="Q72" s="11"/>
      <c r="S72" s="11"/>
      <c r="U72" s="11"/>
    </row>
    <row r="73" spans="3:21" x14ac:dyDescent="0.25">
      <c r="C73" s="32" t="s">
        <v>15</v>
      </c>
      <c r="D73" t="s">
        <v>70</v>
      </c>
      <c r="E73" s="11"/>
      <c r="G73" s="11"/>
      <c r="I73" s="11"/>
      <c r="K73" s="11"/>
      <c r="M73" s="11"/>
      <c r="O73" s="11"/>
      <c r="Q73" s="11"/>
      <c r="S73" s="11"/>
      <c r="U73" s="11"/>
    </row>
    <row r="74" spans="3:21" x14ac:dyDescent="0.25">
      <c r="C74" s="32" t="s">
        <v>15</v>
      </c>
      <c r="D74" t="s">
        <v>429</v>
      </c>
      <c r="E74" s="11"/>
      <c r="G74" s="11"/>
      <c r="I74" s="11"/>
      <c r="K74" s="11"/>
      <c r="M74" s="11"/>
      <c r="O74" s="11"/>
      <c r="Q74" s="11"/>
      <c r="S74" s="11"/>
      <c r="U74" s="11"/>
    </row>
    <row r="75" spans="3:21" x14ac:dyDescent="0.25">
      <c r="C75" s="32" t="s">
        <v>15</v>
      </c>
      <c r="D75" t="s">
        <v>413</v>
      </c>
      <c r="E75" s="11"/>
      <c r="G75" s="11"/>
      <c r="I75" s="11"/>
      <c r="K75" s="11"/>
      <c r="M75" s="11"/>
      <c r="O75" s="11"/>
      <c r="Q75" s="11"/>
      <c r="S75" s="11"/>
      <c r="U75" s="11"/>
    </row>
    <row r="76" spans="3:21" x14ac:dyDescent="0.25">
      <c r="C76" s="32" t="s">
        <v>31</v>
      </c>
      <c r="D76" t="s">
        <v>430</v>
      </c>
      <c r="E76" s="11"/>
      <c r="G76" s="11"/>
      <c r="I76" s="11"/>
      <c r="K76" s="11"/>
      <c r="M76" s="11"/>
      <c r="O76" s="11"/>
      <c r="Q76" s="11"/>
      <c r="S76" s="11"/>
      <c r="U76" s="11"/>
    </row>
    <row r="77" spans="3:21" x14ac:dyDescent="0.25">
      <c r="C77" s="32" t="s">
        <v>18</v>
      </c>
      <c r="D77" t="s">
        <v>37</v>
      </c>
      <c r="E77" s="11"/>
      <c r="G77" s="11"/>
      <c r="I77" s="11"/>
      <c r="K77" s="11"/>
      <c r="M77" s="11"/>
      <c r="O77" s="11"/>
      <c r="Q77" s="11"/>
      <c r="S77" s="11"/>
      <c r="U77" s="11"/>
    </row>
    <row r="78" spans="3:21" x14ac:dyDescent="0.25">
      <c r="C78" s="32" t="s">
        <v>15</v>
      </c>
      <c r="D78" t="s">
        <v>39</v>
      </c>
      <c r="E78" s="11"/>
      <c r="G78" s="11"/>
      <c r="I78" s="11"/>
      <c r="K78" s="11"/>
      <c r="M78" s="11"/>
      <c r="O78" s="11"/>
      <c r="Q78" s="11"/>
      <c r="S78" s="11"/>
      <c r="U78" s="11"/>
    </row>
    <row r="79" spans="3:21" x14ac:dyDescent="0.25">
      <c r="C79" s="32" t="s">
        <v>31</v>
      </c>
      <c r="D79" t="s">
        <v>209</v>
      </c>
      <c r="E79" s="11"/>
      <c r="G79" s="11"/>
      <c r="I79" s="11"/>
      <c r="K79" s="11"/>
      <c r="M79" s="11"/>
      <c r="O79" s="11"/>
      <c r="Q79" s="11"/>
      <c r="S79" s="11"/>
      <c r="U79" s="11"/>
    </row>
    <row r="80" spans="3:21" x14ac:dyDescent="0.25">
      <c r="C80" s="32" t="s">
        <v>31</v>
      </c>
      <c r="D80" t="s">
        <v>431</v>
      </c>
      <c r="E80" s="11"/>
      <c r="G80" s="11"/>
      <c r="I80" s="11"/>
      <c r="K80" s="11"/>
      <c r="M80" s="11"/>
      <c r="O80" s="11"/>
      <c r="Q80" s="11"/>
      <c r="S80" s="11"/>
      <c r="U80" s="11"/>
    </row>
    <row r="81" spans="3:21" x14ac:dyDescent="0.25">
      <c r="C81" s="32" t="s">
        <v>31</v>
      </c>
      <c r="D81" t="s">
        <v>432</v>
      </c>
      <c r="E81" s="11"/>
      <c r="G81" s="11"/>
      <c r="I81" s="11"/>
      <c r="K81" s="11"/>
      <c r="M81" s="11"/>
      <c r="O81" s="11"/>
      <c r="Q81" s="11"/>
      <c r="S81" s="11"/>
      <c r="U81" s="11"/>
    </row>
    <row r="82" spans="3:21" x14ac:dyDescent="0.25">
      <c r="C82" s="32" t="s">
        <v>31</v>
      </c>
      <c r="D82" t="s">
        <v>384</v>
      </c>
      <c r="E82" s="11"/>
      <c r="G82" s="11"/>
      <c r="I82" s="11"/>
      <c r="K82" s="11"/>
      <c r="M82" s="11"/>
      <c r="O82" s="11"/>
      <c r="Q82" s="11"/>
      <c r="S82" s="11"/>
      <c r="U82" s="11"/>
    </row>
    <row r="83" spans="3:21" x14ac:dyDescent="0.25">
      <c r="C83" s="32" t="s">
        <v>31</v>
      </c>
      <c r="D83" t="s">
        <v>433</v>
      </c>
      <c r="E83" s="11"/>
      <c r="G83" s="11"/>
      <c r="I83" s="11"/>
      <c r="K83" s="11"/>
      <c r="M83" s="11"/>
      <c r="O83" s="11"/>
      <c r="Q83" s="11"/>
      <c r="S83" s="11"/>
      <c r="U83" s="11"/>
    </row>
    <row r="84" spans="3:21" x14ac:dyDescent="0.25">
      <c r="C84" s="32"/>
      <c r="E84" s="11"/>
      <c r="G84" s="11"/>
      <c r="I84" s="11"/>
      <c r="K84" s="11"/>
      <c r="M84" s="11"/>
      <c r="O84" s="11"/>
      <c r="Q84" s="11"/>
      <c r="S84" s="11"/>
      <c r="U84" s="11"/>
    </row>
    <row r="85" spans="3:21" x14ac:dyDescent="0.25">
      <c r="C85" s="32"/>
      <c r="E85" s="11"/>
      <c r="G85" s="11"/>
      <c r="I85" s="11"/>
      <c r="K85" s="11"/>
      <c r="M85" s="11"/>
      <c r="O85" s="11"/>
      <c r="Q85" s="11"/>
      <c r="S85" s="11"/>
      <c r="U85" s="11"/>
    </row>
    <row r="86" spans="3:21" x14ac:dyDescent="0.25">
      <c r="C86" s="32"/>
      <c r="E86" s="11"/>
      <c r="G86" s="11"/>
      <c r="I86" s="11"/>
      <c r="K86" s="11"/>
      <c r="M86" s="11"/>
      <c r="O86" s="11"/>
      <c r="Q86" s="11"/>
      <c r="S86" s="11"/>
      <c r="U86" s="11"/>
    </row>
    <row r="87" spans="3:21" x14ac:dyDescent="0.25">
      <c r="C87" s="32"/>
      <c r="E87" s="11"/>
      <c r="G87" s="11"/>
      <c r="I87" s="11"/>
      <c r="K87" s="11"/>
      <c r="M87" s="11"/>
      <c r="O87" s="11"/>
      <c r="Q87" s="11"/>
      <c r="S87" s="11"/>
      <c r="U87" s="11"/>
    </row>
    <row r="88" spans="3:21" x14ac:dyDescent="0.25">
      <c r="C88" s="32"/>
      <c r="E88" s="11"/>
      <c r="G88" s="11"/>
      <c r="I88" s="11"/>
      <c r="K88" s="11"/>
      <c r="M88" s="11"/>
      <c r="O88" s="11"/>
      <c r="Q88" s="11"/>
      <c r="S88" s="11"/>
      <c r="U88" s="11"/>
    </row>
    <row r="89" spans="3:21" x14ac:dyDescent="0.25">
      <c r="C89" s="32"/>
      <c r="E89" s="11"/>
      <c r="G89" s="11"/>
      <c r="I89" s="11"/>
      <c r="K89" s="11"/>
      <c r="M89" s="11"/>
      <c r="O89" s="11"/>
      <c r="Q89" s="11"/>
      <c r="S89" s="11"/>
      <c r="U89" s="11"/>
    </row>
    <row r="90" spans="3:21" x14ac:dyDescent="0.25">
      <c r="C90" s="32"/>
      <c r="E90" s="11"/>
      <c r="G90" s="11"/>
      <c r="I90" s="11"/>
      <c r="K90" s="11"/>
      <c r="M90" s="11"/>
      <c r="O90" s="11"/>
      <c r="Q90" s="11"/>
      <c r="S90" s="11"/>
      <c r="U90" s="11"/>
    </row>
    <row r="91" spans="3:21" x14ac:dyDescent="0.25">
      <c r="C91" s="32"/>
      <c r="E91" s="11"/>
      <c r="G91" s="11"/>
      <c r="I91" s="11"/>
      <c r="K91" s="11"/>
      <c r="M91" s="11"/>
      <c r="O91" s="11"/>
      <c r="Q91" s="11"/>
      <c r="S91" s="11"/>
      <c r="U91" s="11"/>
    </row>
    <row r="92" spans="3:21" x14ac:dyDescent="0.25">
      <c r="C92" s="32"/>
      <c r="E92" s="11"/>
      <c r="G92" s="11"/>
      <c r="I92" s="11"/>
      <c r="K92" s="11"/>
      <c r="M92" s="11"/>
      <c r="O92" s="11"/>
      <c r="Q92" s="11"/>
      <c r="S92" s="11"/>
      <c r="U92" s="11"/>
    </row>
    <row r="93" spans="3:21" x14ac:dyDescent="0.25">
      <c r="C93" s="32"/>
      <c r="E93" s="11"/>
      <c r="G93" s="11"/>
      <c r="I93" s="11"/>
      <c r="K93" s="11"/>
      <c r="M93" s="11"/>
      <c r="O93" s="11"/>
      <c r="Q93" s="11"/>
      <c r="S93" s="11"/>
      <c r="U93" s="11"/>
    </row>
    <row r="94" spans="3:21" x14ac:dyDescent="0.25">
      <c r="C94" s="32"/>
      <c r="E94" s="11"/>
      <c r="G94" s="11"/>
      <c r="I94" s="11"/>
      <c r="K94" s="11"/>
      <c r="M94" s="11"/>
      <c r="O94" s="11"/>
      <c r="Q94" s="11"/>
      <c r="S94" s="11"/>
      <c r="U94" s="11"/>
    </row>
    <row r="95" spans="3:21" x14ac:dyDescent="0.25">
      <c r="C95" s="32"/>
      <c r="E95" s="11"/>
      <c r="G95" s="11"/>
      <c r="I95" s="11"/>
      <c r="K95" s="11"/>
      <c r="M95" s="11"/>
      <c r="O95" s="11"/>
      <c r="Q95" s="11"/>
      <c r="S95" s="11"/>
      <c r="U95" s="11"/>
    </row>
    <row r="96" spans="3:21" x14ac:dyDescent="0.25">
      <c r="C96" s="32"/>
      <c r="E96" s="11"/>
      <c r="G96" s="11"/>
      <c r="I96" s="11"/>
      <c r="K96" s="11"/>
      <c r="M96" s="11"/>
      <c r="O96" s="11"/>
      <c r="Q96" s="11"/>
      <c r="S96" s="11"/>
      <c r="U96" s="11"/>
    </row>
    <row r="97" spans="3:21" x14ac:dyDescent="0.25">
      <c r="C97" s="32"/>
      <c r="E97" s="11"/>
      <c r="G97" s="11"/>
      <c r="I97" s="11"/>
      <c r="K97" s="11"/>
      <c r="M97" s="11"/>
      <c r="O97" s="11"/>
      <c r="Q97" s="11"/>
      <c r="S97" s="11"/>
      <c r="U97" s="11"/>
    </row>
    <row r="98" spans="3:21" x14ac:dyDescent="0.25">
      <c r="C98" s="32"/>
      <c r="E98" s="11"/>
      <c r="G98" s="11"/>
      <c r="I98" s="11"/>
      <c r="K98" s="11"/>
      <c r="M98" s="11"/>
      <c r="O98" s="11"/>
      <c r="Q98" s="11"/>
      <c r="S98" s="11"/>
      <c r="U98" s="11"/>
    </row>
    <row r="99" spans="3:21" x14ac:dyDescent="0.25">
      <c r="C99" s="32"/>
      <c r="E99" s="11"/>
      <c r="G99" s="11"/>
      <c r="I99" s="11"/>
      <c r="K99" s="11"/>
      <c r="M99" s="11"/>
      <c r="O99" s="11"/>
      <c r="Q99" s="11"/>
      <c r="S99" s="11"/>
      <c r="U99" s="11"/>
    </row>
    <row r="100" spans="3:21" x14ac:dyDescent="0.25">
      <c r="C100" s="32"/>
      <c r="E100" s="11"/>
      <c r="G100" s="11"/>
      <c r="I100" s="11"/>
      <c r="K100" s="11"/>
      <c r="M100" s="11"/>
      <c r="O100" s="11"/>
      <c r="Q100" s="11"/>
      <c r="S100" s="11"/>
      <c r="U100" s="11"/>
    </row>
    <row r="101" spans="3:21" x14ac:dyDescent="0.25">
      <c r="C101" s="32"/>
      <c r="E101" s="11"/>
      <c r="G101" s="11"/>
      <c r="I101" s="11"/>
      <c r="K101" s="11"/>
      <c r="M101" s="11"/>
      <c r="O101" s="11"/>
      <c r="Q101" s="11"/>
      <c r="S101" s="11"/>
      <c r="U101" s="11"/>
    </row>
    <row r="102" spans="3:21" x14ac:dyDescent="0.25">
      <c r="C102" s="32"/>
      <c r="E102" s="11"/>
      <c r="G102" s="11"/>
      <c r="I102" s="11"/>
      <c r="K102" s="11"/>
      <c r="M102" s="11"/>
      <c r="O102" s="11"/>
      <c r="Q102" s="11"/>
      <c r="S102" s="11"/>
      <c r="U102" s="11"/>
    </row>
    <row r="103" spans="3:21" x14ac:dyDescent="0.25">
      <c r="C103" s="32"/>
      <c r="E103" s="11"/>
      <c r="G103" s="11"/>
      <c r="I103" s="11"/>
      <c r="K103" s="11"/>
      <c r="M103" s="11"/>
      <c r="O103" s="11"/>
      <c r="Q103" s="11"/>
      <c r="S103" s="11"/>
      <c r="U103" s="11"/>
    </row>
    <row r="104" spans="3:21" x14ac:dyDescent="0.25">
      <c r="C104" s="32"/>
      <c r="E104" s="11"/>
      <c r="G104" s="11"/>
      <c r="I104" s="11"/>
      <c r="K104" s="11"/>
      <c r="M104" s="11"/>
      <c r="O104" s="11"/>
      <c r="Q104" s="11"/>
      <c r="S104" s="11"/>
      <c r="U104" s="11"/>
    </row>
    <row r="105" spans="3:21" x14ac:dyDescent="0.25">
      <c r="C105" s="32"/>
      <c r="E105" s="11"/>
      <c r="G105" s="11"/>
      <c r="I105" s="11"/>
      <c r="K105" s="11"/>
      <c r="M105" s="11"/>
      <c r="O105" s="11"/>
      <c r="Q105" s="11"/>
      <c r="S105" s="11"/>
      <c r="U105" s="11"/>
    </row>
    <row r="106" spans="3:21" x14ac:dyDescent="0.25">
      <c r="C106" s="32"/>
      <c r="E106" s="11"/>
      <c r="G106" s="11"/>
      <c r="I106" s="11"/>
      <c r="K106" s="11"/>
      <c r="M106" s="11"/>
      <c r="O106" s="11"/>
      <c r="Q106" s="11"/>
      <c r="S106" s="11"/>
      <c r="U106" s="11"/>
    </row>
    <row r="107" spans="3:21" x14ac:dyDescent="0.25">
      <c r="C107" s="32"/>
      <c r="E107" s="11"/>
      <c r="G107" s="11"/>
      <c r="I107" s="11"/>
      <c r="K107" s="11"/>
      <c r="M107" s="11"/>
      <c r="O107" s="11"/>
      <c r="Q107" s="11"/>
      <c r="S107" s="11"/>
      <c r="U107" s="11"/>
    </row>
    <row r="108" spans="3:21" x14ac:dyDescent="0.25">
      <c r="C108" s="32"/>
      <c r="E108" s="11"/>
      <c r="G108" s="11"/>
      <c r="I108" s="11"/>
      <c r="K108" s="11"/>
      <c r="M108" s="11"/>
      <c r="O108" s="11"/>
      <c r="Q108" s="11"/>
      <c r="S108" s="11"/>
      <c r="U108" s="11"/>
    </row>
    <row r="109" spans="3:21" x14ac:dyDescent="0.25">
      <c r="C109" s="32"/>
      <c r="E109" s="11"/>
      <c r="G109" s="11"/>
      <c r="I109" s="11"/>
      <c r="K109" s="11"/>
      <c r="M109" s="11"/>
      <c r="O109" s="11"/>
      <c r="Q109" s="11"/>
      <c r="S109" s="11"/>
      <c r="U109" s="11"/>
    </row>
    <row r="110" spans="3:21" x14ac:dyDescent="0.25">
      <c r="C110" s="32"/>
      <c r="E110" s="11"/>
      <c r="G110" s="11"/>
      <c r="I110" s="11"/>
      <c r="K110" s="11"/>
      <c r="M110" s="11"/>
      <c r="O110" s="11"/>
      <c r="Q110" s="11"/>
      <c r="S110" s="11"/>
      <c r="U110" s="11"/>
    </row>
    <row r="111" spans="3:21" x14ac:dyDescent="0.25">
      <c r="C111" s="32"/>
      <c r="E111" s="11"/>
      <c r="G111" s="11"/>
      <c r="I111" s="11"/>
      <c r="K111" s="11"/>
      <c r="M111" s="11"/>
      <c r="O111" s="11"/>
      <c r="Q111" s="11"/>
      <c r="S111" s="11"/>
      <c r="U111" s="11"/>
    </row>
    <row r="112" spans="3:21" x14ac:dyDescent="0.25">
      <c r="C112" s="32"/>
      <c r="E112" s="11"/>
      <c r="G112" s="11"/>
      <c r="I112" s="11"/>
      <c r="K112" s="11"/>
      <c r="M112" s="11"/>
      <c r="O112" s="11"/>
      <c r="Q112" s="11"/>
      <c r="S112" s="11"/>
      <c r="U112" s="11"/>
    </row>
    <row r="113" spans="3:21" x14ac:dyDescent="0.25">
      <c r="C113" s="32"/>
      <c r="E113" s="11"/>
      <c r="G113" s="11"/>
      <c r="I113" s="11"/>
      <c r="K113" s="11"/>
      <c r="M113" s="11"/>
      <c r="O113" s="11"/>
      <c r="Q113" s="11"/>
      <c r="S113" s="11"/>
      <c r="U113" s="11"/>
    </row>
    <row r="114" spans="3:21" x14ac:dyDescent="0.25">
      <c r="C114" s="32"/>
      <c r="E114" s="11"/>
      <c r="G114" s="11"/>
      <c r="I114" s="11"/>
      <c r="K114" s="11"/>
      <c r="M114" s="11"/>
      <c r="O114" s="11"/>
      <c r="Q114" s="11"/>
      <c r="S114" s="11"/>
      <c r="U114" s="11"/>
    </row>
    <row r="115" spans="3:21" x14ac:dyDescent="0.25">
      <c r="C115" s="32"/>
      <c r="E115" s="11"/>
      <c r="G115" s="11"/>
      <c r="I115" s="11"/>
      <c r="K115" s="11"/>
      <c r="M115" s="11"/>
      <c r="O115" s="11"/>
      <c r="Q115" s="11"/>
      <c r="S115" s="11"/>
      <c r="U115" s="11"/>
    </row>
    <row r="116" spans="3:21" x14ac:dyDescent="0.25">
      <c r="C116" s="32"/>
      <c r="E116" s="11"/>
      <c r="G116" s="11"/>
      <c r="I116" s="11"/>
      <c r="K116" s="11"/>
      <c r="M116" s="11"/>
      <c r="O116" s="11"/>
      <c r="Q116" s="11"/>
      <c r="S116" s="11"/>
      <c r="U116" s="11"/>
    </row>
    <row r="117" spans="3:21" x14ac:dyDescent="0.25">
      <c r="C117" s="32"/>
      <c r="E117" s="11"/>
      <c r="G117" s="11"/>
      <c r="I117" s="11"/>
      <c r="K117" s="11"/>
      <c r="M117" s="11"/>
      <c r="O117" s="11"/>
      <c r="Q117" s="11"/>
      <c r="S117" s="11"/>
      <c r="U117" s="11"/>
    </row>
    <row r="118" spans="3:21" x14ac:dyDescent="0.25">
      <c r="C118" s="32"/>
      <c r="E118" s="11"/>
      <c r="G118" s="11"/>
      <c r="I118" s="11"/>
      <c r="K118" s="11"/>
      <c r="M118" s="11"/>
      <c r="O118" s="11"/>
      <c r="Q118" s="11"/>
      <c r="S118" s="11"/>
      <c r="U118" s="11"/>
    </row>
    <row r="119" spans="3:21" x14ac:dyDescent="0.25">
      <c r="C119" s="32"/>
      <c r="E119" s="11"/>
      <c r="G119" s="11"/>
      <c r="I119" s="11"/>
      <c r="K119" s="11"/>
      <c r="M119" s="11"/>
      <c r="O119" s="11"/>
      <c r="Q119" s="11"/>
      <c r="S119" s="11"/>
      <c r="U119" s="11"/>
    </row>
    <row r="120" spans="3:21" x14ac:dyDescent="0.25">
      <c r="C120" s="32"/>
      <c r="E120" s="11"/>
      <c r="G120" s="11"/>
      <c r="I120" s="11"/>
      <c r="K120" s="11"/>
      <c r="M120" s="11"/>
      <c r="O120" s="11"/>
      <c r="Q120" s="11"/>
      <c r="S120" s="11"/>
      <c r="U120" s="11"/>
    </row>
    <row r="121" spans="3:21" x14ac:dyDescent="0.25">
      <c r="C121" s="32"/>
      <c r="E121" s="11"/>
      <c r="G121" s="11"/>
      <c r="I121" s="11"/>
      <c r="K121" s="11"/>
      <c r="M121" s="11"/>
      <c r="O121" s="11"/>
      <c r="Q121" s="11"/>
      <c r="S121" s="11"/>
      <c r="U121" s="11"/>
    </row>
    <row r="122" spans="3:21" x14ac:dyDescent="0.25">
      <c r="C122" s="32"/>
      <c r="E122" s="11"/>
      <c r="G122" s="11"/>
      <c r="I122" s="11"/>
      <c r="K122" s="11"/>
      <c r="M122" s="11"/>
      <c r="O122" s="11"/>
      <c r="Q122" s="11"/>
      <c r="S122" s="11"/>
      <c r="U122" s="11"/>
    </row>
    <row r="123" spans="3:21" x14ac:dyDescent="0.25">
      <c r="C123" s="32"/>
      <c r="E123" s="11"/>
      <c r="G123" s="11"/>
      <c r="I123" s="11"/>
      <c r="K123" s="11"/>
      <c r="M123" s="11"/>
      <c r="O123" s="11"/>
      <c r="Q123" s="11"/>
      <c r="S123" s="11"/>
      <c r="U123" s="11"/>
    </row>
    <row r="124" spans="3:21" x14ac:dyDescent="0.25">
      <c r="C124" s="32"/>
      <c r="E124" s="11"/>
      <c r="G124" s="11"/>
      <c r="I124" s="11"/>
      <c r="K124" s="11"/>
      <c r="M124" s="11"/>
      <c r="O124" s="11"/>
      <c r="Q124" s="11"/>
      <c r="S124" s="11"/>
      <c r="U124" s="11"/>
    </row>
    <row r="125" spans="3:21" x14ac:dyDescent="0.25">
      <c r="C125" s="32"/>
      <c r="E125" s="11"/>
      <c r="G125" s="11"/>
      <c r="I125" s="11"/>
      <c r="K125" s="11"/>
      <c r="M125" s="11"/>
      <c r="O125" s="11"/>
      <c r="Q125" s="11"/>
      <c r="S125" s="11"/>
      <c r="U125" s="11"/>
    </row>
    <row r="126" spans="3:21" x14ac:dyDescent="0.25">
      <c r="C126" s="32"/>
      <c r="E126" s="11"/>
      <c r="G126" s="11"/>
      <c r="I126" s="11"/>
      <c r="K126" s="11"/>
      <c r="M126" s="11"/>
      <c r="O126" s="11"/>
      <c r="Q126" s="11"/>
      <c r="S126" s="11"/>
      <c r="U126" s="11"/>
    </row>
    <row r="127" spans="3:21" x14ac:dyDescent="0.25">
      <c r="C127" s="32"/>
      <c r="E127" s="11"/>
      <c r="G127" s="11"/>
      <c r="I127" s="11"/>
      <c r="K127" s="11"/>
      <c r="M127" s="11"/>
      <c r="O127" s="11"/>
      <c r="Q127" s="11"/>
      <c r="S127" s="11"/>
      <c r="U127" s="11"/>
    </row>
    <row r="128" spans="3:21" x14ac:dyDescent="0.25">
      <c r="C128" s="32"/>
      <c r="E128" s="11"/>
      <c r="G128" s="11"/>
      <c r="I128" s="11"/>
      <c r="K128" s="11"/>
      <c r="M128" s="11"/>
      <c r="O128" s="11"/>
      <c r="Q128" s="11"/>
      <c r="S128" s="11"/>
      <c r="U128" s="11"/>
    </row>
    <row r="129" spans="3:21" x14ac:dyDescent="0.25">
      <c r="C129" s="32"/>
      <c r="E129" s="11"/>
      <c r="G129" s="11"/>
      <c r="I129" s="11"/>
      <c r="K129" s="11"/>
      <c r="M129" s="11"/>
      <c r="O129" s="11"/>
      <c r="Q129" s="11"/>
      <c r="S129" s="11"/>
      <c r="U129" s="11"/>
    </row>
    <row r="130" spans="3:21" x14ac:dyDescent="0.25">
      <c r="C130" s="32"/>
      <c r="E130" s="11"/>
      <c r="G130" s="11"/>
      <c r="I130" s="11"/>
      <c r="K130" s="11"/>
      <c r="M130" s="11"/>
      <c r="O130" s="11"/>
      <c r="Q130" s="11"/>
      <c r="S130" s="11"/>
      <c r="U130" s="11"/>
    </row>
    <row r="131" spans="3:21" x14ac:dyDescent="0.25">
      <c r="C131" s="32"/>
      <c r="E131" s="11"/>
      <c r="G131" s="11"/>
      <c r="I131" s="11"/>
      <c r="K131" s="11"/>
      <c r="M131" s="11"/>
      <c r="O131" s="11"/>
      <c r="Q131" s="11"/>
      <c r="S131" s="11"/>
      <c r="U131" s="11"/>
    </row>
    <row r="132" spans="3:21" x14ac:dyDescent="0.25">
      <c r="C132" s="32"/>
      <c r="E132" s="11"/>
      <c r="G132" s="11"/>
      <c r="I132" s="11"/>
      <c r="K132" s="11"/>
      <c r="M132" s="11"/>
      <c r="O132" s="11"/>
      <c r="Q132" s="11"/>
      <c r="S132" s="11"/>
      <c r="U132" s="11"/>
    </row>
    <row r="133" spans="3:21" x14ac:dyDescent="0.25">
      <c r="C133" s="32"/>
      <c r="E133" s="11"/>
      <c r="G133" s="11"/>
      <c r="I133" s="11"/>
      <c r="K133" s="11"/>
      <c r="M133" s="11"/>
      <c r="O133" s="11"/>
      <c r="Q133" s="11"/>
      <c r="S133" s="11"/>
      <c r="U133" s="11"/>
    </row>
    <row r="134" spans="3:21" x14ac:dyDescent="0.25">
      <c r="C134" s="32"/>
      <c r="E134" s="11"/>
      <c r="G134" s="11"/>
      <c r="I134" s="11"/>
      <c r="K134" s="11"/>
      <c r="M134" s="11"/>
      <c r="O134" s="11"/>
      <c r="Q134" s="11"/>
      <c r="S134" s="11"/>
      <c r="U134" s="11"/>
    </row>
    <row r="135" spans="3:21" x14ac:dyDescent="0.25">
      <c r="C135" s="32"/>
      <c r="E135" s="11"/>
      <c r="G135" s="11"/>
      <c r="I135" s="11"/>
      <c r="K135" s="11"/>
      <c r="M135" s="11"/>
      <c r="O135" s="11"/>
      <c r="Q135" s="11"/>
      <c r="S135" s="11"/>
      <c r="U135" s="11"/>
    </row>
    <row r="136" spans="3:21" x14ac:dyDescent="0.25">
      <c r="C136" s="32"/>
      <c r="E136" s="11"/>
      <c r="G136" s="11"/>
      <c r="I136" s="11"/>
      <c r="K136" s="11"/>
      <c r="M136" s="11"/>
      <c r="O136" s="11"/>
      <c r="Q136" s="11"/>
      <c r="S136" s="11"/>
      <c r="U136" s="11"/>
    </row>
    <row r="137" spans="3:21" x14ac:dyDescent="0.25">
      <c r="C137" s="32"/>
      <c r="E137" s="11"/>
      <c r="G137" s="11"/>
      <c r="I137" s="11"/>
      <c r="K137" s="11"/>
      <c r="M137" s="11"/>
      <c r="O137" s="11"/>
      <c r="Q137" s="11"/>
      <c r="S137" s="11"/>
      <c r="U137" s="11"/>
    </row>
    <row r="138" spans="3:21" x14ac:dyDescent="0.25">
      <c r="C138" s="32"/>
      <c r="E138" s="11"/>
      <c r="G138" s="11"/>
      <c r="I138" s="11"/>
      <c r="K138" s="11"/>
      <c r="M138" s="11"/>
      <c r="O138" s="11"/>
      <c r="Q138" s="11"/>
      <c r="S138" s="11"/>
      <c r="U138" s="11"/>
    </row>
    <row r="139" spans="3:21" x14ac:dyDescent="0.25">
      <c r="C139" s="32"/>
      <c r="E139" s="11"/>
      <c r="G139" s="11"/>
      <c r="I139" s="11"/>
      <c r="K139" s="11"/>
      <c r="M139" s="11"/>
      <c r="O139" s="11"/>
      <c r="Q139" s="11"/>
      <c r="S139" s="11"/>
      <c r="U139" s="11"/>
    </row>
    <row r="140" spans="3:21" x14ac:dyDescent="0.25">
      <c r="C140" s="32"/>
      <c r="E140" s="11"/>
      <c r="G140" s="11"/>
      <c r="I140" s="11"/>
      <c r="K140" s="11"/>
      <c r="M140" s="11"/>
      <c r="O140" s="11"/>
      <c r="Q140" s="11"/>
      <c r="S140" s="11"/>
      <c r="U140" s="11"/>
    </row>
    <row r="141" spans="3:21" x14ac:dyDescent="0.25">
      <c r="C141" s="32"/>
      <c r="E141" s="11"/>
      <c r="G141" s="11"/>
      <c r="I141" s="11"/>
      <c r="K141" s="11"/>
      <c r="M141" s="11"/>
      <c r="O141" s="11"/>
      <c r="Q141" s="11"/>
      <c r="S141" s="11"/>
      <c r="U141" s="11"/>
    </row>
    <row r="142" spans="3:21" x14ac:dyDescent="0.25">
      <c r="C142" s="32"/>
      <c r="E142" s="11"/>
      <c r="G142" s="11"/>
      <c r="I142" s="11"/>
      <c r="K142" s="11"/>
      <c r="M142" s="11"/>
      <c r="O142" s="11"/>
      <c r="Q142" s="11"/>
      <c r="S142" s="11"/>
      <c r="U142" s="11"/>
    </row>
    <row r="143" spans="3:21" x14ac:dyDescent="0.25">
      <c r="C143" s="32"/>
      <c r="E143" s="11"/>
      <c r="G143" s="11"/>
      <c r="I143" s="11"/>
      <c r="K143" s="11"/>
      <c r="M143" s="11"/>
      <c r="O143" s="11"/>
      <c r="Q143" s="11"/>
      <c r="S143" s="11"/>
      <c r="U143" s="11"/>
    </row>
    <row r="144" spans="3:21" x14ac:dyDescent="0.25">
      <c r="C144" s="32"/>
      <c r="E144" s="11"/>
      <c r="G144" s="11"/>
      <c r="I144" s="11"/>
      <c r="K144" s="11"/>
      <c r="M144" s="11"/>
      <c r="O144" s="11"/>
      <c r="Q144" s="11"/>
      <c r="S144" s="11"/>
      <c r="U144" s="11"/>
    </row>
    <row r="145" spans="3:21" x14ac:dyDescent="0.25">
      <c r="C145" s="32"/>
      <c r="E145" s="11"/>
      <c r="G145" s="11"/>
      <c r="I145" s="11"/>
      <c r="K145" s="11"/>
      <c r="M145" s="11"/>
      <c r="O145" s="11"/>
      <c r="Q145" s="11"/>
      <c r="S145" s="11"/>
      <c r="U145" s="11"/>
    </row>
    <row r="146" spans="3:21" x14ac:dyDescent="0.25">
      <c r="C146" s="32"/>
      <c r="E146" s="11"/>
      <c r="G146" s="11"/>
      <c r="I146" s="11"/>
      <c r="K146" s="11"/>
      <c r="M146" s="11"/>
      <c r="O146" s="11"/>
      <c r="Q146" s="11"/>
      <c r="S146" s="11"/>
      <c r="U146" s="11"/>
    </row>
    <row r="147" spans="3:21" x14ac:dyDescent="0.25">
      <c r="C147" s="32"/>
      <c r="E147" s="11"/>
      <c r="G147" s="11"/>
      <c r="I147" s="11"/>
      <c r="K147" s="11"/>
      <c r="M147" s="11"/>
      <c r="O147" s="11"/>
      <c r="Q147" s="11"/>
      <c r="S147" s="11"/>
      <c r="U147" s="11"/>
    </row>
    <row r="148" spans="3:21" x14ac:dyDescent="0.25">
      <c r="C148" s="32"/>
      <c r="E148" s="11"/>
      <c r="G148" s="11"/>
      <c r="I148" s="11"/>
      <c r="K148" s="11"/>
      <c r="M148" s="11"/>
      <c r="O148" s="11"/>
      <c r="Q148" s="11"/>
      <c r="S148" s="11"/>
      <c r="U148" s="11"/>
    </row>
    <row r="149" spans="3:21" x14ac:dyDescent="0.25">
      <c r="C149" s="32"/>
      <c r="E149" s="11"/>
      <c r="G149" s="11"/>
      <c r="I149" s="11"/>
      <c r="K149" s="11"/>
      <c r="M149" s="11"/>
      <c r="O149" s="11"/>
      <c r="Q149" s="11"/>
      <c r="S149" s="11"/>
      <c r="U149" s="11"/>
    </row>
    <row r="150" spans="3:21" x14ac:dyDescent="0.25">
      <c r="C150" s="32"/>
      <c r="E150" s="11"/>
      <c r="G150" s="11"/>
      <c r="I150" s="11"/>
      <c r="K150" s="11"/>
      <c r="M150" s="11"/>
      <c r="O150" s="11"/>
      <c r="Q150" s="11"/>
      <c r="S150" s="11"/>
      <c r="U150" s="11"/>
    </row>
  </sheetData>
  <dataValidations count="2">
    <dataValidation type="list" allowBlank="1" showInputMessage="1" showErrorMessage="1" sqref="C18:C150" xr:uid="{AB5F114C-93B8-404F-924B-6C15402E7E6B}">
      <formula1>"Holds, Proof of Enrollment, Refer to*, Residency, Senior Audit, Transcript, Other **"</formula1>
    </dataValidation>
    <dataValidation type="list" showInputMessage="1" showErrorMessage="1" sqref="S18:S150 Q18:Q150 E18:E150 G18:G150 I18:I150 K18:K150 M18:M150 O18:O150 U18:U150" xr:uid="{5A342537-789A-4DD2-A482-756856BFA36D}">
      <formula1>"Holds, Proof of Enrollment, Refer to*, Residency, Senior Audit, Transcript, Other **"</formula1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161EF-8320-4092-A834-BEB9870619C3}">
  <sheetPr codeName="Sheet5">
    <tabColor rgb="FF67EB74"/>
  </sheetPr>
  <dimension ref="A1:V150"/>
  <sheetViews>
    <sheetView topLeftCell="A5" workbookViewId="0">
      <selection activeCell="Q31" sqref="Q31"/>
    </sheetView>
  </sheetViews>
  <sheetFormatPr defaultRowHeight="15" x14ac:dyDescent="0.25"/>
  <cols>
    <col min="1" max="1" width="21.140625" bestFit="1" customWidth="1"/>
    <col min="2" max="2" width="18.7109375" bestFit="1" customWidth="1"/>
    <col min="3" max="3" width="17.28515625" style="28" customWidth="1"/>
    <col min="4" max="4" width="17.42578125" customWidth="1"/>
    <col min="5" max="5" width="16" customWidth="1"/>
    <col min="6" max="6" width="18.28515625" customWidth="1"/>
    <col min="7" max="7" width="18" customWidth="1"/>
    <col min="8" max="8" width="18.42578125" customWidth="1"/>
    <col min="9" max="9" width="18.140625" customWidth="1"/>
    <col min="10" max="10" width="16.7109375" customWidth="1"/>
    <col min="11" max="11" width="16.42578125" customWidth="1"/>
    <col min="12" max="12" width="15.85546875" customWidth="1"/>
    <col min="13" max="13" width="15" customWidth="1"/>
    <col min="14" max="14" width="15.42578125" customWidth="1"/>
    <col min="15" max="15" width="17.7109375" customWidth="1"/>
    <col min="16" max="16" width="16.85546875" customWidth="1"/>
    <col min="17" max="17" width="17.140625" customWidth="1"/>
    <col min="18" max="18" width="19.28515625" customWidth="1"/>
    <col min="19" max="19" width="15.28515625" customWidth="1"/>
    <col min="20" max="20" width="17.5703125" customWidth="1"/>
    <col min="21" max="21" width="20.28515625" customWidth="1"/>
    <col min="22" max="22" width="23.28515625" customWidth="1"/>
  </cols>
  <sheetData>
    <row r="1" spans="1:22" ht="21" x14ac:dyDescent="0.35">
      <c r="A1" s="56" t="s">
        <v>434</v>
      </c>
    </row>
    <row r="2" spans="1:22" x14ac:dyDescent="0.25">
      <c r="P2" s="21" t="s">
        <v>0</v>
      </c>
    </row>
    <row r="3" spans="1:22" x14ac:dyDescent="0.25">
      <c r="A3" s="17" t="s">
        <v>1</v>
      </c>
      <c r="B3" s="17" t="s">
        <v>2</v>
      </c>
      <c r="C3" s="29" t="s">
        <v>3</v>
      </c>
      <c r="D3" s="7"/>
      <c r="E3" s="7" t="s">
        <v>4</v>
      </c>
      <c r="F3" s="7"/>
      <c r="G3" s="7" t="s">
        <v>5</v>
      </c>
      <c r="H3" s="7"/>
      <c r="I3" s="7" t="s">
        <v>6</v>
      </c>
      <c r="J3" s="7"/>
      <c r="K3" s="7" t="s">
        <v>7</v>
      </c>
      <c r="L3" s="8"/>
      <c r="M3" s="20" t="s">
        <v>8</v>
      </c>
      <c r="N3" s="18"/>
      <c r="O3" s="20" t="s">
        <v>9</v>
      </c>
      <c r="P3" s="18"/>
      <c r="Q3" s="20" t="s">
        <v>10</v>
      </c>
      <c r="R3" s="18"/>
      <c r="S3" s="20" t="s">
        <v>11</v>
      </c>
      <c r="T3" s="18"/>
      <c r="U3" s="19" t="s">
        <v>12</v>
      </c>
    </row>
    <row r="4" spans="1:22" x14ac:dyDescent="0.25">
      <c r="A4" s="4" t="s">
        <v>13</v>
      </c>
      <c r="B4" s="23">
        <f>SUM(C4,E4,G4,I4,K4,M4,O4,Q4,S4,U4)</f>
        <v>0</v>
      </c>
      <c r="C4" s="30">
        <f>COUNTIF(C$18:C$150,$A4)</f>
        <v>0</v>
      </c>
      <c r="D4" s="26"/>
      <c r="E4" s="9">
        <f>COUNTIF(E$18:E$150,$A4)</f>
        <v>0</v>
      </c>
      <c r="F4" s="26"/>
      <c r="G4" s="9">
        <f>COUNTIF(G$18:G$150,$A4)</f>
        <v>0</v>
      </c>
      <c r="H4" s="26"/>
      <c r="I4" s="9">
        <f>COUNTIF(I$18:I$150,$A4)</f>
        <v>0</v>
      </c>
      <c r="J4" s="26"/>
      <c r="K4" s="9">
        <f>COUNTIF(K$18:K$150,$A4)</f>
        <v>0</v>
      </c>
      <c r="L4" s="27"/>
      <c r="M4" s="14">
        <f>COUNTIF(M$18:M$150,$A4)</f>
        <v>0</v>
      </c>
      <c r="N4" s="13"/>
      <c r="O4" s="14">
        <f>COUNTIF(O$18:O$150,$A4)</f>
        <v>0</v>
      </c>
      <c r="P4" s="13"/>
      <c r="Q4" s="14">
        <f>COUNTIF(Q$18:Q150,$A4)</f>
        <v>0</v>
      </c>
      <c r="R4" s="13"/>
      <c r="S4" s="14">
        <f>COUNTIF(S$18:S$150,$A4)</f>
        <v>0</v>
      </c>
      <c r="T4" s="13"/>
      <c r="U4" s="15">
        <f>COUNTIF(U$18:U$150,$A4)</f>
        <v>0</v>
      </c>
    </row>
    <row r="5" spans="1:22" x14ac:dyDescent="0.25">
      <c r="A5" t="s">
        <v>14</v>
      </c>
      <c r="B5" s="24">
        <f>SUM(B4,C5,E5,G5,I5,K5,M5,O5,Q5,S5,U5)</f>
        <v>8</v>
      </c>
      <c r="C5" s="31">
        <f>COUNTIF(C$18:C$150,$A5)</f>
        <v>2</v>
      </c>
      <c r="D5" s="26"/>
      <c r="E5" s="25">
        <f t="shared" ref="E5:E10" si="0">COUNTIF(E$18:E$150,$A5)</f>
        <v>2</v>
      </c>
      <c r="F5" s="26"/>
      <c r="G5" s="25">
        <f t="shared" ref="G5:G10" si="1">COUNTIF(G$18:G$150,$A5)</f>
        <v>1</v>
      </c>
      <c r="H5" s="26"/>
      <c r="I5" s="25">
        <f t="shared" ref="I5:I10" si="2">COUNTIF(I$18:I$150,$A5)</f>
        <v>1</v>
      </c>
      <c r="J5" s="26"/>
      <c r="K5" s="25">
        <f t="shared" ref="K5:K10" si="3">COUNTIF(K$18:K$150,$A5)</f>
        <v>0</v>
      </c>
      <c r="L5" s="27"/>
      <c r="M5" s="25">
        <f t="shared" ref="M5:M10" si="4">COUNTIF(M$18:M$150,$A5)</f>
        <v>1</v>
      </c>
      <c r="N5" s="13"/>
      <c r="O5" s="25">
        <f t="shared" ref="O5:O10" si="5">COUNTIF(O$18:O$150,$A5)</f>
        <v>0</v>
      </c>
      <c r="P5" s="13"/>
      <c r="Q5" s="25">
        <f>COUNTIF(Q$18:Q151,$A5)</f>
        <v>1</v>
      </c>
      <c r="R5" s="13"/>
      <c r="S5" s="25">
        <f t="shared" ref="S5:S10" si="6">COUNTIF(S$18:S$150,$A5)</f>
        <v>0</v>
      </c>
      <c r="T5" s="13"/>
      <c r="U5" s="37">
        <f t="shared" ref="U5:U10" si="7">COUNTIF(U$18:U$150,$A5)</f>
        <v>0</v>
      </c>
    </row>
    <row r="6" spans="1:22" x14ac:dyDescent="0.25">
      <c r="A6" s="4" t="s">
        <v>15</v>
      </c>
      <c r="B6" s="23">
        <f>SUM(C6,E6,G6,I6,K6,M6,O6,Q6,S6,U6)</f>
        <v>68</v>
      </c>
      <c r="C6" s="30">
        <f t="shared" ref="C6:C10" si="8">COUNTIF(C$18:C$150,$A6)</f>
        <v>14</v>
      </c>
      <c r="D6" s="26"/>
      <c r="E6" s="9">
        <f t="shared" si="0"/>
        <v>14</v>
      </c>
      <c r="F6" s="26"/>
      <c r="G6" s="9">
        <f t="shared" si="1"/>
        <v>12</v>
      </c>
      <c r="H6" s="26"/>
      <c r="I6" s="9">
        <f t="shared" si="2"/>
        <v>6</v>
      </c>
      <c r="J6" s="26"/>
      <c r="K6" s="9">
        <f t="shared" si="3"/>
        <v>14</v>
      </c>
      <c r="L6" s="27"/>
      <c r="M6" s="14">
        <f t="shared" si="4"/>
        <v>3</v>
      </c>
      <c r="N6" s="13"/>
      <c r="O6" s="14">
        <f t="shared" si="5"/>
        <v>0</v>
      </c>
      <c r="P6" s="13"/>
      <c r="Q6" s="14">
        <f>COUNTIF(Q$18:Q152,$A6)</f>
        <v>4</v>
      </c>
      <c r="R6" s="13"/>
      <c r="S6" s="14">
        <f t="shared" si="6"/>
        <v>1</v>
      </c>
      <c r="T6" s="13"/>
      <c r="U6" s="15">
        <f t="shared" si="7"/>
        <v>0</v>
      </c>
    </row>
    <row r="7" spans="1:22" x14ac:dyDescent="0.25">
      <c r="A7" t="s">
        <v>16</v>
      </c>
      <c r="B7" s="24">
        <f>SUM(C7,E7,G7,I7,K7,M7,O7,Q7,S7,U7)</f>
        <v>6</v>
      </c>
      <c r="C7" s="31">
        <f t="shared" si="8"/>
        <v>1</v>
      </c>
      <c r="D7" s="26"/>
      <c r="E7" s="25">
        <f t="shared" si="0"/>
        <v>0</v>
      </c>
      <c r="F7" s="26"/>
      <c r="G7" s="25">
        <f t="shared" si="1"/>
        <v>2</v>
      </c>
      <c r="H7" s="26"/>
      <c r="I7" s="25">
        <f t="shared" si="2"/>
        <v>1</v>
      </c>
      <c r="J7" s="26"/>
      <c r="K7" s="25">
        <f t="shared" si="3"/>
        <v>0</v>
      </c>
      <c r="L7" s="27"/>
      <c r="M7" s="25">
        <f t="shared" si="4"/>
        <v>0</v>
      </c>
      <c r="N7" s="13"/>
      <c r="O7" s="25">
        <f t="shared" si="5"/>
        <v>0</v>
      </c>
      <c r="P7" s="13"/>
      <c r="Q7" s="25">
        <f>COUNTIF(Q$18:Q153,$A7)</f>
        <v>1</v>
      </c>
      <c r="R7" s="13"/>
      <c r="S7" s="25">
        <f t="shared" si="6"/>
        <v>0</v>
      </c>
      <c r="T7" s="13"/>
      <c r="U7" s="37">
        <f t="shared" si="7"/>
        <v>1</v>
      </c>
    </row>
    <row r="8" spans="1:22" x14ac:dyDescent="0.25">
      <c r="A8" s="4" t="s">
        <v>17</v>
      </c>
      <c r="B8" s="23">
        <f>SUM(C8,E8,G8,I8,K8,M8,O8,Q8,S8,U8)</f>
        <v>0</v>
      </c>
      <c r="C8" s="30">
        <f t="shared" si="8"/>
        <v>0</v>
      </c>
      <c r="D8" s="26"/>
      <c r="E8" s="9">
        <f t="shared" si="0"/>
        <v>0</v>
      </c>
      <c r="F8" s="26"/>
      <c r="G8" s="9">
        <f t="shared" si="1"/>
        <v>0</v>
      </c>
      <c r="H8" s="26"/>
      <c r="I8" s="9">
        <f t="shared" si="2"/>
        <v>0</v>
      </c>
      <c r="J8" s="26"/>
      <c r="K8" s="9">
        <f t="shared" si="3"/>
        <v>0</v>
      </c>
      <c r="L8" s="27"/>
      <c r="M8" s="14">
        <f t="shared" si="4"/>
        <v>0</v>
      </c>
      <c r="N8" s="13"/>
      <c r="O8" s="14">
        <f t="shared" si="5"/>
        <v>0</v>
      </c>
      <c r="P8" s="13"/>
      <c r="Q8" s="14">
        <f>COUNTIF(Q$18:Q154,$A8)</f>
        <v>0</v>
      </c>
      <c r="R8" s="13"/>
      <c r="S8" s="14">
        <f t="shared" si="6"/>
        <v>0</v>
      </c>
      <c r="T8" s="13"/>
      <c r="U8" s="15">
        <f t="shared" si="7"/>
        <v>0</v>
      </c>
    </row>
    <row r="9" spans="1:22" x14ac:dyDescent="0.25">
      <c r="A9" t="s">
        <v>18</v>
      </c>
      <c r="B9" s="24">
        <f>SUM(C9,E9,G9,I9,K9,M9,O9,Q9,S9,U9)</f>
        <v>21</v>
      </c>
      <c r="C9" s="31">
        <f t="shared" si="8"/>
        <v>1</v>
      </c>
      <c r="D9" s="26"/>
      <c r="E9" s="25">
        <f t="shared" si="0"/>
        <v>3</v>
      </c>
      <c r="F9" s="26"/>
      <c r="G9" s="25">
        <f t="shared" si="1"/>
        <v>4</v>
      </c>
      <c r="H9" s="26"/>
      <c r="I9" s="25">
        <f t="shared" si="2"/>
        <v>5</v>
      </c>
      <c r="J9" s="26"/>
      <c r="K9" s="25">
        <f t="shared" si="3"/>
        <v>7</v>
      </c>
      <c r="L9" s="27"/>
      <c r="M9" s="25">
        <f t="shared" si="4"/>
        <v>0</v>
      </c>
      <c r="N9" s="13"/>
      <c r="O9" s="25">
        <f t="shared" si="5"/>
        <v>0</v>
      </c>
      <c r="P9" s="13"/>
      <c r="Q9" s="25">
        <f>COUNTIF(Q$18:Q155,$A9)</f>
        <v>1</v>
      </c>
      <c r="R9" s="13"/>
      <c r="S9" s="25">
        <f t="shared" si="6"/>
        <v>0</v>
      </c>
      <c r="T9" s="13"/>
      <c r="U9" s="37">
        <f t="shared" si="7"/>
        <v>0</v>
      </c>
    </row>
    <row r="10" spans="1:22" x14ac:dyDescent="0.25">
      <c r="A10" s="4" t="s">
        <v>19</v>
      </c>
      <c r="B10" s="23">
        <f>SUM(C10,E10,G10,I10,K10,M10,O10,Q10,S10,U10)</f>
        <v>49</v>
      </c>
      <c r="C10" s="30">
        <f t="shared" si="8"/>
        <v>11</v>
      </c>
      <c r="D10" s="26"/>
      <c r="E10" s="9">
        <f t="shared" si="0"/>
        <v>6</v>
      </c>
      <c r="F10" s="26"/>
      <c r="G10" s="9">
        <f t="shared" si="1"/>
        <v>10</v>
      </c>
      <c r="H10" s="26"/>
      <c r="I10" s="9">
        <f t="shared" si="2"/>
        <v>8</v>
      </c>
      <c r="J10" s="26"/>
      <c r="K10" s="9">
        <f t="shared" si="3"/>
        <v>3</v>
      </c>
      <c r="L10" s="27"/>
      <c r="M10" s="14">
        <f t="shared" si="4"/>
        <v>4</v>
      </c>
      <c r="N10" s="13"/>
      <c r="O10" s="14">
        <f t="shared" si="5"/>
        <v>0</v>
      </c>
      <c r="P10" s="13"/>
      <c r="Q10" s="14">
        <f>COUNTIF(Q$18:Q156,$A10)</f>
        <v>6</v>
      </c>
      <c r="R10" s="13"/>
      <c r="S10" s="14">
        <f t="shared" si="6"/>
        <v>1</v>
      </c>
      <c r="T10" s="13"/>
      <c r="U10" s="15">
        <f t="shared" si="7"/>
        <v>0</v>
      </c>
    </row>
    <row r="11" spans="1:22" x14ac:dyDescent="0.25">
      <c r="C11" s="32"/>
      <c r="D11" s="26"/>
      <c r="E11" s="11"/>
      <c r="F11" s="26"/>
      <c r="G11" s="11"/>
      <c r="H11" s="26"/>
      <c r="I11" s="11"/>
      <c r="J11" s="26"/>
      <c r="K11" s="11"/>
      <c r="L11" s="27"/>
      <c r="M11" s="11"/>
      <c r="N11" s="13"/>
      <c r="O11" s="11"/>
      <c r="P11" s="13"/>
      <c r="Q11" s="11"/>
      <c r="R11" s="13"/>
      <c r="S11" s="11"/>
      <c r="T11" s="13"/>
      <c r="U11" s="16"/>
    </row>
    <row r="12" spans="1:22" x14ac:dyDescent="0.25">
      <c r="A12" s="3" t="s">
        <v>20</v>
      </c>
      <c r="B12" s="3">
        <f>SUM(B4:B11)</f>
        <v>152</v>
      </c>
      <c r="C12" s="34">
        <f>SUM(C4:C11)</f>
        <v>29</v>
      </c>
      <c r="D12" s="35"/>
      <c r="E12" s="35">
        <f>SUM(E4:E11)</f>
        <v>25</v>
      </c>
      <c r="F12" s="35"/>
      <c r="G12" s="35">
        <f>SUM(G4:G11)</f>
        <v>29</v>
      </c>
      <c r="H12" s="35"/>
      <c r="I12" s="35">
        <f>SUM(I4:I11)</f>
        <v>21</v>
      </c>
      <c r="J12" s="35"/>
      <c r="K12" s="35">
        <f>SUM(K4:K11)</f>
        <v>24</v>
      </c>
      <c r="L12" s="36"/>
      <c r="M12" s="38">
        <f>SUM(M4:M11)</f>
        <v>8</v>
      </c>
      <c r="N12" s="40"/>
      <c r="O12" s="38">
        <f>SUM(O4:O11)</f>
        <v>0</v>
      </c>
      <c r="P12" s="40"/>
      <c r="Q12" s="38">
        <f>SUM(Q4:Q11)</f>
        <v>13</v>
      </c>
      <c r="R12" s="40"/>
      <c r="S12" s="38">
        <f>SUM(S4:S11)</f>
        <v>2</v>
      </c>
      <c r="T12" s="40"/>
      <c r="U12" s="39">
        <f>SUM(U4:U11)</f>
        <v>1</v>
      </c>
      <c r="V12" s="22" t="s">
        <v>21</v>
      </c>
    </row>
    <row r="13" spans="1:22" x14ac:dyDescent="0.25">
      <c r="C13" s="33"/>
      <c r="D13" s="10"/>
      <c r="E13" s="10"/>
      <c r="F13" s="10"/>
      <c r="G13" s="10"/>
      <c r="H13" s="10"/>
      <c r="I13" s="10"/>
      <c r="J13" s="10"/>
      <c r="K13" s="10"/>
      <c r="L13" s="10"/>
      <c r="M13" s="47">
        <f>M12/(M12+C12)</f>
        <v>0.21621621621621623</v>
      </c>
      <c r="O13" s="47">
        <f>O12/(O12+E12)</f>
        <v>0</v>
      </c>
      <c r="Q13" s="47">
        <f>Q12/(Q12+G12)</f>
        <v>0.30952380952380953</v>
      </c>
      <c r="S13" s="47">
        <f>S12/(S12+I12)</f>
        <v>8.6956521739130432E-2</v>
      </c>
      <c r="U13" s="48">
        <f>U12/(U12+K12)</f>
        <v>0.04</v>
      </c>
      <c r="V13" s="49">
        <f>SUM(M13,O13,Q13,S13,U13)</f>
        <v>0.65269654747915617</v>
      </c>
    </row>
    <row r="14" spans="1:22" x14ac:dyDescent="0.25">
      <c r="A14" s="5" t="s">
        <v>22</v>
      </c>
    </row>
    <row r="15" spans="1:22" x14ac:dyDescent="0.25">
      <c r="A15" s="5" t="s">
        <v>23</v>
      </c>
      <c r="G15" s="2" t="s">
        <v>24</v>
      </c>
      <c r="H15" s="2"/>
    </row>
    <row r="17" spans="3:22" x14ac:dyDescent="0.25">
      <c r="C17" s="6" t="s">
        <v>3</v>
      </c>
      <c r="D17" s="6" t="s">
        <v>25</v>
      </c>
      <c r="E17" s="6" t="s">
        <v>4</v>
      </c>
      <c r="F17" s="6" t="s">
        <v>25</v>
      </c>
      <c r="G17" s="6" t="s">
        <v>5</v>
      </c>
      <c r="H17" s="6" t="s">
        <v>25</v>
      </c>
      <c r="I17" s="6" t="s">
        <v>6</v>
      </c>
      <c r="J17" s="6" t="s">
        <v>25</v>
      </c>
      <c r="K17" s="6" t="s">
        <v>7</v>
      </c>
      <c r="L17" s="6" t="s">
        <v>25</v>
      </c>
      <c r="M17" s="12" t="s">
        <v>8</v>
      </c>
      <c r="N17" s="12" t="s">
        <v>25</v>
      </c>
      <c r="O17" s="12" t="s">
        <v>9</v>
      </c>
      <c r="P17" s="12" t="s">
        <v>25</v>
      </c>
      <c r="Q17" s="12" t="s">
        <v>10</v>
      </c>
      <c r="R17" s="12" t="s">
        <v>25</v>
      </c>
      <c r="S17" s="12" t="s">
        <v>11</v>
      </c>
      <c r="T17" s="12" t="s">
        <v>25</v>
      </c>
      <c r="U17" s="12" t="s">
        <v>12</v>
      </c>
      <c r="V17" s="12" t="s">
        <v>25</v>
      </c>
    </row>
    <row r="18" spans="3:22" x14ac:dyDescent="0.25">
      <c r="C18" s="32" t="s">
        <v>31</v>
      </c>
      <c r="D18" t="s">
        <v>435</v>
      </c>
      <c r="E18" s="11" t="s">
        <v>15</v>
      </c>
      <c r="F18" t="s">
        <v>51</v>
      </c>
      <c r="G18" s="11" t="s">
        <v>31</v>
      </c>
      <c r="H18" t="s">
        <v>436</v>
      </c>
      <c r="I18" s="11" t="s">
        <v>15</v>
      </c>
      <c r="J18" t="s">
        <v>437</v>
      </c>
      <c r="K18" s="11" t="s">
        <v>15</v>
      </c>
      <c r="L18" t="s">
        <v>29</v>
      </c>
      <c r="M18" s="11" t="s">
        <v>31</v>
      </c>
      <c r="N18" t="s">
        <v>438</v>
      </c>
      <c r="O18" s="11"/>
      <c r="Q18" s="11" t="s">
        <v>31</v>
      </c>
      <c r="R18" t="s">
        <v>439</v>
      </c>
      <c r="S18" s="11" t="s">
        <v>31</v>
      </c>
      <c r="T18" t="s">
        <v>32</v>
      </c>
      <c r="U18" s="11" t="s">
        <v>16</v>
      </c>
      <c r="V18" t="s">
        <v>35</v>
      </c>
    </row>
    <row r="19" spans="3:22" x14ac:dyDescent="0.25">
      <c r="C19" s="32" t="s">
        <v>31</v>
      </c>
      <c r="D19" t="s">
        <v>440</v>
      </c>
      <c r="E19" s="11" t="s">
        <v>15</v>
      </c>
      <c r="F19" t="s">
        <v>29</v>
      </c>
      <c r="G19" s="11" t="s">
        <v>18</v>
      </c>
      <c r="H19" t="s">
        <v>34</v>
      </c>
      <c r="I19" s="11" t="s">
        <v>15</v>
      </c>
      <c r="J19" t="s">
        <v>437</v>
      </c>
      <c r="K19" s="11" t="s">
        <v>15</v>
      </c>
      <c r="L19" t="s">
        <v>441</v>
      </c>
      <c r="M19" s="11" t="s">
        <v>15</v>
      </c>
      <c r="N19" t="s">
        <v>67</v>
      </c>
      <c r="O19" s="11"/>
      <c r="Q19" s="11" t="s">
        <v>31</v>
      </c>
      <c r="R19" t="s">
        <v>442</v>
      </c>
      <c r="S19" s="11" t="s">
        <v>15</v>
      </c>
      <c r="T19" t="s">
        <v>443</v>
      </c>
      <c r="U19" s="11"/>
    </row>
    <row r="20" spans="3:22" x14ac:dyDescent="0.25">
      <c r="C20" s="32" t="s">
        <v>31</v>
      </c>
      <c r="D20" t="s">
        <v>444</v>
      </c>
      <c r="E20" s="11" t="s">
        <v>18</v>
      </c>
      <c r="G20" s="11" t="s">
        <v>15</v>
      </c>
      <c r="H20" t="s">
        <v>445</v>
      </c>
      <c r="I20" s="11" t="s">
        <v>31</v>
      </c>
      <c r="J20" t="s">
        <v>446</v>
      </c>
      <c r="K20" s="11" t="s">
        <v>18</v>
      </c>
      <c r="M20" s="11" t="s">
        <v>15</v>
      </c>
      <c r="N20" t="s">
        <v>447</v>
      </c>
      <c r="O20" s="11"/>
      <c r="Q20" s="11" t="s">
        <v>14</v>
      </c>
      <c r="S20" s="11"/>
      <c r="U20" s="11"/>
    </row>
    <row r="21" spans="3:22" x14ac:dyDescent="0.25">
      <c r="C21" s="32" t="s">
        <v>15</v>
      </c>
      <c r="D21" t="s">
        <v>448</v>
      </c>
      <c r="E21" s="11" t="s">
        <v>18</v>
      </c>
      <c r="F21" t="s">
        <v>40</v>
      </c>
      <c r="G21" s="11" t="s">
        <v>18</v>
      </c>
      <c r="H21" t="s">
        <v>449</v>
      </c>
      <c r="I21" s="11" t="s">
        <v>18</v>
      </c>
      <c r="J21" t="s">
        <v>450</v>
      </c>
      <c r="K21" s="11" t="s">
        <v>15</v>
      </c>
      <c r="L21" t="s">
        <v>451</v>
      </c>
      <c r="M21" s="11" t="s">
        <v>31</v>
      </c>
      <c r="N21" t="s">
        <v>438</v>
      </c>
      <c r="O21" s="11"/>
      <c r="Q21" s="11" t="s">
        <v>15</v>
      </c>
      <c r="R21" t="s">
        <v>452</v>
      </c>
      <c r="S21" s="11"/>
      <c r="U21" s="11"/>
    </row>
    <row r="22" spans="3:22" x14ac:dyDescent="0.25">
      <c r="C22" s="32" t="s">
        <v>15</v>
      </c>
      <c r="D22" t="s">
        <v>453</v>
      </c>
      <c r="E22" s="11" t="s">
        <v>18</v>
      </c>
      <c r="G22" s="11" t="s">
        <v>31</v>
      </c>
      <c r="H22" t="s">
        <v>436</v>
      </c>
      <c r="I22" s="11" t="s">
        <v>18</v>
      </c>
      <c r="K22" s="11" t="s">
        <v>18</v>
      </c>
      <c r="L22" t="s">
        <v>454</v>
      </c>
      <c r="M22" s="11" t="s">
        <v>14</v>
      </c>
      <c r="O22" s="11"/>
      <c r="Q22" s="11" t="s">
        <v>31</v>
      </c>
      <c r="R22" t="s">
        <v>442</v>
      </c>
      <c r="S22" s="11"/>
      <c r="U22" s="11"/>
    </row>
    <row r="23" spans="3:22" x14ac:dyDescent="0.25">
      <c r="C23" s="32" t="s">
        <v>15</v>
      </c>
      <c r="D23" t="s">
        <v>453</v>
      </c>
      <c r="E23" s="11" t="s">
        <v>14</v>
      </c>
      <c r="G23" s="11" t="s">
        <v>31</v>
      </c>
      <c r="H23" t="s">
        <v>455</v>
      </c>
      <c r="I23" s="11" t="s">
        <v>15</v>
      </c>
      <c r="J23" t="s">
        <v>66</v>
      </c>
      <c r="K23" s="11" t="s">
        <v>18</v>
      </c>
      <c r="L23" t="s">
        <v>106</v>
      </c>
      <c r="M23" s="11" t="s">
        <v>31</v>
      </c>
      <c r="N23" t="s">
        <v>438</v>
      </c>
      <c r="O23" s="11"/>
      <c r="Q23" s="11" t="s">
        <v>15</v>
      </c>
      <c r="R23" t="s">
        <v>70</v>
      </c>
      <c r="S23" s="11"/>
      <c r="U23" s="11"/>
    </row>
    <row r="24" spans="3:22" x14ac:dyDescent="0.25">
      <c r="C24" s="32" t="s">
        <v>15</v>
      </c>
      <c r="D24" t="s">
        <v>456</v>
      </c>
      <c r="E24" s="11" t="s">
        <v>31</v>
      </c>
      <c r="F24" t="s">
        <v>457</v>
      </c>
      <c r="G24" s="11" t="s">
        <v>31</v>
      </c>
      <c r="H24" t="s">
        <v>436</v>
      </c>
      <c r="I24" s="11" t="s">
        <v>31</v>
      </c>
      <c r="J24" t="s">
        <v>43</v>
      </c>
      <c r="K24" s="11" t="s">
        <v>18</v>
      </c>
      <c r="L24" t="s">
        <v>40</v>
      </c>
      <c r="M24" s="11" t="s">
        <v>31</v>
      </c>
      <c r="N24" t="s">
        <v>458</v>
      </c>
      <c r="O24" s="11"/>
      <c r="Q24" s="11" t="s">
        <v>31</v>
      </c>
      <c r="R24" t="s">
        <v>442</v>
      </c>
      <c r="S24" s="11"/>
      <c r="U24" s="11"/>
    </row>
    <row r="25" spans="3:22" x14ac:dyDescent="0.25">
      <c r="C25" s="32" t="s">
        <v>31</v>
      </c>
      <c r="D25" t="s">
        <v>72</v>
      </c>
      <c r="E25" s="11" t="s">
        <v>15</v>
      </c>
      <c r="F25" t="s">
        <v>67</v>
      </c>
      <c r="G25" s="11" t="s">
        <v>18</v>
      </c>
      <c r="I25" s="11" t="s">
        <v>15</v>
      </c>
      <c r="J25" t="s">
        <v>30</v>
      </c>
      <c r="K25" s="11" t="s">
        <v>15</v>
      </c>
      <c r="L25" t="s">
        <v>459</v>
      </c>
      <c r="M25" s="11" t="s">
        <v>15</v>
      </c>
      <c r="N25" t="s">
        <v>39</v>
      </c>
      <c r="O25" s="11"/>
      <c r="Q25" s="11" t="s">
        <v>31</v>
      </c>
      <c r="R25" t="s">
        <v>442</v>
      </c>
      <c r="S25" s="11"/>
      <c r="U25" s="11"/>
    </row>
    <row r="26" spans="3:22" x14ac:dyDescent="0.25">
      <c r="C26" s="32" t="s">
        <v>15</v>
      </c>
      <c r="D26" t="s">
        <v>444</v>
      </c>
      <c r="E26" s="11" t="s">
        <v>15</v>
      </c>
      <c r="F26" t="s">
        <v>30</v>
      </c>
      <c r="G26" s="11" t="s">
        <v>15</v>
      </c>
      <c r="H26" t="s">
        <v>30</v>
      </c>
      <c r="I26" s="11" t="s">
        <v>18</v>
      </c>
      <c r="K26" s="11" t="s">
        <v>15</v>
      </c>
      <c r="L26" t="s">
        <v>156</v>
      </c>
      <c r="M26" s="11"/>
      <c r="O26" s="11"/>
      <c r="Q26" s="11" t="s">
        <v>18</v>
      </c>
      <c r="S26" s="11"/>
      <c r="U26" s="11"/>
    </row>
    <row r="27" spans="3:22" x14ac:dyDescent="0.25">
      <c r="C27" s="32" t="s">
        <v>15</v>
      </c>
      <c r="D27" t="s">
        <v>444</v>
      </c>
      <c r="E27" s="11" t="s">
        <v>15</v>
      </c>
      <c r="F27" t="s">
        <v>30</v>
      </c>
      <c r="G27" s="11" t="s">
        <v>15</v>
      </c>
      <c r="H27" t="s">
        <v>455</v>
      </c>
      <c r="I27" s="11" t="s">
        <v>16</v>
      </c>
      <c r="J27" t="s">
        <v>162</v>
      </c>
      <c r="K27" s="11" t="s">
        <v>15</v>
      </c>
      <c r="L27" t="s">
        <v>131</v>
      </c>
      <c r="M27" s="11"/>
      <c r="O27" s="11"/>
      <c r="Q27" s="11" t="s">
        <v>16</v>
      </c>
      <c r="R27" t="s">
        <v>162</v>
      </c>
      <c r="S27" s="11"/>
      <c r="U27" s="11"/>
    </row>
    <row r="28" spans="3:22" x14ac:dyDescent="0.25">
      <c r="C28" s="32" t="s">
        <v>31</v>
      </c>
      <c r="D28" t="s">
        <v>460</v>
      </c>
      <c r="E28" s="11" t="s">
        <v>14</v>
      </c>
      <c r="G28" s="11" t="s">
        <v>18</v>
      </c>
      <c r="H28" t="s">
        <v>461</v>
      </c>
      <c r="I28" s="11" t="s">
        <v>15</v>
      </c>
      <c r="J28" t="s">
        <v>29</v>
      </c>
      <c r="K28" s="11" t="s">
        <v>15</v>
      </c>
      <c r="L28" t="s">
        <v>462</v>
      </c>
      <c r="M28" s="11"/>
      <c r="O28" s="11"/>
      <c r="Q28" s="11" t="s">
        <v>31</v>
      </c>
      <c r="R28" t="s">
        <v>463</v>
      </c>
      <c r="S28" s="11"/>
      <c r="U28" s="11"/>
    </row>
    <row r="29" spans="3:22" x14ac:dyDescent="0.25">
      <c r="C29" s="32" t="s">
        <v>18</v>
      </c>
      <c r="D29" t="s">
        <v>464</v>
      </c>
      <c r="E29" s="11" t="s">
        <v>15</v>
      </c>
      <c r="F29" t="s">
        <v>29</v>
      </c>
      <c r="G29" s="11" t="s">
        <v>31</v>
      </c>
      <c r="H29" t="s">
        <v>465</v>
      </c>
      <c r="I29" s="11" t="s">
        <v>31</v>
      </c>
      <c r="J29" t="s">
        <v>54</v>
      </c>
      <c r="K29" s="11" t="s">
        <v>15</v>
      </c>
      <c r="L29" t="s">
        <v>466</v>
      </c>
      <c r="M29" s="11"/>
      <c r="O29" s="11"/>
      <c r="Q29" s="11" t="s">
        <v>15</v>
      </c>
      <c r="R29" t="s">
        <v>70</v>
      </c>
      <c r="S29" s="11"/>
      <c r="U29" s="11"/>
    </row>
    <row r="30" spans="3:22" x14ac:dyDescent="0.25">
      <c r="C30" s="32" t="s">
        <v>15</v>
      </c>
      <c r="D30" t="s">
        <v>467</v>
      </c>
      <c r="E30" s="11" t="s">
        <v>15</v>
      </c>
      <c r="F30" t="s">
        <v>51</v>
      </c>
      <c r="G30" s="11" t="s">
        <v>31</v>
      </c>
      <c r="H30" t="s">
        <v>468</v>
      </c>
      <c r="I30" s="11" t="s">
        <v>15</v>
      </c>
      <c r="J30" t="s">
        <v>30</v>
      </c>
      <c r="K30" s="11" t="s">
        <v>31</v>
      </c>
      <c r="L30" t="s">
        <v>215</v>
      </c>
      <c r="M30" s="11"/>
      <c r="O30" s="11"/>
      <c r="Q30" s="11" t="s">
        <v>15</v>
      </c>
      <c r="R30" t="s">
        <v>30</v>
      </c>
      <c r="S30" s="11"/>
      <c r="U30" s="11"/>
    </row>
    <row r="31" spans="3:22" x14ac:dyDescent="0.25">
      <c r="C31" s="32" t="s">
        <v>15</v>
      </c>
      <c r="D31" t="s">
        <v>53</v>
      </c>
      <c r="E31" s="11" t="s">
        <v>15</v>
      </c>
      <c r="F31" t="s">
        <v>29</v>
      </c>
      <c r="G31" s="11" t="s">
        <v>15</v>
      </c>
      <c r="H31" t="s">
        <v>104</v>
      </c>
      <c r="I31" s="11" t="s">
        <v>14</v>
      </c>
      <c r="J31" t="s">
        <v>469</v>
      </c>
      <c r="K31" s="11" t="s">
        <v>15</v>
      </c>
      <c r="L31" t="s">
        <v>30</v>
      </c>
      <c r="M31" s="11"/>
      <c r="O31" s="11"/>
      <c r="Q31" s="11"/>
      <c r="S31" s="11"/>
      <c r="U31" s="11"/>
    </row>
    <row r="32" spans="3:22" x14ac:dyDescent="0.25">
      <c r="C32" s="32" t="s">
        <v>31</v>
      </c>
      <c r="D32" t="s">
        <v>50</v>
      </c>
      <c r="E32" s="11" t="s">
        <v>31</v>
      </c>
      <c r="F32" t="s">
        <v>470</v>
      </c>
      <c r="G32" s="11" t="s">
        <v>31</v>
      </c>
      <c r="H32" t="s">
        <v>471</v>
      </c>
      <c r="I32" s="11" t="s">
        <v>18</v>
      </c>
      <c r="J32" t="s">
        <v>472</v>
      </c>
      <c r="K32" s="11" t="s">
        <v>15</v>
      </c>
      <c r="L32" t="s">
        <v>29</v>
      </c>
      <c r="M32" s="11"/>
      <c r="O32" s="11"/>
      <c r="Q32" s="11"/>
      <c r="S32" s="11"/>
      <c r="U32" s="11"/>
    </row>
    <row r="33" spans="3:21" x14ac:dyDescent="0.25">
      <c r="C33" s="32" t="s">
        <v>31</v>
      </c>
      <c r="D33" t="s">
        <v>473</v>
      </c>
      <c r="E33" s="11" t="s">
        <v>15</v>
      </c>
      <c r="F33" t="s">
        <v>65</v>
      </c>
      <c r="G33" s="11" t="s">
        <v>14</v>
      </c>
      <c r="I33" s="11" t="s">
        <v>18</v>
      </c>
      <c r="J33" t="s">
        <v>83</v>
      </c>
      <c r="K33" s="11" t="s">
        <v>18</v>
      </c>
      <c r="L33" t="s">
        <v>45</v>
      </c>
      <c r="M33" s="11"/>
      <c r="O33" s="11"/>
      <c r="Q33" s="11"/>
      <c r="S33" s="11"/>
      <c r="U33" s="11"/>
    </row>
    <row r="34" spans="3:21" x14ac:dyDescent="0.25">
      <c r="C34" s="32" t="s">
        <v>15</v>
      </c>
      <c r="D34" t="s">
        <v>29</v>
      </c>
      <c r="E34" s="11" t="s">
        <v>31</v>
      </c>
      <c r="F34" t="s">
        <v>381</v>
      </c>
      <c r="G34" s="11" t="s">
        <v>31</v>
      </c>
      <c r="H34" t="s">
        <v>344</v>
      </c>
      <c r="I34" s="11" t="s">
        <v>31</v>
      </c>
      <c r="J34" t="s">
        <v>474</v>
      </c>
      <c r="K34" s="11" t="s">
        <v>18</v>
      </c>
      <c r="L34" t="s">
        <v>45</v>
      </c>
      <c r="M34" s="11"/>
      <c r="O34" s="11"/>
      <c r="Q34" s="11"/>
      <c r="S34" s="11"/>
      <c r="U34" s="11"/>
    </row>
    <row r="35" spans="3:21" x14ac:dyDescent="0.25">
      <c r="C35" s="32" t="s">
        <v>14</v>
      </c>
      <c r="D35" t="s">
        <v>45</v>
      </c>
      <c r="E35" s="11" t="s">
        <v>31</v>
      </c>
      <c r="F35" t="s">
        <v>29</v>
      </c>
      <c r="G35" s="11" t="s">
        <v>15</v>
      </c>
      <c r="H35" t="s">
        <v>104</v>
      </c>
      <c r="I35" s="11" t="s">
        <v>31</v>
      </c>
      <c r="J35" t="s">
        <v>475</v>
      </c>
      <c r="K35" s="11" t="s">
        <v>15</v>
      </c>
      <c r="L35" t="s">
        <v>29</v>
      </c>
      <c r="M35" s="11"/>
      <c r="O35" s="11"/>
      <c r="Q35" s="11"/>
      <c r="S35" s="11"/>
      <c r="U35" s="11"/>
    </row>
    <row r="36" spans="3:21" x14ac:dyDescent="0.25">
      <c r="C36" s="32" t="s">
        <v>31</v>
      </c>
      <c r="D36" t="s">
        <v>50</v>
      </c>
      <c r="E36" s="11" t="s">
        <v>31</v>
      </c>
      <c r="F36" t="s">
        <v>476</v>
      </c>
      <c r="G36" s="11" t="s">
        <v>15</v>
      </c>
      <c r="H36" t="s">
        <v>104</v>
      </c>
      <c r="I36" s="11" t="s">
        <v>31</v>
      </c>
      <c r="K36" s="11" t="s">
        <v>31</v>
      </c>
      <c r="L36" t="s">
        <v>215</v>
      </c>
      <c r="M36" s="11"/>
      <c r="O36" s="11"/>
      <c r="Q36" s="11"/>
      <c r="S36" s="11"/>
      <c r="U36" s="11"/>
    </row>
    <row r="37" spans="3:21" x14ac:dyDescent="0.25">
      <c r="C37" s="32" t="s">
        <v>16</v>
      </c>
      <c r="D37" t="s">
        <v>354</v>
      </c>
      <c r="E37" s="11" t="s">
        <v>15</v>
      </c>
      <c r="F37" t="s">
        <v>90</v>
      </c>
      <c r="G37" s="11" t="s">
        <v>15</v>
      </c>
      <c r="H37" t="s">
        <v>67</v>
      </c>
      <c r="I37" s="11" t="s">
        <v>31</v>
      </c>
      <c r="J37" t="s">
        <v>72</v>
      </c>
      <c r="K37" s="11" t="s">
        <v>15</v>
      </c>
      <c r="L37" t="s">
        <v>114</v>
      </c>
      <c r="M37" s="11"/>
      <c r="O37" s="11"/>
      <c r="Q37" s="11"/>
      <c r="S37" s="11"/>
      <c r="U37" s="11"/>
    </row>
    <row r="38" spans="3:21" x14ac:dyDescent="0.25">
      <c r="C38" s="32" t="s">
        <v>15</v>
      </c>
      <c r="D38" t="s">
        <v>99</v>
      </c>
      <c r="E38" s="11" t="s">
        <v>15</v>
      </c>
      <c r="F38" t="s">
        <v>477</v>
      </c>
      <c r="G38" s="11" t="s">
        <v>31</v>
      </c>
      <c r="H38" t="s">
        <v>43</v>
      </c>
      <c r="I38" s="11" t="s">
        <v>31</v>
      </c>
      <c r="K38" s="11" t="s">
        <v>15</v>
      </c>
      <c r="L38" t="s">
        <v>29</v>
      </c>
      <c r="M38" s="11"/>
      <c r="O38" s="11"/>
      <c r="Q38" s="11"/>
      <c r="S38" s="11"/>
      <c r="U38" s="11"/>
    </row>
    <row r="39" spans="3:21" x14ac:dyDescent="0.25">
      <c r="C39" s="32" t="s">
        <v>31</v>
      </c>
      <c r="D39" t="s">
        <v>478</v>
      </c>
      <c r="E39" s="11" t="s">
        <v>15</v>
      </c>
      <c r="F39" t="s">
        <v>445</v>
      </c>
      <c r="G39" s="11" t="s">
        <v>15</v>
      </c>
      <c r="H39" t="s">
        <v>104</v>
      </c>
      <c r="I39" s="11"/>
      <c r="K39" s="11" t="s">
        <v>15</v>
      </c>
      <c r="L39" t="s">
        <v>29</v>
      </c>
      <c r="M39" s="11"/>
      <c r="O39" s="11"/>
      <c r="Q39" s="11"/>
      <c r="S39" s="11"/>
      <c r="U39" s="11"/>
    </row>
    <row r="40" spans="3:21" x14ac:dyDescent="0.25">
      <c r="C40" s="32" t="s">
        <v>31</v>
      </c>
      <c r="D40" t="s">
        <v>479</v>
      </c>
      <c r="E40" s="11" t="s">
        <v>15</v>
      </c>
      <c r="F40" t="s">
        <v>480</v>
      </c>
      <c r="G40" s="11" t="s">
        <v>15</v>
      </c>
      <c r="H40" t="s">
        <v>102</v>
      </c>
      <c r="I40" s="11"/>
      <c r="K40" s="11" t="s">
        <v>18</v>
      </c>
      <c r="L40" t="s">
        <v>461</v>
      </c>
      <c r="M40" s="11"/>
      <c r="O40" s="11"/>
      <c r="Q40" s="11"/>
      <c r="S40" s="11"/>
      <c r="U40" s="11"/>
    </row>
    <row r="41" spans="3:21" x14ac:dyDescent="0.25">
      <c r="C41" s="32" t="s">
        <v>15</v>
      </c>
      <c r="D41" t="s">
        <v>481</v>
      </c>
      <c r="E41" s="11" t="s">
        <v>15</v>
      </c>
      <c r="F41" t="s">
        <v>78</v>
      </c>
      <c r="G41" s="11" t="s">
        <v>16</v>
      </c>
      <c r="I41" s="11"/>
      <c r="K41" s="11" t="s">
        <v>31</v>
      </c>
      <c r="M41" s="11"/>
      <c r="O41" s="11"/>
      <c r="Q41" s="11"/>
      <c r="S41" s="11"/>
      <c r="U41" s="11"/>
    </row>
    <row r="42" spans="3:21" x14ac:dyDescent="0.25">
      <c r="C42" s="32" t="s">
        <v>31</v>
      </c>
      <c r="D42" t="s">
        <v>438</v>
      </c>
      <c r="E42" s="11" t="s">
        <v>31</v>
      </c>
      <c r="F42" t="s">
        <v>381</v>
      </c>
      <c r="G42" s="11" t="s">
        <v>31</v>
      </c>
      <c r="H42" t="s">
        <v>482</v>
      </c>
      <c r="I42" s="11"/>
      <c r="K42" s="11"/>
      <c r="M42" s="11"/>
      <c r="O42" s="11"/>
      <c r="Q42" s="11"/>
      <c r="S42" s="11"/>
      <c r="U42" s="11"/>
    </row>
    <row r="43" spans="3:21" x14ac:dyDescent="0.25">
      <c r="C43" s="32" t="s">
        <v>15</v>
      </c>
      <c r="D43" t="s">
        <v>483</v>
      </c>
      <c r="E43" s="11"/>
      <c r="G43" s="11" t="s">
        <v>16</v>
      </c>
      <c r="I43" s="11"/>
      <c r="K43" s="11"/>
      <c r="M43" s="11"/>
      <c r="O43" s="11"/>
      <c r="Q43" s="11"/>
      <c r="S43" s="11"/>
      <c r="U43" s="11"/>
    </row>
    <row r="44" spans="3:21" x14ac:dyDescent="0.25">
      <c r="C44" s="32" t="s">
        <v>15</v>
      </c>
      <c r="D44" t="s">
        <v>456</v>
      </c>
      <c r="E44" s="11"/>
      <c r="G44" s="11" t="s">
        <v>15</v>
      </c>
      <c r="H44" t="s">
        <v>30</v>
      </c>
      <c r="I44" s="11"/>
      <c r="K44" s="11"/>
      <c r="M44" s="11"/>
      <c r="O44" s="11"/>
      <c r="Q44" s="11"/>
      <c r="S44" s="11"/>
      <c r="U44" s="11"/>
    </row>
    <row r="45" spans="3:21" x14ac:dyDescent="0.25">
      <c r="C45" s="32" t="s">
        <v>14</v>
      </c>
      <c r="E45" s="11"/>
      <c r="G45" s="11" t="s">
        <v>15</v>
      </c>
      <c r="H45" t="s">
        <v>484</v>
      </c>
      <c r="I45" s="11"/>
      <c r="K45" s="11"/>
      <c r="M45" s="11"/>
      <c r="O45" s="11"/>
      <c r="Q45" s="11"/>
      <c r="S45" s="11"/>
      <c r="U45" s="11"/>
    </row>
    <row r="46" spans="3:21" x14ac:dyDescent="0.25">
      <c r="C46" s="32" t="s">
        <v>15</v>
      </c>
      <c r="D46" t="s">
        <v>485</v>
      </c>
      <c r="E46" s="11"/>
      <c r="G46" s="11" t="s">
        <v>15</v>
      </c>
      <c r="I46" s="11"/>
      <c r="K46" s="11"/>
      <c r="M46" s="11"/>
      <c r="O46" s="11"/>
      <c r="Q46" s="11"/>
      <c r="S46" s="11"/>
      <c r="U46" s="11"/>
    </row>
    <row r="47" spans="3:21" x14ac:dyDescent="0.25">
      <c r="C47" s="32"/>
      <c r="E47" s="11"/>
      <c r="G47" s="11"/>
      <c r="I47" s="11"/>
      <c r="K47" s="11"/>
      <c r="M47" s="11"/>
      <c r="O47" s="11"/>
      <c r="Q47" s="11"/>
      <c r="S47" s="11"/>
      <c r="U47" s="11"/>
    </row>
    <row r="48" spans="3:21" x14ac:dyDescent="0.25">
      <c r="C48" s="32"/>
      <c r="E48" s="11"/>
      <c r="G48" s="11"/>
      <c r="I48" s="11"/>
      <c r="K48" s="11"/>
      <c r="M48" s="11"/>
      <c r="O48" s="11"/>
      <c r="Q48" s="11"/>
      <c r="S48" s="11"/>
      <c r="U48" s="11"/>
    </row>
    <row r="49" spans="3:21" x14ac:dyDescent="0.25">
      <c r="C49" s="32"/>
      <c r="E49" s="11"/>
      <c r="G49" s="11"/>
      <c r="I49" s="11"/>
      <c r="K49" s="11"/>
      <c r="M49" s="11"/>
      <c r="O49" s="11"/>
      <c r="Q49" s="11"/>
      <c r="S49" s="11"/>
      <c r="U49" s="11"/>
    </row>
    <row r="50" spans="3:21" x14ac:dyDescent="0.25">
      <c r="C50" s="32"/>
      <c r="E50" s="11"/>
      <c r="G50" s="11"/>
      <c r="I50" s="11"/>
      <c r="K50" s="11"/>
      <c r="M50" s="11"/>
      <c r="O50" s="11"/>
      <c r="Q50" s="11"/>
      <c r="S50" s="11"/>
      <c r="U50" s="11"/>
    </row>
    <row r="51" spans="3:21" x14ac:dyDescent="0.25">
      <c r="C51" s="32"/>
      <c r="E51" s="11"/>
      <c r="G51" s="11"/>
      <c r="I51" s="11"/>
      <c r="K51" s="11"/>
      <c r="M51" s="11"/>
      <c r="O51" s="11"/>
      <c r="Q51" s="11"/>
      <c r="S51" s="11"/>
      <c r="U51" s="11"/>
    </row>
    <row r="52" spans="3:21" x14ac:dyDescent="0.25">
      <c r="C52" s="32"/>
      <c r="E52" s="11"/>
      <c r="G52" s="11"/>
      <c r="I52" s="11"/>
      <c r="K52" s="11"/>
      <c r="M52" s="11"/>
      <c r="O52" s="11"/>
      <c r="Q52" s="11"/>
      <c r="S52" s="11"/>
      <c r="U52" s="11"/>
    </row>
    <row r="53" spans="3:21" x14ac:dyDescent="0.25">
      <c r="C53" s="32"/>
      <c r="E53" s="11"/>
      <c r="G53" s="11"/>
      <c r="I53" s="11"/>
      <c r="K53" s="11"/>
      <c r="M53" s="11"/>
      <c r="O53" s="11"/>
      <c r="Q53" s="11"/>
      <c r="S53" s="11"/>
      <c r="U53" s="11"/>
    </row>
    <row r="54" spans="3:21" x14ac:dyDescent="0.25">
      <c r="C54" s="32"/>
      <c r="E54" s="11"/>
      <c r="G54" s="11"/>
      <c r="I54" s="11"/>
      <c r="K54" s="11"/>
      <c r="M54" s="11"/>
      <c r="O54" s="11"/>
      <c r="Q54" s="11"/>
      <c r="S54" s="11"/>
      <c r="U54" s="11"/>
    </row>
    <row r="55" spans="3:21" x14ac:dyDescent="0.25">
      <c r="C55" s="32"/>
      <c r="E55" s="11"/>
      <c r="G55" s="11"/>
      <c r="I55" s="11"/>
      <c r="K55" s="11"/>
      <c r="M55" s="11"/>
      <c r="O55" s="11"/>
      <c r="Q55" s="11"/>
      <c r="S55" s="11"/>
      <c r="U55" s="11"/>
    </row>
    <row r="56" spans="3:21" x14ac:dyDescent="0.25">
      <c r="C56" s="32"/>
      <c r="E56" s="11"/>
      <c r="G56" s="11"/>
      <c r="I56" s="11"/>
      <c r="K56" s="11"/>
      <c r="M56" s="11"/>
      <c r="O56" s="11"/>
      <c r="Q56" s="11"/>
      <c r="S56" s="11"/>
      <c r="U56" s="11"/>
    </row>
    <row r="57" spans="3:21" x14ac:dyDescent="0.25">
      <c r="C57" s="32"/>
      <c r="E57" s="11"/>
      <c r="G57" s="11"/>
      <c r="I57" s="11"/>
      <c r="K57" s="11"/>
      <c r="M57" s="11"/>
      <c r="O57" s="11"/>
      <c r="Q57" s="11"/>
      <c r="S57" s="11"/>
      <c r="U57" s="11"/>
    </row>
    <row r="58" spans="3:21" x14ac:dyDescent="0.25">
      <c r="C58" s="32"/>
      <c r="E58" s="11"/>
      <c r="G58" s="11"/>
      <c r="I58" s="11"/>
      <c r="K58" s="11"/>
      <c r="M58" s="11"/>
      <c r="O58" s="11"/>
      <c r="Q58" s="11"/>
      <c r="S58" s="11"/>
      <c r="U58" s="11"/>
    </row>
    <row r="59" spans="3:21" x14ac:dyDescent="0.25">
      <c r="C59" s="32"/>
      <c r="E59" s="11"/>
      <c r="G59" s="11"/>
      <c r="I59" s="11"/>
      <c r="K59" s="11"/>
      <c r="M59" s="11"/>
      <c r="O59" s="11"/>
      <c r="Q59" s="11"/>
      <c r="S59" s="11"/>
      <c r="U59" s="11"/>
    </row>
    <row r="60" spans="3:21" x14ac:dyDescent="0.25">
      <c r="C60" s="32"/>
      <c r="E60" s="11"/>
      <c r="G60" s="11"/>
      <c r="I60" s="11"/>
      <c r="K60" s="11"/>
      <c r="M60" s="11"/>
      <c r="O60" s="11"/>
      <c r="Q60" s="11"/>
      <c r="S60" s="11"/>
      <c r="U60" s="11"/>
    </row>
    <row r="61" spans="3:21" x14ac:dyDescent="0.25">
      <c r="C61" s="32"/>
      <c r="E61" s="11"/>
      <c r="G61" s="11"/>
      <c r="I61" s="11"/>
      <c r="K61" s="11"/>
      <c r="M61" s="11"/>
      <c r="O61" s="11"/>
      <c r="Q61" s="11"/>
      <c r="S61" s="11"/>
      <c r="U61" s="11"/>
    </row>
    <row r="62" spans="3:21" x14ac:dyDescent="0.25">
      <c r="C62" s="32"/>
      <c r="E62" s="11"/>
      <c r="G62" s="11"/>
      <c r="I62" s="11"/>
      <c r="K62" s="11"/>
      <c r="M62" s="11"/>
      <c r="O62" s="11"/>
      <c r="Q62" s="11"/>
      <c r="S62" s="11"/>
      <c r="U62" s="11"/>
    </row>
    <row r="63" spans="3:21" x14ac:dyDescent="0.25">
      <c r="C63" s="32"/>
      <c r="E63" s="11"/>
      <c r="G63" s="11"/>
      <c r="I63" s="11"/>
      <c r="K63" s="11"/>
      <c r="M63" s="11"/>
      <c r="O63" s="11"/>
      <c r="Q63" s="11"/>
      <c r="S63" s="11"/>
      <c r="U63" s="11"/>
    </row>
    <row r="64" spans="3:21" x14ac:dyDescent="0.25">
      <c r="C64" s="32"/>
      <c r="E64" s="11"/>
      <c r="G64" s="11"/>
      <c r="I64" s="11"/>
      <c r="K64" s="11"/>
      <c r="M64" s="11"/>
      <c r="O64" s="11"/>
      <c r="Q64" s="11"/>
      <c r="S64" s="11"/>
      <c r="U64" s="11"/>
    </row>
    <row r="65" spans="3:21" x14ac:dyDescent="0.25">
      <c r="C65" s="32"/>
      <c r="E65" s="11"/>
      <c r="G65" s="11"/>
      <c r="I65" s="11"/>
      <c r="K65" s="11"/>
      <c r="M65" s="11"/>
      <c r="O65" s="11"/>
      <c r="Q65" s="11"/>
      <c r="S65" s="11"/>
      <c r="U65" s="11"/>
    </row>
    <row r="66" spans="3:21" x14ac:dyDescent="0.25">
      <c r="C66" s="32"/>
      <c r="E66" s="11"/>
      <c r="G66" s="11"/>
      <c r="I66" s="11"/>
      <c r="K66" s="11"/>
      <c r="M66" s="11"/>
      <c r="O66" s="11"/>
      <c r="Q66" s="11"/>
      <c r="S66" s="11"/>
      <c r="U66" s="11"/>
    </row>
    <row r="67" spans="3:21" x14ac:dyDescent="0.25">
      <c r="C67" s="32"/>
      <c r="E67" s="11"/>
      <c r="G67" s="11"/>
      <c r="I67" s="11"/>
      <c r="K67" s="11"/>
      <c r="M67" s="11"/>
      <c r="O67" s="11"/>
      <c r="Q67" s="11"/>
      <c r="S67" s="11"/>
      <c r="U67" s="11"/>
    </row>
    <row r="68" spans="3:21" x14ac:dyDescent="0.25">
      <c r="C68" s="32"/>
      <c r="E68" s="11"/>
      <c r="G68" s="11"/>
      <c r="I68" s="11"/>
      <c r="K68" s="11"/>
      <c r="M68" s="11"/>
      <c r="O68" s="11"/>
      <c r="Q68" s="11"/>
      <c r="S68" s="11"/>
      <c r="U68" s="11"/>
    </row>
    <row r="69" spans="3:21" x14ac:dyDescent="0.25">
      <c r="C69" s="32"/>
      <c r="E69" s="11"/>
      <c r="G69" s="11"/>
      <c r="I69" s="11"/>
      <c r="K69" s="11"/>
      <c r="M69" s="11"/>
      <c r="O69" s="11"/>
      <c r="Q69" s="11"/>
      <c r="S69" s="11"/>
      <c r="U69" s="11"/>
    </row>
    <row r="70" spans="3:21" x14ac:dyDescent="0.25">
      <c r="C70" s="32"/>
      <c r="E70" s="11"/>
      <c r="G70" s="11"/>
      <c r="I70" s="11"/>
      <c r="K70" s="11"/>
      <c r="M70" s="11"/>
      <c r="O70" s="11"/>
      <c r="Q70" s="11"/>
      <c r="S70" s="11"/>
      <c r="U70" s="11"/>
    </row>
    <row r="71" spans="3:21" x14ac:dyDescent="0.25">
      <c r="C71" s="32"/>
      <c r="E71" s="11"/>
      <c r="G71" s="11"/>
      <c r="I71" s="11"/>
      <c r="K71" s="11"/>
      <c r="M71" s="11"/>
      <c r="O71" s="11"/>
      <c r="Q71" s="11"/>
      <c r="S71" s="11"/>
      <c r="U71" s="11"/>
    </row>
    <row r="72" spans="3:21" x14ac:dyDescent="0.25">
      <c r="C72" s="32"/>
      <c r="E72" s="11"/>
      <c r="G72" s="11"/>
      <c r="I72" s="11"/>
      <c r="K72" s="11"/>
      <c r="M72" s="11"/>
      <c r="O72" s="11"/>
      <c r="Q72" s="11"/>
      <c r="S72" s="11"/>
      <c r="U72" s="11"/>
    </row>
    <row r="73" spans="3:21" x14ac:dyDescent="0.25">
      <c r="C73" s="32"/>
      <c r="E73" s="11"/>
      <c r="G73" s="11"/>
      <c r="I73" s="11"/>
      <c r="K73" s="11"/>
      <c r="M73" s="11"/>
      <c r="O73" s="11"/>
      <c r="Q73" s="11"/>
      <c r="S73" s="11"/>
      <c r="U73" s="11"/>
    </row>
    <row r="74" spans="3:21" x14ac:dyDescent="0.25">
      <c r="C74" s="32"/>
      <c r="E74" s="11"/>
      <c r="G74" s="11"/>
      <c r="I74" s="11"/>
      <c r="K74" s="11"/>
      <c r="M74" s="11"/>
      <c r="O74" s="11"/>
      <c r="Q74" s="11"/>
      <c r="S74" s="11"/>
      <c r="U74" s="11"/>
    </row>
    <row r="75" spans="3:21" x14ac:dyDescent="0.25">
      <c r="C75" s="32"/>
      <c r="E75" s="11"/>
      <c r="G75" s="11"/>
      <c r="I75" s="11"/>
      <c r="K75" s="11"/>
      <c r="M75" s="11"/>
      <c r="O75" s="11"/>
      <c r="Q75" s="11"/>
      <c r="S75" s="11"/>
      <c r="U75" s="11"/>
    </row>
    <row r="76" spans="3:21" x14ac:dyDescent="0.25">
      <c r="C76" s="32"/>
      <c r="E76" s="11"/>
      <c r="G76" s="11"/>
      <c r="I76" s="11"/>
      <c r="K76" s="11"/>
      <c r="M76" s="11"/>
      <c r="O76" s="11"/>
      <c r="Q76" s="11"/>
      <c r="S76" s="11"/>
      <c r="U76" s="11"/>
    </row>
    <row r="77" spans="3:21" x14ac:dyDescent="0.25">
      <c r="C77" s="32"/>
      <c r="E77" s="11"/>
      <c r="G77" s="11"/>
      <c r="I77" s="11"/>
      <c r="K77" s="11"/>
      <c r="M77" s="11"/>
      <c r="O77" s="11"/>
      <c r="Q77" s="11"/>
      <c r="S77" s="11"/>
      <c r="U77" s="11"/>
    </row>
    <row r="78" spans="3:21" x14ac:dyDescent="0.25">
      <c r="C78" s="32"/>
      <c r="E78" s="11"/>
      <c r="G78" s="11"/>
      <c r="I78" s="11"/>
      <c r="K78" s="11"/>
      <c r="M78" s="11"/>
      <c r="O78" s="11"/>
      <c r="Q78" s="11"/>
      <c r="S78" s="11"/>
      <c r="U78" s="11"/>
    </row>
    <row r="79" spans="3:21" x14ac:dyDescent="0.25">
      <c r="C79" s="32"/>
      <c r="E79" s="11"/>
      <c r="G79" s="11"/>
      <c r="I79" s="11"/>
      <c r="K79" s="11"/>
      <c r="M79" s="11"/>
      <c r="O79" s="11"/>
      <c r="Q79" s="11"/>
      <c r="S79" s="11"/>
      <c r="U79" s="11"/>
    </row>
    <row r="80" spans="3:21" x14ac:dyDescent="0.25">
      <c r="C80" s="32"/>
      <c r="E80" s="11"/>
      <c r="G80" s="11"/>
      <c r="I80" s="11"/>
      <c r="K80" s="11"/>
      <c r="M80" s="11"/>
      <c r="O80" s="11"/>
      <c r="Q80" s="11"/>
      <c r="S80" s="11"/>
      <c r="U80" s="11"/>
    </row>
    <row r="81" spans="3:21" x14ac:dyDescent="0.25">
      <c r="C81" s="32"/>
      <c r="E81" s="11"/>
      <c r="G81" s="11"/>
      <c r="I81" s="11"/>
      <c r="K81" s="11"/>
      <c r="M81" s="11"/>
      <c r="O81" s="11"/>
      <c r="Q81" s="11"/>
      <c r="S81" s="11"/>
      <c r="U81" s="11"/>
    </row>
    <row r="82" spans="3:21" x14ac:dyDescent="0.25">
      <c r="C82" s="32"/>
      <c r="E82" s="11"/>
      <c r="G82" s="11"/>
      <c r="I82" s="11"/>
      <c r="K82" s="11"/>
      <c r="M82" s="11"/>
      <c r="O82" s="11"/>
      <c r="Q82" s="11"/>
      <c r="S82" s="11"/>
      <c r="U82" s="11"/>
    </row>
    <row r="83" spans="3:21" x14ac:dyDescent="0.25">
      <c r="C83" s="32"/>
      <c r="E83" s="11"/>
      <c r="G83" s="11"/>
      <c r="I83" s="11"/>
      <c r="K83" s="11"/>
      <c r="M83" s="11"/>
      <c r="O83" s="11"/>
      <c r="Q83" s="11"/>
      <c r="S83" s="11"/>
      <c r="U83" s="11"/>
    </row>
    <row r="84" spans="3:21" x14ac:dyDescent="0.25">
      <c r="C84" s="32"/>
      <c r="E84" s="11"/>
      <c r="G84" s="11"/>
      <c r="I84" s="11"/>
      <c r="K84" s="11"/>
      <c r="M84" s="11"/>
      <c r="O84" s="11"/>
      <c r="Q84" s="11"/>
      <c r="S84" s="11"/>
      <c r="U84" s="11"/>
    </row>
    <row r="85" spans="3:21" x14ac:dyDescent="0.25">
      <c r="C85" s="32"/>
      <c r="E85" s="11"/>
      <c r="G85" s="11"/>
      <c r="I85" s="11"/>
      <c r="K85" s="11"/>
      <c r="M85" s="11"/>
      <c r="O85" s="11"/>
      <c r="Q85" s="11"/>
      <c r="S85" s="11"/>
      <c r="U85" s="11"/>
    </row>
    <row r="86" spans="3:21" x14ac:dyDescent="0.25">
      <c r="C86" s="32"/>
      <c r="E86" s="11"/>
      <c r="G86" s="11"/>
      <c r="I86" s="11"/>
      <c r="K86" s="11"/>
      <c r="M86" s="11"/>
      <c r="O86" s="11"/>
      <c r="Q86" s="11"/>
      <c r="S86" s="11"/>
      <c r="U86" s="11"/>
    </row>
    <row r="87" spans="3:21" x14ac:dyDescent="0.25">
      <c r="C87" s="32"/>
      <c r="E87" s="11"/>
      <c r="G87" s="11"/>
      <c r="I87" s="11"/>
      <c r="K87" s="11"/>
      <c r="M87" s="11"/>
      <c r="O87" s="11"/>
      <c r="Q87" s="11"/>
      <c r="S87" s="11"/>
      <c r="U87" s="11"/>
    </row>
    <row r="88" spans="3:21" x14ac:dyDescent="0.25">
      <c r="C88" s="32"/>
      <c r="E88" s="11"/>
      <c r="G88" s="11"/>
      <c r="I88" s="11"/>
      <c r="K88" s="11"/>
      <c r="M88" s="11"/>
      <c r="O88" s="11"/>
      <c r="Q88" s="11"/>
      <c r="S88" s="11"/>
      <c r="U88" s="11"/>
    </row>
    <row r="89" spans="3:21" x14ac:dyDescent="0.25">
      <c r="C89" s="32"/>
      <c r="E89" s="11"/>
      <c r="G89" s="11"/>
      <c r="I89" s="11"/>
      <c r="K89" s="11"/>
      <c r="M89" s="11"/>
      <c r="O89" s="11"/>
      <c r="Q89" s="11"/>
      <c r="S89" s="11"/>
      <c r="U89" s="11"/>
    </row>
    <row r="90" spans="3:21" x14ac:dyDescent="0.25">
      <c r="C90" s="32"/>
      <c r="E90" s="11"/>
      <c r="G90" s="11"/>
      <c r="I90" s="11"/>
      <c r="K90" s="11"/>
      <c r="M90" s="11"/>
      <c r="O90" s="11"/>
      <c r="Q90" s="11"/>
      <c r="S90" s="11"/>
      <c r="U90" s="11"/>
    </row>
    <row r="91" spans="3:21" x14ac:dyDescent="0.25">
      <c r="C91" s="32"/>
      <c r="E91" s="11"/>
      <c r="G91" s="11"/>
      <c r="I91" s="11"/>
      <c r="K91" s="11"/>
      <c r="M91" s="11"/>
      <c r="O91" s="11"/>
      <c r="Q91" s="11"/>
      <c r="S91" s="11"/>
      <c r="U91" s="11"/>
    </row>
    <row r="92" spans="3:21" x14ac:dyDescent="0.25">
      <c r="C92" s="32"/>
      <c r="E92" s="11"/>
      <c r="G92" s="11"/>
      <c r="I92" s="11"/>
      <c r="K92" s="11"/>
      <c r="M92" s="11"/>
      <c r="O92" s="11"/>
      <c r="Q92" s="11"/>
      <c r="S92" s="11"/>
      <c r="U92" s="11"/>
    </row>
    <row r="93" spans="3:21" x14ac:dyDescent="0.25">
      <c r="C93" s="32"/>
      <c r="E93" s="11"/>
      <c r="G93" s="11"/>
      <c r="I93" s="11"/>
      <c r="K93" s="11"/>
      <c r="M93" s="11"/>
      <c r="O93" s="11"/>
      <c r="Q93" s="11"/>
      <c r="S93" s="11"/>
      <c r="U93" s="11"/>
    </row>
    <row r="94" spans="3:21" x14ac:dyDescent="0.25">
      <c r="C94" s="32"/>
      <c r="E94" s="11"/>
      <c r="G94" s="11"/>
      <c r="I94" s="11"/>
      <c r="K94" s="11"/>
      <c r="M94" s="11"/>
      <c r="O94" s="11"/>
      <c r="Q94" s="11"/>
      <c r="S94" s="11"/>
      <c r="U94" s="11"/>
    </row>
    <row r="95" spans="3:21" x14ac:dyDescent="0.25">
      <c r="C95" s="32"/>
      <c r="E95" s="11"/>
      <c r="G95" s="11"/>
      <c r="I95" s="11"/>
      <c r="K95" s="11"/>
      <c r="M95" s="11"/>
      <c r="O95" s="11"/>
      <c r="Q95" s="11"/>
      <c r="S95" s="11"/>
      <c r="U95" s="11"/>
    </row>
    <row r="96" spans="3:21" x14ac:dyDescent="0.25">
      <c r="C96" s="32"/>
      <c r="E96" s="11"/>
      <c r="G96" s="11"/>
      <c r="I96" s="11"/>
      <c r="K96" s="11"/>
      <c r="M96" s="11"/>
      <c r="O96" s="11"/>
      <c r="Q96" s="11"/>
      <c r="S96" s="11"/>
      <c r="U96" s="11"/>
    </row>
    <row r="97" spans="3:21" x14ac:dyDescent="0.25">
      <c r="C97" s="32"/>
      <c r="E97" s="11"/>
      <c r="G97" s="11"/>
      <c r="I97" s="11"/>
      <c r="K97" s="11"/>
      <c r="M97" s="11"/>
      <c r="O97" s="11"/>
      <c r="Q97" s="11"/>
      <c r="S97" s="11"/>
      <c r="U97" s="11"/>
    </row>
    <row r="98" spans="3:21" x14ac:dyDescent="0.25">
      <c r="C98" s="32"/>
      <c r="E98" s="11"/>
      <c r="G98" s="11"/>
      <c r="I98" s="11"/>
      <c r="K98" s="11"/>
      <c r="M98" s="11"/>
      <c r="O98" s="11"/>
      <c r="Q98" s="11"/>
      <c r="S98" s="11"/>
      <c r="U98" s="11"/>
    </row>
    <row r="99" spans="3:21" x14ac:dyDescent="0.25">
      <c r="C99" s="32"/>
      <c r="E99" s="11"/>
      <c r="G99" s="11"/>
      <c r="I99" s="11"/>
      <c r="K99" s="11"/>
      <c r="M99" s="11"/>
      <c r="O99" s="11"/>
      <c r="Q99" s="11"/>
      <c r="S99" s="11"/>
      <c r="U99" s="11"/>
    </row>
    <row r="100" spans="3:21" x14ac:dyDescent="0.25">
      <c r="C100" s="32"/>
      <c r="E100" s="11"/>
      <c r="G100" s="11"/>
      <c r="I100" s="11"/>
      <c r="K100" s="11"/>
      <c r="M100" s="11"/>
      <c r="O100" s="11"/>
      <c r="Q100" s="11"/>
      <c r="S100" s="11"/>
      <c r="U100" s="11"/>
    </row>
    <row r="101" spans="3:21" x14ac:dyDescent="0.25">
      <c r="C101" s="32"/>
      <c r="E101" s="11"/>
      <c r="G101" s="11"/>
      <c r="I101" s="11"/>
      <c r="K101" s="11"/>
      <c r="M101" s="11"/>
      <c r="O101" s="11"/>
      <c r="Q101" s="11"/>
      <c r="S101" s="11"/>
      <c r="U101" s="11"/>
    </row>
    <row r="102" spans="3:21" x14ac:dyDescent="0.25">
      <c r="C102" s="32"/>
      <c r="E102" s="11"/>
      <c r="G102" s="11"/>
      <c r="I102" s="11"/>
      <c r="K102" s="11"/>
      <c r="M102" s="11"/>
      <c r="O102" s="11"/>
      <c r="Q102" s="11"/>
      <c r="S102" s="11"/>
      <c r="U102" s="11"/>
    </row>
    <row r="103" spans="3:21" x14ac:dyDescent="0.25">
      <c r="C103" s="32"/>
      <c r="E103" s="11"/>
      <c r="G103" s="11"/>
      <c r="I103" s="11"/>
      <c r="K103" s="11"/>
      <c r="M103" s="11"/>
      <c r="O103" s="11"/>
      <c r="Q103" s="11"/>
      <c r="S103" s="11"/>
      <c r="U103" s="11"/>
    </row>
    <row r="104" spans="3:21" x14ac:dyDescent="0.25">
      <c r="C104" s="32"/>
      <c r="E104" s="11"/>
      <c r="G104" s="11"/>
      <c r="I104" s="11"/>
      <c r="K104" s="11"/>
      <c r="M104" s="11"/>
      <c r="O104" s="11"/>
      <c r="Q104" s="11"/>
      <c r="S104" s="11"/>
      <c r="U104" s="11"/>
    </row>
    <row r="105" spans="3:21" x14ac:dyDescent="0.25">
      <c r="C105" s="32"/>
      <c r="E105" s="11"/>
      <c r="G105" s="11"/>
      <c r="I105" s="11"/>
      <c r="K105" s="11"/>
      <c r="M105" s="11"/>
      <c r="O105" s="11"/>
      <c r="Q105" s="11"/>
      <c r="S105" s="11"/>
      <c r="U105" s="11"/>
    </row>
    <row r="106" spans="3:21" x14ac:dyDescent="0.25">
      <c r="C106" s="32"/>
      <c r="E106" s="11"/>
      <c r="G106" s="11"/>
      <c r="I106" s="11"/>
      <c r="K106" s="11"/>
      <c r="M106" s="11"/>
      <c r="O106" s="11"/>
      <c r="Q106" s="11"/>
      <c r="S106" s="11"/>
      <c r="U106" s="11"/>
    </row>
    <row r="107" spans="3:21" x14ac:dyDescent="0.25">
      <c r="C107" s="32"/>
      <c r="E107" s="11"/>
      <c r="G107" s="11"/>
      <c r="I107" s="11"/>
      <c r="K107" s="11"/>
      <c r="M107" s="11"/>
      <c r="O107" s="11"/>
      <c r="Q107" s="11"/>
      <c r="S107" s="11"/>
      <c r="U107" s="11"/>
    </row>
    <row r="108" spans="3:21" x14ac:dyDescent="0.25">
      <c r="C108" s="32"/>
      <c r="E108" s="11"/>
      <c r="G108" s="11"/>
      <c r="I108" s="11"/>
      <c r="K108" s="11"/>
      <c r="M108" s="11"/>
      <c r="O108" s="11"/>
      <c r="Q108" s="11"/>
      <c r="S108" s="11"/>
      <c r="U108" s="11"/>
    </row>
    <row r="109" spans="3:21" x14ac:dyDescent="0.25">
      <c r="C109" s="32"/>
      <c r="E109" s="11"/>
      <c r="G109" s="11"/>
      <c r="I109" s="11"/>
      <c r="K109" s="11"/>
      <c r="M109" s="11"/>
      <c r="O109" s="11"/>
      <c r="Q109" s="11"/>
      <c r="S109" s="11"/>
      <c r="U109" s="11"/>
    </row>
    <row r="110" spans="3:21" x14ac:dyDescent="0.25">
      <c r="C110" s="32"/>
      <c r="E110" s="11"/>
      <c r="G110" s="11"/>
      <c r="I110" s="11"/>
      <c r="K110" s="11"/>
      <c r="M110" s="11"/>
      <c r="O110" s="11"/>
      <c r="Q110" s="11"/>
      <c r="S110" s="11"/>
      <c r="U110" s="11"/>
    </row>
    <row r="111" spans="3:21" x14ac:dyDescent="0.25">
      <c r="C111" s="32"/>
      <c r="E111" s="11"/>
      <c r="G111" s="11"/>
      <c r="I111" s="11"/>
      <c r="K111" s="11"/>
      <c r="M111" s="11"/>
      <c r="O111" s="11"/>
      <c r="Q111" s="11"/>
      <c r="S111" s="11"/>
      <c r="U111" s="11"/>
    </row>
    <row r="112" spans="3:21" x14ac:dyDescent="0.25">
      <c r="C112" s="32"/>
      <c r="E112" s="11"/>
      <c r="G112" s="11"/>
      <c r="I112" s="11"/>
      <c r="K112" s="11"/>
      <c r="M112" s="11"/>
      <c r="O112" s="11"/>
      <c r="Q112" s="11"/>
      <c r="S112" s="11"/>
      <c r="U112" s="11"/>
    </row>
    <row r="113" spans="3:21" x14ac:dyDescent="0.25">
      <c r="C113" s="32"/>
      <c r="E113" s="11"/>
      <c r="G113" s="11"/>
      <c r="I113" s="11"/>
      <c r="K113" s="11"/>
      <c r="M113" s="11"/>
      <c r="O113" s="11"/>
      <c r="Q113" s="11"/>
      <c r="S113" s="11"/>
      <c r="U113" s="11"/>
    </row>
    <row r="114" spans="3:21" x14ac:dyDescent="0.25">
      <c r="C114" s="32"/>
      <c r="E114" s="11"/>
      <c r="G114" s="11"/>
      <c r="I114" s="11"/>
      <c r="K114" s="11"/>
      <c r="M114" s="11"/>
      <c r="O114" s="11"/>
      <c r="Q114" s="11"/>
      <c r="S114" s="11"/>
      <c r="U114" s="11"/>
    </row>
    <row r="115" spans="3:21" x14ac:dyDescent="0.25">
      <c r="C115" s="32"/>
      <c r="E115" s="11"/>
      <c r="G115" s="11"/>
      <c r="I115" s="11"/>
      <c r="K115" s="11"/>
      <c r="M115" s="11"/>
      <c r="O115" s="11"/>
      <c r="Q115" s="11"/>
      <c r="S115" s="11"/>
      <c r="U115" s="11"/>
    </row>
    <row r="116" spans="3:21" x14ac:dyDescent="0.25">
      <c r="C116" s="32"/>
      <c r="E116" s="11"/>
      <c r="G116" s="11"/>
      <c r="I116" s="11"/>
      <c r="K116" s="11"/>
      <c r="M116" s="11"/>
      <c r="O116" s="11"/>
      <c r="Q116" s="11"/>
      <c r="S116" s="11"/>
      <c r="U116" s="11"/>
    </row>
    <row r="117" spans="3:21" x14ac:dyDescent="0.25">
      <c r="C117" s="32"/>
      <c r="E117" s="11"/>
      <c r="G117" s="11"/>
      <c r="I117" s="11"/>
      <c r="K117" s="11"/>
      <c r="M117" s="11"/>
      <c r="O117" s="11"/>
      <c r="Q117" s="11"/>
      <c r="S117" s="11"/>
      <c r="U117" s="11"/>
    </row>
    <row r="118" spans="3:21" x14ac:dyDescent="0.25">
      <c r="C118" s="32"/>
      <c r="E118" s="11"/>
      <c r="G118" s="11"/>
      <c r="I118" s="11"/>
      <c r="K118" s="11"/>
      <c r="M118" s="11"/>
      <c r="O118" s="11"/>
      <c r="Q118" s="11"/>
      <c r="S118" s="11"/>
      <c r="U118" s="11"/>
    </row>
    <row r="119" spans="3:21" x14ac:dyDescent="0.25">
      <c r="C119" s="32"/>
      <c r="E119" s="11"/>
      <c r="G119" s="11"/>
      <c r="I119" s="11"/>
      <c r="K119" s="11"/>
      <c r="M119" s="11"/>
      <c r="O119" s="11"/>
      <c r="Q119" s="11"/>
      <c r="S119" s="11"/>
      <c r="U119" s="11"/>
    </row>
    <row r="120" spans="3:21" x14ac:dyDescent="0.25">
      <c r="C120" s="32"/>
      <c r="E120" s="11"/>
      <c r="G120" s="11"/>
      <c r="I120" s="11"/>
      <c r="K120" s="11"/>
      <c r="M120" s="11"/>
      <c r="O120" s="11"/>
      <c r="Q120" s="11"/>
      <c r="S120" s="11"/>
      <c r="U120" s="11"/>
    </row>
    <row r="121" spans="3:21" x14ac:dyDescent="0.25">
      <c r="C121" s="32"/>
      <c r="E121" s="11"/>
      <c r="G121" s="11"/>
      <c r="I121" s="11"/>
      <c r="K121" s="11"/>
      <c r="M121" s="11"/>
      <c r="O121" s="11"/>
      <c r="Q121" s="11"/>
      <c r="S121" s="11"/>
      <c r="U121" s="11"/>
    </row>
    <row r="122" spans="3:21" x14ac:dyDescent="0.25">
      <c r="C122" s="32"/>
      <c r="E122" s="11"/>
      <c r="G122" s="11"/>
      <c r="I122" s="11"/>
      <c r="K122" s="11"/>
      <c r="M122" s="11"/>
      <c r="O122" s="11"/>
      <c r="Q122" s="11"/>
      <c r="S122" s="11"/>
      <c r="U122" s="11"/>
    </row>
    <row r="123" spans="3:21" x14ac:dyDescent="0.25">
      <c r="C123" s="32"/>
      <c r="E123" s="11"/>
      <c r="G123" s="11"/>
      <c r="I123" s="11"/>
      <c r="K123" s="11"/>
      <c r="M123" s="11"/>
      <c r="O123" s="11"/>
      <c r="Q123" s="11"/>
      <c r="S123" s="11"/>
      <c r="U123" s="11"/>
    </row>
    <row r="124" spans="3:21" x14ac:dyDescent="0.25">
      <c r="C124" s="32"/>
      <c r="E124" s="11"/>
      <c r="G124" s="11"/>
      <c r="I124" s="11"/>
      <c r="K124" s="11"/>
      <c r="M124" s="11"/>
      <c r="O124" s="11"/>
      <c r="Q124" s="11"/>
      <c r="S124" s="11"/>
      <c r="U124" s="11"/>
    </row>
    <row r="125" spans="3:21" x14ac:dyDescent="0.25">
      <c r="C125" s="32"/>
      <c r="E125" s="11"/>
      <c r="G125" s="11"/>
      <c r="I125" s="11"/>
      <c r="K125" s="11"/>
      <c r="M125" s="11"/>
      <c r="O125" s="11"/>
      <c r="Q125" s="11"/>
      <c r="S125" s="11"/>
      <c r="U125" s="11"/>
    </row>
    <row r="126" spans="3:21" x14ac:dyDescent="0.25">
      <c r="C126" s="32"/>
      <c r="E126" s="11"/>
      <c r="G126" s="11"/>
      <c r="I126" s="11"/>
      <c r="K126" s="11"/>
      <c r="M126" s="11"/>
      <c r="O126" s="11"/>
      <c r="Q126" s="11"/>
      <c r="S126" s="11"/>
      <c r="U126" s="11"/>
    </row>
    <row r="127" spans="3:21" x14ac:dyDescent="0.25">
      <c r="C127" s="32"/>
      <c r="E127" s="11"/>
      <c r="G127" s="11"/>
      <c r="I127" s="11"/>
      <c r="K127" s="11"/>
      <c r="M127" s="11"/>
      <c r="O127" s="11"/>
      <c r="Q127" s="11"/>
      <c r="S127" s="11"/>
      <c r="U127" s="11"/>
    </row>
    <row r="128" spans="3:21" x14ac:dyDescent="0.25">
      <c r="C128" s="32"/>
      <c r="E128" s="11"/>
      <c r="G128" s="11"/>
      <c r="I128" s="11"/>
      <c r="K128" s="11"/>
      <c r="M128" s="11"/>
      <c r="O128" s="11"/>
      <c r="Q128" s="11"/>
      <c r="S128" s="11"/>
      <c r="U128" s="11"/>
    </row>
    <row r="129" spans="3:21" x14ac:dyDescent="0.25">
      <c r="C129" s="32"/>
      <c r="E129" s="11"/>
      <c r="G129" s="11"/>
      <c r="I129" s="11"/>
      <c r="K129" s="11"/>
      <c r="M129" s="11"/>
      <c r="O129" s="11"/>
      <c r="Q129" s="11"/>
      <c r="S129" s="11"/>
      <c r="U129" s="11"/>
    </row>
    <row r="130" spans="3:21" x14ac:dyDescent="0.25">
      <c r="C130" s="32"/>
      <c r="E130" s="11"/>
      <c r="G130" s="11"/>
      <c r="I130" s="11"/>
      <c r="K130" s="11"/>
      <c r="M130" s="11"/>
      <c r="O130" s="11"/>
      <c r="Q130" s="11"/>
      <c r="S130" s="11"/>
      <c r="U130" s="11"/>
    </row>
    <row r="131" spans="3:21" x14ac:dyDescent="0.25">
      <c r="C131" s="32"/>
      <c r="E131" s="11"/>
      <c r="G131" s="11"/>
      <c r="I131" s="11"/>
      <c r="K131" s="11"/>
      <c r="M131" s="11"/>
      <c r="O131" s="11"/>
      <c r="Q131" s="11"/>
      <c r="S131" s="11"/>
      <c r="U131" s="11"/>
    </row>
    <row r="132" spans="3:21" x14ac:dyDescent="0.25">
      <c r="C132" s="32"/>
      <c r="E132" s="11"/>
      <c r="G132" s="11"/>
      <c r="I132" s="11"/>
      <c r="K132" s="11"/>
      <c r="M132" s="11"/>
      <c r="O132" s="11"/>
      <c r="Q132" s="11"/>
      <c r="S132" s="11"/>
      <c r="U132" s="11"/>
    </row>
    <row r="133" spans="3:21" x14ac:dyDescent="0.25">
      <c r="C133" s="32"/>
      <c r="E133" s="11"/>
      <c r="G133" s="11"/>
      <c r="I133" s="11"/>
      <c r="K133" s="11"/>
      <c r="M133" s="11"/>
      <c r="O133" s="11"/>
      <c r="Q133" s="11"/>
      <c r="S133" s="11"/>
      <c r="U133" s="11"/>
    </row>
    <row r="134" spans="3:21" x14ac:dyDescent="0.25">
      <c r="C134" s="32"/>
      <c r="E134" s="11"/>
      <c r="G134" s="11"/>
      <c r="I134" s="11"/>
      <c r="K134" s="11"/>
      <c r="M134" s="11"/>
      <c r="O134" s="11"/>
      <c r="Q134" s="11"/>
      <c r="S134" s="11"/>
      <c r="U134" s="11"/>
    </row>
    <row r="135" spans="3:21" x14ac:dyDescent="0.25">
      <c r="C135" s="32"/>
      <c r="E135" s="11"/>
      <c r="G135" s="11"/>
      <c r="I135" s="11"/>
      <c r="K135" s="11"/>
      <c r="M135" s="11"/>
      <c r="O135" s="11"/>
      <c r="Q135" s="11"/>
      <c r="S135" s="11"/>
      <c r="U135" s="11"/>
    </row>
    <row r="136" spans="3:21" x14ac:dyDescent="0.25">
      <c r="C136" s="32"/>
      <c r="E136" s="11"/>
      <c r="G136" s="11"/>
      <c r="I136" s="11"/>
      <c r="K136" s="11"/>
      <c r="M136" s="11"/>
      <c r="O136" s="11"/>
      <c r="Q136" s="11"/>
      <c r="S136" s="11"/>
      <c r="U136" s="11"/>
    </row>
    <row r="137" spans="3:21" x14ac:dyDescent="0.25">
      <c r="C137" s="32"/>
      <c r="E137" s="11"/>
      <c r="G137" s="11"/>
      <c r="I137" s="11"/>
      <c r="K137" s="11"/>
      <c r="M137" s="11"/>
      <c r="O137" s="11"/>
      <c r="Q137" s="11"/>
      <c r="S137" s="11"/>
      <c r="U137" s="11"/>
    </row>
    <row r="138" spans="3:21" x14ac:dyDescent="0.25">
      <c r="C138" s="32"/>
      <c r="E138" s="11"/>
      <c r="G138" s="11"/>
      <c r="I138" s="11"/>
      <c r="K138" s="11"/>
      <c r="M138" s="11"/>
      <c r="O138" s="11"/>
      <c r="Q138" s="11"/>
      <c r="S138" s="11"/>
      <c r="U138" s="11"/>
    </row>
    <row r="139" spans="3:21" x14ac:dyDescent="0.25">
      <c r="C139" s="32"/>
      <c r="E139" s="11"/>
      <c r="G139" s="11"/>
      <c r="I139" s="11"/>
      <c r="K139" s="11"/>
      <c r="M139" s="11"/>
      <c r="O139" s="11"/>
      <c r="Q139" s="11"/>
      <c r="S139" s="11"/>
      <c r="U139" s="11"/>
    </row>
    <row r="140" spans="3:21" x14ac:dyDescent="0.25">
      <c r="C140" s="32"/>
      <c r="E140" s="11"/>
      <c r="G140" s="11"/>
      <c r="I140" s="11"/>
      <c r="K140" s="11"/>
      <c r="M140" s="11"/>
      <c r="O140" s="11"/>
      <c r="Q140" s="11"/>
      <c r="S140" s="11"/>
      <c r="U140" s="11"/>
    </row>
    <row r="141" spans="3:21" x14ac:dyDescent="0.25">
      <c r="C141" s="32"/>
      <c r="E141" s="11"/>
      <c r="G141" s="11"/>
      <c r="I141" s="11"/>
      <c r="K141" s="11"/>
      <c r="M141" s="11"/>
      <c r="O141" s="11"/>
      <c r="Q141" s="11"/>
      <c r="S141" s="11"/>
      <c r="U141" s="11"/>
    </row>
    <row r="142" spans="3:21" x14ac:dyDescent="0.25">
      <c r="C142" s="32"/>
      <c r="E142" s="11"/>
      <c r="G142" s="11"/>
      <c r="I142" s="11"/>
      <c r="K142" s="11"/>
      <c r="M142" s="11"/>
      <c r="O142" s="11"/>
      <c r="Q142" s="11"/>
      <c r="S142" s="11"/>
      <c r="U142" s="11"/>
    </row>
    <row r="143" spans="3:21" x14ac:dyDescent="0.25">
      <c r="C143" s="32"/>
      <c r="E143" s="11"/>
      <c r="G143" s="11"/>
      <c r="I143" s="11"/>
      <c r="K143" s="11"/>
      <c r="M143" s="11"/>
      <c r="O143" s="11"/>
      <c r="Q143" s="11"/>
      <c r="S143" s="11"/>
      <c r="U143" s="11"/>
    </row>
    <row r="144" spans="3:21" x14ac:dyDescent="0.25">
      <c r="C144" s="32"/>
      <c r="E144" s="11"/>
      <c r="G144" s="11"/>
      <c r="I144" s="11"/>
      <c r="K144" s="11"/>
      <c r="M144" s="11"/>
      <c r="O144" s="11"/>
      <c r="Q144" s="11"/>
      <c r="S144" s="11"/>
      <c r="U144" s="11"/>
    </row>
    <row r="145" spans="3:21" x14ac:dyDescent="0.25">
      <c r="C145" s="32"/>
      <c r="E145" s="11"/>
      <c r="G145" s="11"/>
      <c r="I145" s="11"/>
      <c r="K145" s="11"/>
      <c r="M145" s="11"/>
      <c r="O145" s="11"/>
      <c r="Q145" s="11"/>
      <c r="S145" s="11"/>
      <c r="U145" s="11"/>
    </row>
    <row r="146" spans="3:21" x14ac:dyDescent="0.25">
      <c r="C146" s="32"/>
      <c r="E146" s="11"/>
      <c r="G146" s="11"/>
      <c r="I146" s="11"/>
      <c r="K146" s="11"/>
      <c r="M146" s="11"/>
      <c r="O146" s="11"/>
      <c r="Q146" s="11"/>
      <c r="S146" s="11"/>
      <c r="U146" s="11"/>
    </row>
    <row r="147" spans="3:21" x14ac:dyDescent="0.25">
      <c r="C147" s="32"/>
      <c r="E147" s="11"/>
      <c r="G147" s="11"/>
      <c r="I147" s="11"/>
      <c r="K147" s="11"/>
      <c r="M147" s="11"/>
      <c r="O147" s="11"/>
      <c r="Q147" s="11"/>
      <c r="S147" s="11"/>
      <c r="U147" s="11"/>
    </row>
    <row r="148" spans="3:21" x14ac:dyDescent="0.25">
      <c r="C148" s="32"/>
      <c r="E148" s="11"/>
      <c r="G148" s="11"/>
      <c r="I148" s="11"/>
      <c r="K148" s="11"/>
      <c r="M148" s="11"/>
      <c r="O148" s="11"/>
      <c r="Q148" s="11"/>
      <c r="S148" s="11"/>
      <c r="U148" s="11"/>
    </row>
    <row r="149" spans="3:21" x14ac:dyDescent="0.25">
      <c r="C149" s="32"/>
      <c r="E149" s="11"/>
      <c r="G149" s="11"/>
      <c r="I149" s="11"/>
      <c r="K149" s="11"/>
      <c r="M149" s="11"/>
      <c r="O149" s="11"/>
      <c r="Q149" s="11"/>
      <c r="S149" s="11"/>
      <c r="U149" s="11"/>
    </row>
    <row r="150" spans="3:21" x14ac:dyDescent="0.25">
      <c r="C150" s="32"/>
      <c r="E150" s="11"/>
      <c r="G150" s="11"/>
      <c r="I150" s="11"/>
      <c r="K150" s="11"/>
      <c r="M150" s="11"/>
      <c r="O150" s="11"/>
      <c r="Q150" s="11"/>
      <c r="S150" s="11"/>
      <c r="U150" s="11"/>
    </row>
  </sheetData>
  <dataValidations count="2">
    <dataValidation type="list" showInputMessage="1" showErrorMessage="1" sqref="S18:S150 Q18:Q150 E18:E150 G18:G150 I18:I150 K18:K150 M18:M150 O18:O150 U18:U150" xr:uid="{B42D7052-4277-467E-AC5A-84C33A19EAAE}">
      <formula1>"Holds, Proof of Enrollment, Refer to*, Residency, Senior Audit, Transcript, Other **"</formula1>
    </dataValidation>
    <dataValidation type="list" allowBlank="1" showInputMessage="1" showErrorMessage="1" sqref="C18:C150" xr:uid="{9F3AC4B7-DAC0-4F58-9433-D8D529DCF7A8}">
      <formula1>"Holds, Proof of Enrollment, Refer to*, Residency, Senior Audit, Transcript, Other **"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7CAFB-E574-4A58-A028-A581D5C19A86}">
  <sheetPr codeName="Sheet6">
    <tabColor theme="7" tint="0.59999389629810485"/>
  </sheetPr>
  <dimension ref="A1:V150"/>
  <sheetViews>
    <sheetView workbookViewId="0">
      <selection activeCell="U18" sqref="U18"/>
    </sheetView>
  </sheetViews>
  <sheetFormatPr defaultRowHeight="15" x14ac:dyDescent="0.25"/>
  <cols>
    <col min="1" max="1" width="21.140625" bestFit="1" customWidth="1"/>
    <col min="2" max="2" width="18.7109375" bestFit="1" customWidth="1"/>
    <col min="3" max="3" width="17.28515625" style="28" customWidth="1"/>
    <col min="4" max="4" width="18.5703125" customWidth="1"/>
    <col min="5" max="5" width="16" customWidth="1"/>
    <col min="6" max="6" width="18.28515625" customWidth="1"/>
    <col min="7" max="7" width="18" customWidth="1"/>
    <col min="8" max="8" width="18.42578125" customWidth="1"/>
    <col min="9" max="9" width="18.140625" customWidth="1"/>
    <col min="10" max="10" width="16.7109375" customWidth="1"/>
    <col min="11" max="11" width="16.42578125" customWidth="1"/>
    <col min="12" max="12" width="15.85546875" customWidth="1"/>
    <col min="13" max="13" width="15" customWidth="1"/>
    <col min="14" max="14" width="15.42578125" customWidth="1"/>
    <col min="15" max="15" width="17.7109375" customWidth="1"/>
    <col min="16" max="16" width="16.85546875" customWidth="1"/>
    <col min="17" max="17" width="17.140625" customWidth="1"/>
    <col min="18" max="18" width="19.28515625" customWidth="1"/>
    <col min="19" max="19" width="15.28515625" customWidth="1"/>
    <col min="20" max="20" width="17.5703125" customWidth="1"/>
    <col min="21" max="21" width="20.28515625" customWidth="1"/>
    <col min="22" max="22" width="23.28515625" customWidth="1"/>
  </cols>
  <sheetData>
    <row r="1" spans="1:22" ht="21" x14ac:dyDescent="0.35">
      <c r="A1" s="44" t="s">
        <v>486</v>
      </c>
    </row>
    <row r="2" spans="1:22" x14ac:dyDescent="0.25">
      <c r="P2" s="21" t="s">
        <v>0</v>
      </c>
    </row>
    <row r="3" spans="1:22" x14ac:dyDescent="0.25">
      <c r="A3" s="17" t="s">
        <v>1</v>
      </c>
      <c r="B3" s="17" t="s">
        <v>2</v>
      </c>
      <c r="C3" s="29" t="s">
        <v>3</v>
      </c>
      <c r="D3" s="7"/>
      <c r="E3" s="7" t="s">
        <v>4</v>
      </c>
      <c r="F3" s="7"/>
      <c r="G3" s="7" t="s">
        <v>5</v>
      </c>
      <c r="H3" s="7"/>
      <c r="I3" s="7" t="s">
        <v>6</v>
      </c>
      <c r="J3" s="7"/>
      <c r="K3" s="7" t="s">
        <v>7</v>
      </c>
      <c r="L3" s="8"/>
      <c r="M3" s="20" t="s">
        <v>8</v>
      </c>
      <c r="N3" s="18"/>
      <c r="O3" s="20" t="s">
        <v>9</v>
      </c>
      <c r="P3" s="18"/>
      <c r="Q3" s="20" t="s">
        <v>10</v>
      </c>
      <c r="R3" s="18"/>
      <c r="S3" s="20" t="s">
        <v>11</v>
      </c>
      <c r="T3" s="18"/>
      <c r="U3" s="19" t="s">
        <v>12</v>
      </c>
    </row>
    <row r="4" spans="1:22" x14ac:dyDescent="0.25">
      <c r="A4" s="4" t="s">
        <v>13</v>
      </c>
      <c r="B4" s="23">
        <f>SUM(C4,E4,G4,I4,K4,M4,O4,Q4,S4,U4)</f>
        <v>0</v>
      </c>
      <c r="C4" s="30">
        <f>COUNTIF(C$18:C$150,$A4)</f>
        <v>0</v>
      </c>
      <c r="D4" s="26"/>
      <c r="E4" s="9">
        <f>COUNTIF(E$18:E$150,$A4)</f>
        <v>0</v>
      </c>
      <c r="F4" s="26"/>
      <c r="G4" s="9">
        <f>COUNTIF(G$18:G$150,$A4)</f>
        <v>0</v>
      </c>
      <c r="H4" s="26"/>
      <c r="I4" s="9">
        <f>COUNTIF(I$18:I$150,$A4)</f>
        <v>0</v>
      </c>
      <c r="J4" s="26"/>
      <c r="K4" s="9">
        <f>COUNTIF(K$18:K$150,$A4)</f>
        <v>0</v>
      </c>
      <c r="L4" s="27"/>
      <c r="M4" s="14">
        <f>COUNTIF(M$18:M$150,$A4)</f>
        <v>0</v>
      </c>
      <c r="N4" s="13"/>
      <c r="O4" s="14">
        <f>COUNTIF(O$18:O$150,$A4)</f>
        <v>0</v>
      </c>
      <c r="P4" s="13"/>
      <c r="Q4" s="14">
        <f>COUNTIF(Q$18:Q150,$A4)</f>
        <v>0</v>
      </c>
      <c r="R4" s="13"/>
      <c r="S4" s="14">
        <f>COUNTIF(S$18:S$150,$A4)</f>
        <v>0</v>
      </c>
      <c r="T4" s="13"/>
      <c r="U4" s="15">
        <f>COUNTIF(U$18:U$150,$A4)</f>
        <v>0</v>
      </c>
    </row>
    <row r="5" spans="1:22" x14ac:dyDescent="0.25">
      <c r="A5" t="s">
        <v>14</v>
      </c>
      <c r="B5" s="24">
        <f>SUM(B4,C5,E5,G5,I5,K5,M5,O5,Q5,S5,U5)</f>
        <v>4</v>
      </c>
      <c r="C5" s="31">
        <f>COUNTIF(C$18:C$150,$A5)</f>
        <v>1</v>
      </c>
      <c r="D5" s="26"/>
      <c r="E5" s="25">
        <f t="shared" ref="E5:E10" si="0">COUNTIF(E$18:E$150,$A5)</f>
        <v>2</v>
      </c>
      <c r="F5" s="26"/>
      <c r="G5" s="25">
        <f t="shared" ref="G5:G10" si="1">COUNTIF(G$18:G$150,$A5)</f>
        <v>1</v>
      </c>
      <c r="H5" s="26"/>
      <c r="I5" s="25">
        <f t="shared" ref="I5:I10" si="2">COUNTIF(I$18:I$150,$A5)</f>
        <v>0</v>
      </c>
      <c r="J5" s="26"/>
      <c r="K5" s="25">
        <f t="shared" ref="K5:K10" si="3">COUNTIF(K$18:K$150,$A5)</f>
        <v>0</v>
      </c>
      <c r="L5" s="27"/>
      <c r="M5" s="25">
        <f t="shared" ref="M5:M10" si="4">COUNTIF(M$18:M$150,$A5)</f>
        <v>0</v>
      </c>
      <c r="N5" s="13"/>
      <c r="O5" s="25">
        <f t="shared" ref="O5:O10" si="5">COUNTIF(O$18:O$150,$A5)</f>
        <v>0</v>
      </c>
      <c r="P5" s="13"/>
      <c r="Q5" s="25">
        <f>COUNTIF(Q$18:Q151,$A5)</f>
        <v>0</v>
      </c>
      <c r="R5" s="13"/>
      <c r="S5" s="25">
        <f t="shared" ref="S5:S10" si="6">COUNTIF(S$18:S$150,$A5)</f>
        <v>0</v>
      </c>
      <c r="T5" s="13"/>
      <c r="U5" s="37">
        <f t="shared" ref="U5:U10" si="7">COUNTIF(U$18:U$150,$A5)</f>
        <v>0</v>
      </c>
    </row>
    <row r="6" spans="1:22" x14ac:dyDescent="0.25">
      <c r="A6" s="4" t="s">
        <v>15</v>
      </c>
      <c r="B6" s="23">
        <f>SUM(C6,E6,G6,I6,K6,M6,O6,Q6,S6,U6)</f>
        <v>56</v>
      </c>
      <c r="C6" s="30">
        <f t="shared" ref="C6:C10" si="8">COUNTIF(C$18:C$150,$A6)</f>
        <v>13</v>
      </c>
      <c r="D6" s="26"/>
      <c r="E6" s="9">
        <f t="shared" si="0"/>
        <v>10</v>
      </c>
      <c r="F6" s="26"/>
      <c r="G6" s="9">
        <f t="shared" si="1"/>
        <v>6</v>
      </c>
      <c r="H6" s="26"/>
      <c r="I6" s="9">
        <f t="shared" si="2"/>
        <v>13</v>
      </c>
      <c r="J6" s="26"/>
      <c r="K6" s="9">
        <f t="shared" si="3"/>
        <v>9</v>
      </c>
      <c r="L6" s="27"/>
      <c r="M6" s="14">
        <f t="shared" si="4"/>
        <v>3</v>
      </c>
      <c r="N6" s="13"/>
      <c r="O6" s="14">
        <f t="shared" si="5"/>
        <v>1</v>
      </c>
      <c r="P6" s="13"/>
      <c r="Q6" s="14">
        <f>COUNTIF(Q$18:Q152,$A6)</f>
        <v>0</v>
      </c>
      <c r="R6" s="13"/>
      <c r="S6" s="14">
        <f t="shared" si="6"/>
        <v>1</v>
      </c>
      <c r="T6" s="13"/>
      <c r="U6" s="15">
        <f t="shared" si="7"/>
        <v>0</v>
      </c>
    </row>
    <row r="7" spans="1:22" x14ac:dyDescent="0.25">
      <c r="A7" t="s">
        <v>16</v>
      </c>
      <c r="B7" s="24">
        <f>SUM(C7,E7,G7,I7,K7,M7,O7,Q7,S7,U7)</f>
        <v>12</v>
      </c>
      <c r="C7" s="31">
        <f t="shared" si="8"/>
        <v>4</v>
      </c>
      <c r="D7" s="26"/>
      <c r="E7" s="25">
        <f t="shared" si="0"/>
        <v>2</v>
      </c>
      <c r="F7" s="26"/>
      <c r="G7" s="25">
        <f t="shared" si="1"/>
        <v>1</v>
      </c>
      <c r="H7" s="26"/>
      <c r="I7" s="25">
        <f t="shared" si="2"/>
        <v>1</v>
      </c>
      <c r="J7" s="26"/>
      <c r="K7" s="25">
        <f t="shared" si="3"/>
        <v>3</v>
      </c>
      <c r="L7" s="27"/>
      <c r="M7" s="25">
        <f t="shared" si="4"/>
        <v>0</v>
      </c>
      <c r="N7" s="13"/>
      <c r="O7" s="25">
        <f t="shared" si="5"/>
        <v>1</v>
      </c>
      <c r="P7" s="13"/>
      <c r="Q7" s="25">
        <f>COUNTIF(Q$18:Q153,$A7)</f>
        <v>0</v>
      </c>
      <c r="R7" s="13"/>
      <c r="S7" s="25">
        <f t="shared" si="6"/>
        <v>0</v>
      </c>
      <c r="T7" s="13"/>
      <c r="U7" s="37">
        <f t="shared" si="7"/>
        <v>0</v>
      </c>
    </row>
    <row r="8" spans="1:22" x14ac:dyDescent="0.25">
      <c r="A8" s="4" t="s">
        <v>17</v>
      </c>
      <c r="B8" s="23">
        <f>SUM(C8,E8,G8,I8,K8,M8,O8,Q8,S8,U8)</f>
        <v>4</v>
      </c>
      <c r="C8" s="30">
        <f t="shared" si="8"/>
        <v>1</v>
      </c>
      <c r="D8" s="26"/>
      <c r="E8" s="9">
        <f t="shared" si="0"/>
        <v>1</v>
      </c>
      <c r="F8" s="26"/>
      <c r="G8" s="9">
        <f t="shared" si="1"/>
        <v>1</v>
      </c>
      <c r="H8" s="26"/>
      <c r="I8" s="9">
        <f t="shared" si="2"/>
        <v>1</v>
      </c>
      <c r="J8" s="26"/>
      <c r="K8" s="9">
        <f t="shared" si="3"/>
        <v>0</v>
      </c>
      <c r="L8" s="27"/>
      <c r="M8" s="14">
        <f t="shared" si="4"/>
        <v>0</v>
      </c>
      <c r="N8" s="13"/>
      <c r="O8" s="14">
        <f t="shared" si="5"/>
        <v>0</v>
      </c>
      <c r="P8" s="13"/>
      <c r="Q8" s="14">
        <f>COUNTIF(Q$18:Q154,$A8)</f>
        <v>0</v>
      </c>
      <c r="R8" s="13"/>
      <c r="S8" s="14">
        <f t="shared" si="6"/>
        <v>0</v>
      </c>
      <c r="T8" s="13"/>
      <c r="U8" s="15">
        <f t="shared" si="7"/>
        <v>0</v>
      </c>
    </row>
    <row r="9" spans="1:22" x14ac:dyDescent="0.25">
      <c r="A9" t="s">
        <v>18</v>
      </c>
      <c r="B9" s="24">
        <f>SUM(C9,E9,G9,I9,K9,M9,O9,Q9,S9,U9)</f>
        <v>24</v>
      </c>
      <c r="C9" s="31">
        <f t="shared" si="8"/>
        <v>4</v>
      </c>
      <c r="D9" s="26"/>
      <c r="E9" s="25">
        <f t="shared" si="0"/>
        <v>6</v>
      </c>
      <c r="F9" s="26"/>
      <c r="G9" s="25">
        <f t="shared" si="1"/>
        <v>3</v>
      </c>
      <c r="H9" s="26"/>
      <c r="I9" s="25">
        <f t="shared" si="2"/>
        <v>6</v>
      </c>
      <c r="J9" s="26"/>
      <c r="K9" s="25">
        <f t="shared" si="3"/>
        <v>5</v>
      </c>
      <c r="L9" s="27"/>
      <c r="M9" s="25">
        <f t="shared" si="4"/>
        <v>0</v>
      </c>
      <c r="N9" s="13"/>
      <c r="O9" s="25">
        <f t="shared" si="5"/>
        <v>0</v>
      </c>
      <c r="P9" s="13"/>
      <c r="Q9" s="25">
        <f>COUNTIF(Q$18:Q155,$A9)</f>
        <v>0</v>
      </c>
      <c r="R9" s="13"/>
      <c r="S9" s="25">
        <f t="shared" si="6"/>
        <v>0</v>
      </c>
      <c r="T9" s="13"/>
      <c r="U9" s="37">
        <f t="shared" si="7"/>
        <v>0</v>
      </c>
    </row>
    <row r="10" spans="1:22" x14ac:dyDescent="0.25">
      <c r="A10" s="4" t="s">
        <v>19</v>
      </c>
      <c r="B10" s="23">
        <f>SUM(C10,E10,G10,I10,K10,M10,O10,Q10,S10,U10)</f>
        <v>56</v>
      </c>
      <c r="C10" s="30">
        <f t="shared" si="8"/>
        <v>12</v>
      </c>
      <c r="D10" s="26"/>
      <c r="E10" s="9">
        <f t="shared" si="0"/>
        <v>9</v>
      </c>
      <c r="F10" s="26"/>
      <c r="G10" s="9">
        <f t="shared" si="1"/>
        <v>12</v>
      </c>
      <c r="H10" s="26"/>
      <c r="I10" s="9">
        <f t="shared" si="2"/>
        <v>13</v>
      </c>
      <c r="J10" s="26"/>
      <c r="K10" s="9">
        <f t="shared" si="3"/>
        <v>9</v>
      </c>
      <c r="L10" s="27"/>
      <c r="M10" s="14">
        <f t="shared" si="4"/>
        <v>0</v>
      </c>
      <c r="N10" s="13"/>
      <c r="O10" s="14">
        <f t="shared" si="5"/>
        <v>0</v>
      </c>
      <c r="P10" s="13"/>
      <c r="Q10" s="14">
        <f>COUNTIF(Q$18:Q156,$A10)</f>
        <v>0</v>
      </c>
      <c r="R10" s="13"/>
      <c r="S10" s="14">
        <f t="shared" si="6"/>
        <v>1</v>
      </c>
      <c r="T10" s="13"/>
      <c r="U10" s="15">
        <f t="shared" si="7"/>
        <v>0</v>
      </c>
    </row>
    <row r="11" spans="1:22" x14ac:dyDescent="0.25">
      <c r="C11" s="32"/>
      <c r="D11" s="26"/>
      <c r="E11" s="11"/>
      <c r="F11" s="26"/>
      <c r="G11" s="11"/>
      <c r="H11" s="26"/>
      <c r="I11" s="11"/>
      <c r="J11" s="26"/>
      <c r="K11" s="11"/>
      <c r="L11" s="27"/>
      <c r="M11" s="11"/>
      <c r="N11" s="13"/>
      <c r="O11" s="11"/>
      <c r="P11" s="13"/>
      <c r="Q11" s="11"/>
      <c r="R11" s="13"/>
      <c r="S11" s="11"/>
      <c r="T11" s="13"/>
      <c r="U11" s="16"/>
    </row>
    <row r="12" spans="1:22" ht="15.75" thickBot="1" x14ac:dyDescent="0.3">
      <c r="A12" s="3" t="s">
        <v>20</v>
      </c>
      <c r="B12" s="3">
        <f>SUM(B4:B11)</f>
        <v>156</v>
      </c>
      <c r="C12" s="34">
        <f>SUM(C4:C11)</f>
        <v>35</v>
      </c>
      <c r="D12" s="35"/>
      <c r="E12" s="35">
        <f>SUM(E4:E11)</f>
        <v>30</v>
      </c>
      <c r="F12" s="35"/>
      <c r="G12" s="35">
        <f>SUM(G4:G11)</f>
        <v>24</v>
      </c>
      <c r="H12" s="35"/>
      <c r="I12" s="35">
        <f>SUM(I4:I11)</f>
        <v>34</v>
      </c>
      <c r="J12" s="35"/>
      <c r="K12" s="35">
        <f>SUM(K4:K11)</f>
        <v>26</v>
      </c>
      <c r="L12" s="36"/>
      <c r="M12" s="38">
        <f>SUM(M4:M11)</f>
        <v>3</v>
      </c>
      <c r="N12" s="40"/>
      <c r="O12" s="38">
        <f>SUM(O4:O11)</f>
        <v>2</v>
      </c>
      <c r="P12" s="40"/>
      <c r="Q12" s="38">
        <f>SUM(Q4:Q11)</f>
        <v>0</v>
      </c>
      <c r="R12" s="40"/>
      <c r="S12" s="38">
        <f>SUM(S4:S11)</f>
        <v>2</v>
      </c>
      <c r="T12" s="40"/>
      <c r="U12" s="39">
        <f>SUM(U4:U11)</f>
        <v>0</v>
      </c>
      <c r="V12" s="22" t="s">
        <v>21</v>
      </c>
    </row>
    <row r="13" spans="1:22" ht="15.75" thickBot="1" x14ac:dyDescent="0.3">
      <c r="C13" s="33"/>
      <c r="D13" s="10"/>
      <c r="E13" s="10"/>
      <c r="F13" s="10"/>
      <c r="G13" s="10"/>
      <c r="H13" s="10"/>
      <c r="I13" s="10"/>
      <c r="J13" s="10"/>
      <c r="K13" s="10"/>
      <c r="L13" s="10"/>
      <c r="M13" s="57">
        <f>M12/(M12+C12)</f>
        <v>7.8947368421052627E-2</v>
      </c>
      <c r="O13" s="57">
        <f>O12/(O12+E12)</f>
        <v>6.25E-2</v>
      </c>
      <c r="Q13" s="57">
        <f>Q12/(Q12+G12)</f>
        <v>0</v>
      </c>
      <c r="S13" s="57">
        <f>S12/(S12+I12)</f>
        <v>5.5555555555555552E-2</v>
      </c>
      <c r="U13" s="58">
        <f>U12/(U12+K12)</f>
        <v>0</v>
      </c>
      <c r="V13" s="59">
        <f>SUM(M13,O13,Q13,S13,U13)</f>
        <v>0.19700292397660818</v>
      </c>
    </row>
    <row r="14" spans="1:22" x14ac:dyDescent="0.25">
      <c r="A14" s="5" t="s">
        <v>22</v>
      </c>
    </row>
    <row r="15" spans="1:22" x14ac:dyDescent="0.25">
      <c r="A15" s="5" t="s">
        <v>23</v>
      </c>
      <c r="G15" s="2" t="s">
        <v>24</v>
      </c>
      <c r="H15" s="2"/>
    </row>
    <row r="17" spans="3:22" x14ac:dyDescent="0.25">
      <c r="C17" s="6" t="s">
        <v>3</v>
      </c>
      <c r="D17" s="6" t="s">
        <v>25</v>
      </c>
      <c r="E17" s="6" t="s">
        <v>4</v>
      </c>
      <c r="F17" s="6" t="s">
        <v>25</v>
      </c>
      <c r="G17" s="6" t="s">
        <v>5</v>
      </c>
      <c r="H17" s="6" t="s">
        <v>25</v>
      </c>
      <c r="I17" s="6" t="s">
        <v>6</v>
      </c>
      <c r="J17" s="6" t="s">
        <v>25</v>
      </c>
      <c r="K17" s="6" t="s">
        <v>7</v>
      </c>
      <c r="L17" s="6" t="s">
        <v>25</v>
      </c>
      <c r="M17" s="12" t="s">
        <v>8</v>
      </c>
      <c r="N17" s="12" t="s">
        <v>25</v>
      </c>
      <c r="O17" s="12" t="s">
        <v>9</v>
      </c>
      <c r="P17" s="12" t="s">
        <v>25</v>
      </c>
      <c r="Q17" s="12" t="s">
        <v>10</v>
      </c>
      <c r="R17" s="12" t="s">
        <v>25</v>
      </c>
      <c r="S17" s="12" t="s">
        <v>11</v>
      </c>
      <c r="T17" s="12" t="s">
        <v>25</v>
      </c>
      <c r="U17" s="12" t="s">
        <v>12</v>
      </c>
      <c r="V17" s="12" t="s">
        <v>25</v>
      </c>
    </row>
    <row r="18" spans="3:22" x14ac:dyDescent="0.25">
      <c r="C18" s="32" t="s">
        <v>18</v>
      </c>
      <c r="D18" t="s">
        <v>487</v>
      </c>
      <c r="E18" s="11" t="s">
        <v>15</v>
      </c>
      <c r="F18" t="s">
        <v>488</v>
      </c>
      <c r="G18" s="11" t="s">
        <v>15</v>
      </c>
      <c r="H18" t="s">
        <v>489</v>
      </c>
      <c r="I18" s="11" t="s">
        <v>31</v>
      </c>
      <c r="J18" t="s">
        <v>490</v>
      </c>
      <c r="K18" s="11" t="s">
        <v>18</v>
      </c>
      <c r="L18" t="s">
        <v>34</v>
      </c>
      <c r="M18" s="11" t="s">
        <v>15</v>
      </c>
      <c r="N18" t="s">
        <v>491</v>
      </c>
      <c r="O18" s="11" t="s">
        <v>15</v>
      </c>
      <c r="P18" t="s">
        <v>492</v>
      </c>
      <c r="Q18" s="11"/>
      <c r="S18" s="11" t="s">
        <v>15</v>
      </c>
      <c r="T18" t="s">
        <v>99</v>
      </c>
      <c r="U18" s="11"/>
    </row>
    <row r="19" spans="3:22" x14ac:dyDescent="0.25">
      <c r="C19" s="32" t="s">
        <v>18</v>
      </c>
      <c r="D19" t="s">
        <v>493</v>
      </c>
      <c r="E19" s="11" t="s">
        <v>15</v>
      </c>
      <c r="F19" t="s">
        <v>104</v>
      </c>
      <c r="G19" s="11" t="s">
        <v>31</v>
      </c>
      <c r="H19" t="s">
        <v>59</v>
      </c>
      <c r="I19" s="11" t="s">
        <v>15</v>
      </c>
      <c r="J19" t="s">
        <v>30</v>
      </c>
      <c r="K19" s="11" t="s">
        <v>18</v>
      </c>
      <c r="L19" t="s">
        <v>494</v>
      </c>
      <c r="M19" s="11" t="s">
        <v>15</v>
      </c>
      <c r="N19" t="s">
        <v>104</v>
      </c>
      <c r="O19" s="11" t="s">
        <v>16</v>
      </c>
      <c r="Q19" s="11"/>
      <c r="S19" s="11" t="s">
        <v>31</v>
      </c>
      <c r="T19" t="s">
        <v>130</v>
      </c>
      <c r="U19" s="11"/>
    </row>
    <row r="20" spans="3:22" x14ac:dyDescent="0.25">
      <c r="C20" s="32" t="s">
        <v>31</v>
      </c>
      <c r="D20" t="s">
        <v>495</v>
      </c>
      <c r="E20" s="11" t="s">
        <v>15</v>
      </c>
      <c r="F20" t="s">
        <v>398</v>
      </c>
      <c r="G20" s="11" t="s">
        <v>17</v>
      </c>
      <c r="H20" t="s">
        <v>496</v>
      </c>
      <c r="I20" s="11" t="s">
        <v>31</v>
      </c>
      <c r="J20" t="s">
        <v>129</v>
      </c>
      <c r="K20" s="11" t="s">
        <v>15</v>
      </c>
      <c r="L20" t="s">
        <v>30</v>
      </c>
      <c r="M20" s="11" t="s">
        <v>15</v>
      </c>
      <c r="N20" t="s">
        <v>445</v>
      </c>
      <c r="O20" s="11"/>
      <c r="Q20" s="11"/>
      <c r="S20" s="11"/>
      <c r="U20" s="11"/>
    </row>
    <row r="21" spans="3:22" x14ac:dyDescent="0.25">
      <c r="C21" s="32" t="s">
        <v>15</v>
      </c>
      <c r="D21" t="s">
        <v>497</v>
      </c>
      <c r="E21" s="11" t="s">
        <v>15</v>
      </c>
      <c r="F21" t="s">
        <v>498</v>
      </c>
      <c r="G21" s="11" t="s">
        <v>18</v>
      </c>
      <c r="H21" t="s">
        <v>56</v>
      </c>
      <c r="I21" s="11" t="s">
        <v>15</v>
      </c>
      <c r="J21" t="s">
        <v>57</v>
      </c>
      <c r="K21" s="11" t="s">
        <v>18</v>
      </c>
      <c r="L21" t="s">
        <v>494</v>
      </c>
      <c r="M21" s="11"/>
      <c r="O21" s="11"/>
      <c r="Q21" s="11"/>
      <c r="S21" s="11"/>
      <c r="U21" s="11"/>
    </row>
    <row r="22" spans="3:22" x14ac:dyDescent="0.25">
      <c r="C22" s="32" t="s">
        <v>15</v>
      </c>
      <c r="D22" t="s">
        <v>398</v>
      </c>
      <c r="E22" s="11" t="s">
        <v>15</v>
      </c>
      <c r="F22" t="s">
        <v>104</v>
      </c>
      <c r="G22" s="11" t="s">
        <v>18</v>
      </c>
      <c r="H22" t="s">
        <v>37</v>
      </c>
      <c r="I22" s="11" t="s">
        <v>31</v>
      </c>
      <c r="J22" t="s">
        <v>129</v>
      </c>
      <c r="K22" s="11" t="s">
        <v>15</v>
      </c>
      <c r="L22" t="s">
        <v>455</v>
      </c>
      <c r="M22" s="11"/>
      <c r="O22" s="11"/>
      <c r="Q22" s="11"/>
      <c r="S22" s="11"/>
      <c r="U22" s="11"/>
    </row>
    <row r="23" spans="3:22" x14ac:dyDescent="0.25">
      <c r="C23" s="32" t="s">
        <v>15</v>
      </c>
      <c r="D23" t="s">
        <v>455</v>
      </c>
      <c r="E23" s="11" t="s">
        <v>31</v>
      </c>
      <c r="F23" t="s">
        <v>495</v>
      </c>
      <c r="G23" s="11" t="s">
        <v>31</v>
      </c>
      <c r="H23" t="s">
        <v>140</v>
      </c>
      <c r="I23" s="11" t="s">
        <v>15</v>
      </c>
      <c r="J23" t="s">
        <v>30</v>
      </c>
      <c r="K23" s="11" t="s">
        <v>15</v>
      </c>
      <c r="L23" t="s">
        <v>78</v>
      </c>
      <c r="M23" s="11"/>
      <c r="O23" s="11"/>
      <c r="Q23" s="11"/>
      <c r="S23" s="11"/>
      <c r="U23" s="11"/>
    </row>
    <row r="24" spans="3:22" x14ac:dyDescent="0.25">
      <c r="C24" s="32" t="s">
        <v>31</v>
      </c>
      <c r="D24" t="s">
        <v>443</v>
      </c>
      <c r="E24" s="11" t="s">
        <v>18</v>
      </c>
      <c r="G24" s="11" t="s">
        <v>31</v>
      </c>
      <c r="H24" t="s">
        <v>127</v>
      </c>
      <c r="I24" s="11" t="s">
        <v>18</v>
      </c>
      <c r="J24" t="s">
        <v>40</v>
      </c>
      <c r="K24" s="11" t="s">
        <v>15</v>
      </c>
      <c r="L24" t="s">
        <v>455</v>
      </c>
      <c r="M24" s="11"/>
      <c r="O24" s="11"/>
      <c r="Q24" s="11"/>
      <c r="S24" s="11"/>
      <c r="U24" s="11"/>
    </row>
    <row r="25" spans="3:22" x14ac:dyDescent="0.25">
      <c r="C25" s="32" t="s">
        <v>31</v>
      </c>
      <c r="D25" t="s">
        <v>358</v>
      </c>
      <c r="E25" s="11" t="s">
        <v>18</v>
      </c>
      <c r="G25" s="11" t="s">
        <v>31</v>
      </c>
      <c r="H25" t="s">
        <v>59</v>
      </c>
      <c r="I25" s="11" t="s">
        <v>31</v>
      </c>
      <c r="J25" t="s">
        <v>499</v>
      </c>
      <c r="K25" s="11" t="s">
        <v>15</v>
      </c>
      <c r="L25" t="s">
        <v>104</v>
      </c>
      <c r="M25" s="11"/>
      <c r="O25" s="11"/>
      <c r="Q25" s="11"/>
      <c r="S25" s="11"/>
      <c r="U25" s="11"/>
    </row>
    <row r="26" spans="3:22" x14ac:dyDescent="0.25">
      <c r="C26" s="32" t="s">
        <v>31</v>
      </c>
      <c r="D26" t="s">
        <v>500</v>
      </c>
      <c r="E26" s="11" t="s">
        <v>14</v>
      </c>
      <c r="G26" s="11" t="s">
        <v>15</v>
      </c>
      <c r="H26" t="s">
        <v>70</v>
      </c>
      <c r="I26" s="11" t="s">
        <v>15</v>
      </c>
      <c r="J26" t="s">
        <v>501</v>
      </c>
      <c r="K26" s="11" t="s">
        <v>31</v>
      </c>
      <c r="L26" t="s">
        <v>502</v>
      </c>
      <c r="M26" s="11"/>
      <c r="O26" s="11"/>
      <c r="Q26" s="11"/>
      <c r="S26" s="11"/>
      <c r="U26" s="11"/>
    </row>
    <row r="27" spans="3:22" x14ac:dyDescent="0.25">
      <c r="C27" s="32" t="s">
        <v>15</v>
      </c>
      <c r="D27" t="s">
        <v>104</v>
      </c>
      <c r="E27" s="11" t="s">
        <v>31</v>
      </c>
      <c r="F27" t="s">
        <v>503</v>
      </c>
      <c r="G27" s="11" t="s">
        <v>31</v>
      </c>
      <c r="H27" t="s">
        <v>504</v>
      </c>
      <c r="I27" s="11" t="s">
        <v>15</v>
      </c>
      <c r="J27" t="s">
        <v>30</v>
      </c>
      <c r="K27" s="11" t="s">
        <v>15</v>
      </c>
      <c r="L27" t="s">
        <v>104</v>
      </c>
      <c r="M27" s="11"/>
      <c r="O27" s="11"/>
      <c r="Q27" s="11"/>
      <c r="S27" s="11"/>
      <c r="U27" s="11"/>
    </row>
    <row r="28" spans="3:22" x14ac:dyDescent="0.25">
      <c r="C28" s="32" t="s">
        <v>18</v>
      </c>
      <c r="D28" t="s">
        <v>449</v>
      </c>
      <c r="E28" s="11" t="s">
        <v>31</v>
      </c>
      <c r="F28" t="s">
        <v>443</v>
      </c>
      <c r="G28" s="11" t="s">
        <v>31</v>
      </c>
      <c r="H28" t="s">
        <v>505</v>
      </c>
      <c r="I28" s="11" t="s">
        <v>15</v>
      </c>
      <c r="J28" t="s">
        <v>29</v>
      </c>
      <c r="K28" s="11" t="s">
        <v>15</v>
      </c>
      <c r="L28" t="s">
        <v>30</v>
      </c>
      <c r="M28" s="11"/>
      <c r="O28" s="11"/>
      <c r="Q28" s="11"/>
      <c r="S28" s="11"/>
      <c r="U28" s="11"/>
    </row>
    <row r="29" spans="3:22" x14ac:dyDescent="0.25">
      <c r="C29" s="32" t="s">
        <v>15</v>
      </c>
      <c r="D29" t="s">
        <v>445</v>
      </c>
      <c r="E29" s="11" t="s">
        <v>31</v>
      </c>
      <c r="F29" t="s">
        <v>445</v>
      </c>
      <c r="G29" s="11" t="s">
        <v>15</v>
      </c>
      <c r="H29" t="s">
        <v>70</v>
      </c>
      <c r="I29" s="11" t="s">
        <v>15</v>
      </c>
      <c r="J29" t="s">
        <v>57</v>
      </c>
      <c r="K29" s="11" t="s">
        <v>31</v>
      </c>
      <c r="L29" t="s">
        <v>506</v>
      </c>
      <c r="M29" s="11"/>
      <c r="O29" s="11"/>
      <c r="Q29" s="11"/>
      <c r="S29" s="11"/>
      <c r="U29" s="11"/>
    </row>
    <row r="30" spans="3:22" x14ac:dyDescent="0.25">
      <c r="C30" s="32" t="s">
        <v>16</v>
      </c>
      <c r="D30" t="s">
        <v>35</v>
      </c>
      <c r="E30" s="11" t="s">
        <v>16</v>
      </c>
      <c r="G30" s="11" t="s">
        <v>15</v>
      </c>
      <c r="H30" t="s">
        <v>47</v>
      </c>
      <c r="I30" s="11" t="s">
        <v>15</v>
      </c>
      <c r="J30" t="s">
        <v>507</v>
      </c>
      <c r="K30" s="11" t="s">
        <v>31</v>
      </c>
      <c r="L30" t="s">
        <v>508</v>
      </c>
      <c r="M30" s="11"/>
      <c r="O30" s="11"/>
      <c r="Q30" s="11"/>
      <c r="S30" s="11"/>
      <c r="U30" s="11"/>
    </row>
    <row r="31" spans="3:22" x14ac:dyDescent="0.25">
      <c r="C31" s="32" t="s">
        <v>15</v>
      </c>
      <c r="D31" t="s">
        <v>104</v>
      </c>
      <c r="E31" s="11" t="s">
        <v>18</v>
      </c>
      <c r="G31" s="11" t="s">
        <v>31</v>
      </c>
      <c r="H31" t="s">
        <v>509</v>
      </c>
      <c r="I31" s="11" t="s">
        <v>17</v>
      </c>
      <c r="J31" t="s">
        <v>510</v>
      </c>
      <c r="K31" s="11" t="s">
        <v>31</v>
      </c>
      <c r="L31" t="s">
        <v>508</v>
      </c>
      <c r="M31" s="11"/>
      <c r="O31" s="11"/>
      <c r="Q31" s="11"/>
      <c r="S31" s="11"/>
      <c r="U31" s="11"/>
    </row>
    <row r="32" spans="3:22" x14ac:dyDescent="0.25">
      <c r="C32" s="32" t="s">
        <v>15</v>
      </c>
      <c r="D32" t="s">
        <v>78</v>
      </c>
      <c r="E32" s="11" t="s">
        <v>18</v>
      </c>
      <c r="G32" s="11" t="s">
        <v>31</v>
      </c>
      <c r="H32" t="s">
        <v>38</v>
      </c>
      <c r="I32" s="11" t="s">
        <v>18</v>
      </c>
      <c r="J32" t="s">
        <v>40</v>
      </c>
      <c r="K32" s="11" t="s">
        <v>16</v>
      </c>
      <c r="M32" s="11"/>
      <c r="O32" s="11"/>
      <c r="Q32" s="11"/>
      <c r="S32" s="11"/>
      <c r="U32" s="11"/>
    </row>
    <row r="33" spans="3:21" x14ac:dyDescent="0.25">
      <c r="C33" s="32" t="s">
        <v>31</v>
      </c>
      <c r="D33" t="s">
        <v>443</v>
      </c>
      <c r="E33" s="11" t="s">
        <v>15</v>
      </c>
      <c r="F33" t="s">
        <v>511</v>
      </c>
      <c r="G33" s="11" t="s">
        <v>18</v>
      </c>
      <c r="H33" t="s">
        <v>33</v>
      </c>
      <c r="I33" s="11" t="s">
        <v>15</v>
      </c>
      <c r="J33" t="s">
        <v>512</v>
      </c>
      <c r="K33" s="11" t="s">
        <v>16</v>
      </c>
      <c r="M33" s="11"/>
      <c r="O33" s="11"/>
      <c r="Q33" s="11"/>
      <c r="S33" s="11"/>
      <c r="U33" s="11"/>
    </row>
    <row r="34" spans="3:21" x14ac:dyDescent="0.25">
      <c r="C34" s="32" t="s">
        <v>31</v>
      </c>
      <c r="D34" t="s">
        <v>443</v>
      </c>
      <c r="E34" s="11" t="s">
        <v>15</v>
      </c>
      <c r="F34" t="s">
        <v>398</v>
      </c>
      <c r="G34" s="11" t="s">
        <v>15</v>
      </c>
      <c r="H34" t="s">
        <v>352</v>
      </c>
      <c r="J34" s="11"/>
      <c r="K34" s="11" t="s">
        <v>16</v>
      </c>
      <c r="M34" s="11"/>
      <c r="O34" s="11"/>
      <c r="Q34" s="11"/>
      <c r="S34" s="11"/>
      <c r="U34" s="11"/>
    </row>
    <row r="35" spans="3:21" x14ac:dyDescent="0.25">
      <c r="C35" s="32" t="s">
        <v>14</v>
      </c>
      <c r="E35" s="11" t="s">
        <v>31</v>
      </c>
      <c r="F35" t="s">
        <v>513</v>
      </c>
      <c r="G35" s="11" t="s">
        <v>15</v>
      </c>
      <c r="H35" t="s">
        <v>514</v>
      </c>
      <c r="I35" s="11" t="s">
        <v>31</v>
      </c>
      <c r="J35" t="s">
        <v>254</v>
      </c>
      <c r="K35" s="11" t="s">
        <v>15</v>
      </c>
      <c r="L35" t="s">
        <v>515</v>
      </c>
      <c r="M35" s="11"/>
      <c r="O35" s="11"/>
      <c r="Q35" s="11"/>
      <c r="S35" s="11"/>
      <c r="U35" s="11"/>
    </row>
    <row r="36" spans="3:21" x14ac:dyDescent="0.25">
      <c r="C36" s="32" t="s">
        <v>15</v>
      </c>
      <c r="D36" t="s">
        <v>104</v>
      </c>
      <c r="E36" s="11" t="s">
        <v>16</v>
      </c>
      <c r="G36" s="11" t="s">
        <v>16</v>
      </c>
      <c r="H36" t="s">
        <v>516</v>
      </c>
      <c r="I36" s="11" t="s">
        <v>15</v>
      </c>
      <c r="J36" t="s">
        <v>517</v>
      </c>
      <c r="K36" s="11" t="s">
        <v>31</v>
      </c>
      <c r="L36" t="s">
        <v>518</v>
      </c>
      <c r="M36" s="11"/>
      <c r="O36" s="11"/>
      <c r="Q36" s="11"/>
      <c r="S36" s="11"/>
      <c r="U36" s="11"/>
    </row>
    <row r="37" spans="3:21" x14ac:dyDescent="0.25">
      <c r="C37" s="32" t="s">
        <v>15</v>
      </c>
      <c r="D37" t="s">
        <v>455</v>
      </c>
      <c r="E37" s="11" t="s">
        <v>31</v>
      </c>
      <c r="F37" t="s">
        <v>519</v>
      </c>
      <c r="G37" s="11" t="s">
        <v>31</v>
      </c>
      <c r="H37" t="s">
        <v>117</v>
      </c>
      <c r="I37" s="11" t="s">
        <v>15</v>
      </c>
      <c r="J37" t="s">
        <v>520</v>
      </c>
      <c r="K37" s="11" t="s">
        <v>31</v>
      </c>
      <c r="L37" t="s">
        <v>521</v>
      </c>
      <c r="M37" s="11"/>
      <c r="O37" s="11"/>
      <c r="Q37" s="11"/>
      <c r="S37" s="11"/>
      <c r="U37" s="11"/>
    </row>
    <row r="38" spans="3:21" x14ac:dyDescent="0.25">
      <c r="C38" s="32" t="s">
        <v>31</v>
      </c>
      <c r="D38" t="s">
        <v>521</v>
      </c>
      <c r="E38" s="11" t="s">
        <v>17</v>
      </c>
      <c r="G38" s="11" t="s">
        <v>31</v>
      </c>
      <c r="H38" t="s">
        <v>504</v>
      </c>
      <c r="I38" s="11" t="s">
        <v>31</v>
      </c>
      <c r="J38" t="s">
        <v>522</v>
      </c>
      <c r="K38" s="11" t="s">
        <v>18</v>
      </c>
      <c r="L38" t="s">
        <v>449</v>
      </c>
      <c r="M38" s="11"/>
      <c r="O38" s="11"/>
      <c r="Q38" s="11"/>
      <c r="S38" s="11"/>
      <c r="U38" s="11"/>
    </row>
    <row r="39" spans="3:21" x14ac:dyDescent="0.25">
      <c r="C39" s="32" t="s">
        <v>31</v>
      </c>
      <c r="D39" t="s">
        <v>521</v>
      </c>
      <c r="E39" s="11" t="s">
        <v>31</v>
      </c>
      <c r="F39" t="s">
        <v>495</v>
      </c>
      <c r="G39" s="11" t="s">
        <v>14</v>
      </c>
      <c r="H39" t="s">
        <v>523</v>
      </c>
      <c r="I39" s="11" t="s">
        <v>31</v>
      </c>
      <c r="J39" t="s">
        <v>524</v>
      </c>
      <c r="K39" s="11" t="s">
        <v>31</v>
      </c>
      <c r="L39" t="s">
        <v>373</v>
      </c>
      <c r="M39" s="11"/>
      <c r="O39" s="11"/>
      <c r="Q39" s="11"/>
      <c r="S39" s="11"/>
      <c r="U39" s="11"/>
    </row>
    <row r="40" spans="3:21" x14ac:dyDescent="0.25">
      <c r="C40" s="32" t="s">
        <v>15</v>
      </c>
      <c r="D40" t="s">
        <v>104</v>
      </c>
      <c r="E40" s="11" t="s">
        <v>15</v>
      </c>
      <c r="F40" t="s">
        <v>207</v>
      </c>
      <c r="G40" s="11" t="s">
        <v>31</v>
      </c>
      <c r="H40" t="s">
        <v>146</v>
      </c>
      <c r="I40" s="11" t="s">
        <v>31</v>
      </c>
      <c r="J40" t="s">
        <v>524</v>
      </c>
      <c r="K40" s="11" t="s">
        <v>15</v>
      </c>
      <c r="L40" t="s">
        <v>41</v>
      </c>
      <c r="M40" s="11"/>
      <c r="O40" s="11"/>
      <c r="Q40" s="11"/>
      <c r="S40" s="11"/>
      <c r="U40" s="11"/>
    </row>
    <row r="41" spans="3:21" x14ac:dyDescent="0.25">
      <c r="C41" s="32" t="s">
        <v>31</v>
      </c>
      <c r="D41" t="s">
        <v>525</v>
      </c>
      <c r="E41" s="11" t="s">
        <v>31</v>
      </c>
      <c r="F41" t="s">
        <v>526</v>
      </c>
      <c r="G41" s="11" t="s">
        <v>31</v>
      </c>
      <c r="I41" s="11" t="s">
        <v>31</v>
      </c>
      <c r="J41" t="s">
        <v>527</v>
      </c>
      <c r="K41" s="11" t="s">
        <v>31</v>
      </c>
      <c r="L41" t="s">
        <v>528</v>
      </c>
      <c r="M41" s="11"/>
      <c r="O41" s="11"/>
      <c r="Q41" s="11"/>
      <c r="S41" s="11"/>
      <c r="U41" s="11"/>
    </row>
    <row r="42" spans="3:21" x14ac:dyDescent="0.25">
      <c r="C42" s="32" t="s">
        <v>31</v>
      </c>
      <c r="D42" t="s">
        <v>443</v>
      </c>
      <c r="E42" s="11" t="s">
        <v>15</v>
      </c>
      <c r="F42" t="s">
        <v>104</v>
      </c>
      <c r="G42" s="11"/>
      <c r="I42" s="11" t="s">
        <v>15</v>
      </c>
      <c r="J42" t="s">
        <v>41</v>
      </c>
      <c r="K42" s="11" t="s">
        <v>31</v>
      </c>
      <c r="L42" t="s">
        <v>436</v>
      </c>
      <c r="M42" s="11"/>
      <c r="O42" s="11"/>
      <c r="Q42" s="11"/>
      <c r="S42" s="11"/>
      <c r="U42" s="11"/>
    </row>
    <row r="43" spans="3:21" x14ac:dyDescent="0.25">
      <c r="C43" s="32" t="s">
        <v>31</v>
      </c>
      <c r="D43" t="s">
        <v>443</v>
      </c>
      <c r="E43" s="11" t="s">
        <v>18</v>
      </c>
      <c r="G43" s="11"/>
      <c r="I43" s="11" t="s">
        <v>31</v>
      </c>
      <c r="J43" t="s">
        <v>529</v>
      </c>
      <c r="K43" s="11" t="s">
        <v>18</v>
      </c>
      <c r="M43" s="11"/>
      <c r="O43" s="11"/>
      <c r="Q43" s="11"/>
      <c r="S43" s="11"/>
      <c r="U43" s="11"/>
    </row>
    <row r="44" spans="3:21" x14ac:dyDescent="0.25">
      <c r="C44" s="32" t="s">
        <v>16</v>
      </c>
      <c r="D44" t="s">
        <v>530</v>
      </c>
      <c r="E44" s="11" t="s">
        <v>15</v>
      </c>
      <c r="F44" t="s">
        <v>104</v>
      </c>
      <c r="G44" s="11"/>
      <c r="I44" s="11" t="s">
        <v>31</v>
      </c>
      <c r="J44" t="s">
        <v>531</v>
      </c>
      <c r="K44" s="11"/>
      <c r="M44" s="11"/>
      <c r="O44" s="11"/>
      <c r="Q44" s="11"/>
      <c r="S44" s="11"/>
      <c r="U44" s="11"/>
    </row>
    <row r="45" spans="3:21" x14ac:dyDescent="0.25">
      <c r="C45" s="32" t="s">
        <v>15</v>
      </c>
      <c r="D45" t="s">
        <v>497</v>
      </c>
      <c r="E45" s="11" t="s">
        <v>31</v>
      </c>
      <c r="F45" t="s">
        <v>358</v>
      </c>
      <c r="G45" s="11"/>
      <c r="I45" s="11" t="s">
        <v>31</v>
      </c>
      <c r="J45" t="s">
        <v>532</v>
      </c>
      <c r="K45" s="11"/>
      <c r="M45" s="11"/>
      <c r="O45" s="11"/>
      <c r="Q45" s="11"/>
      <c r="S45" s="11"/>
      <c r="U45" s="11"/>
    </row>
    <row r="46" spans="3:21" x14ac:dyDescent="0.25">
      <c r="C46" s="32" t="s">
        <v>15</v>
      </c>
      <c r="D46" t="s">
        <v>61</v>
      </c>
      <c r="E46" s="11" t="s">
        <v>18</v>
      </c>
      <c r="G46" s="11"/>
      <c r="I46" s="11" t="s">
        <v>18</v>
      </c>
      <c r="J46" t="s">
        <v>533</v>
      </c>
      <c r="K46" s="11"/>
      <c r="M46" s="11"/>
      <c r="O46" s="11"/>
      <c r="Q46" s="11"/>
      <c r="S46" s="11"/>
      <c r="U46" s="11"/>
    </row>
    <row r="47" spans="3:21" x14ac:dyDescent="0.25">
      <c r="C47" s="32" t="s">
        <v>16</v>
      </c>
      <c r="D47" t="s">
        <v>35</v>
      </c>
      <c r="E47" s="11" t="s">
        <v>14</v>
      </c>
      <c r="G47" s="11"/>
      <c r="I47" s="11" t="s">
        <v>18</v>
      </c>
      <c r="J47" t="s">
        <v>40</v>
      </c>
      <c r="K47" s="11"/>
      <c r="M47" s="11"/>
      <c r="O47" s="11"/>
      <c r="Q47" s="11"/>
      <c r="S47" s="11"/>
      <c r="U47" s="11"/>
    </row>
    <row r="48" spans="3:21" x14ac:dyDescent="0.25">
      <c r="C48" s="32" t="s">
        <v>15</v>
      </c>
      <c r="D48" t="s">
        <v>398</v>
      </c>
      <c r="E48" s="11"/>
      <c r="G48" s="11"/>
      <c r="I48" s="11" t="s">
        <v>18</v>
      </c>
      <c r="J48" t="s">
        <v>40</v>
      </c>
      <c r="K48" s="11"/>
      <c r="M48" s="11"/>
      <c r="O48" s="11"/>
      <c r="Q48" s="11"/>
      <c r="S48" s="11"/>
      <c r="U48" s="11"/>
    </row>
    <row r="49" spans="3:21" x14ac:dyDescent="0.25">
      <c r="C49" s="32" t="s">
        <v>18</v>
      </c>
      <c r="D49" t="s">
        <v>35</v>
      </c>
      <c r="E49" s="11"/>
      <c r="G49" s="11"/>
      <c r="I49" s="11" t="s">
        <v>16</v>
      </c>
      <c r="J49" t="s">
        <v>56</v>
      </c>
      <c r="K49" s="11"/>
      <c r="M49" s="11"/>
      <c r="O49" s="11"/>
      <c r="Q49" s="11"/>
      <c r="S49" s="11"/>
      <c r="U49" s="11"/>
    </row>
    <row r="50" spans="3:21" x14ac:dyDescent="0.25">
      <c r="C50" s="32" t="s">
        <v>16</v>
      </c>
      <c r="D50" t="s">
        <v>35</v>
      </c>
      <c r="E50" s="11"/>
      <c r="G50" s="11"/>
      <c r="I50" s="11" t="s">
        <v>31</v>
      </c>
      <c r="J50" t="s">
        <v>509</v>
      </c>
      <c r="K50" s="11"/>
      <c r="M50" s="11"/>
      <c r="O50" s="11"/>
      <c r="Q50" s="11"/>
      <c r="S50" s="11"/>
      <c r="U50" s="11"/>
    </row>
    <row r="51" spans="3:21" x14ac:dyDescent="0.25">
      <c r="C51" s="32" t="s">
        <v>31</v>
      </c>
      <c r="D51" t="s">
        <v>519</v>
      </c>
      <c r="E51" s="11"/>
      <c r="G51" s="11"/>
      <c r="I51" s="11" t="s">
        <v>18</v>
      </c>
      <c r="J51" t="s">
        <v>52</v>
      </c>
      <c r="K51" s="11"/>
      <c r="M51" s="11"/>
      <c r="O51" s="11"/>
      <c r="Q51" s="11"/>
      <c r="S51" s="11"/>
      <c r="U51" s="11"/>
    </row>
    <row r="52" spans="3:21" x14ac:dyDescent="0.25">
      <c r="C52" s="32" t="s">
        <v>17</v>
      </c>
      <c r="D52" t="s">
        <v>530</v>
      </c>
      <c r="E52" s="11"/>
      <c r="G52" s="11"/>
      <c r="I52" s="11" t="s">
        <v>15</v>
      </c>
      <c r="J52" t="s">
        <v>534</v>
      </c>
      <c r="K52" s="11"/>
      <c r="M52" s="11"/>
      <c r="O52" s="11"/>
      <c r="Q52" s="11"/>
      <c r="S52" s="11"/>
      <c r="U52" s="11"/>
    </row>
    <row r="53" spans="3:21" x14ac:dyDescent="0.25">
      <c r="C53" s="32"/>
      <c r="E53" s="11"/>
      <c r="G53" s="11"/>
      <c r="I53" s="11"/>
      <c r="K53" s="11"/>
      <c r="M53" s="11"/>
      <c r="O53" s="11"/>
      <c r="Q53" s="11"/>
      <c r="S53" s="11"/>
      <c r="U53" s="11"/>
    </row>
    <row r="54" spans="3:21" x14ac:dyDescent="0.25">
      <c r="C54" s="32"/>
      <c r="E54" s="11"/>
      <c r="G54" s="11"/>
      <c r="I54" s="11"/>
      <c r="K54" s="11"/>
      <c r="M54" s="11"/>
      <c r="O54" s="11"/>
      <c r="Q54" s="11"/>
      <c r="S54" s="11"/>
      <c r="U54" s="11"/>
    </row>
    <row r="55" spans="3:21" x14ac:dyDescent="0.25">
      <c r="C55" s="32"/>
      <c r="E55" s="11"/>
      <c r="G55" s="11"/>
      <c r="I55" s="11"/>
      <c r="K55" s="11"/>
      <c r="M55" s="11"/>
      <c r="O55" s="11"/>
      <c r="Q55" s="11"/>
      <c r="S55" s="11"/>
      <c r="U55" s="11"/>
    </row>
    <row r="56" spans="3:21" x14ac:dyDescent="0.25">
      <c r="C56" s="32"/>
      <c r="E56" s="11"/>
      <c r="G56" s="11"/>
      <c r="I56" s="11"/>
      <c r="K56" s="11"/>
      <c r="M56" s="11"/>
      <c r="O56" s="11"/>
      <c r="Q56" s="11"/>
      <c r="S56" s="11"/>
      <c r="U56" s="11"/>
    </row>
    <row r="57" spans="3:21" x14ac:dyDescent="0.25">
      <c r="C57" s="32"/>
      <c r="E57" s="11"/>
      <c r="G57" s="11"/>
      <c r="I57" s="11"/>
      <c r="K57" s="11"/>
      <c r="M57" s="11"/>
      <c r="O57" s="11"/>
      <c r="Q57" s="11"/>
      <c r="S57" s="11"/>
      <c r="U57" s="11"/>
    </row>
    <row r="58" spans="3:21" x14ac:dyDescent="0.25">
      <c r="C58" s="32"/>
      <c r="E58" s="11"/>
      <c r="G58" s="11"/>
      <c r="I58" s="11"/>
      <c r="K58" s="11"/>
      <c r="M58" s="11"/>
      <c r="O58" s="11"/>
      <c r="Q58" s="11"/>
      <c r="S58" s="11"/>
      <c r="U58" s="11"/>
    </row>
    <row r="59" spans="3:21" x14ac:dyDescent="0.25">
      <c r="C59" s="32"/>
      <c r="E59" s="11"/>
      <c r="G59" s="11"/>
      <c r="I59" s="11"/>
      <c r="K59" s="11"/>
      <c r="M59" s="11"/>
      <c r="O59" s="11"/>
      <c r="Q59" s="11"/>
      <c r="S59" s="11"/>
      <c r="U59" s="11"/>
    </row>
    <row r="60" spans="3:21" x14ac:dyDescent="0.25">
      <c r="C60" s="32"/>
      <c r="E60" s="11"/>
      <c r="G60" s="11"/>
      <c r="I60" s="11"/>
      <c r="K60" s="11"/>
      <c r="M60" s="11"/>
      <c r="O60" s="11"/>
      <c r="Q60" s="11"/>
      <c r="S60" s="11"/>
      <c r="U60" s="11"/>
    </row>
    <row r="61" spans="3:21" x14ac:dyDescent="0.25">
      <c r="C61" s="32"/>
      <c r="E61" s="11"/>
      <c r="G61" s="11"/>
      <c r="I61" s="11"/>
      <c r="K61" s="11"/>
      <c r="M61" s="11"/>
      <c r="O61" s="11"/>
      <c r="Q61" s="11"/>
      <c r="S61" s="11"/>
      <c r="U61" s="11"/>
    </row>
    <row r="62" spans="3:21" x14ac:dyDescent="0.25">
      <c r="C62" s="32"/>
      <c r="E62" s="11"/>
      <c r="G62" s="11"/>
      <c r="I62" s="11"/>
      <c r="K62" s="11"/>
      <c r="M62" s="11"/>
      <c r="O62" s="11"/>
      <c r="Q62" s="11"/>
      <c r="S62" s="11"/>
      <c r="U62" s="11"/>
    </row>
    <row r="63" spans="3:21" x14ac:dyDescent="0.25">
      <c r="C63" s="32"/>
      <c r="E63" s="11"/>
      <c r="G63" s="11"/>
      <c r="I63" s="11"/>
      <c r="K63" s="11"/>
      <c r="M63" s="11"/>
      <c r="O63" s="11"/>
      <c r="Q63" s="11"/>
      <c r="S63" s="11"/>
      <c r="U63" s="11"/>
    </row>
    <row r="64" spans="3:21" x14ac:dyDescent="0.25">
      <c r="C64" s="32"/>
      <c r="E64" s="11"/>
      <c r="G64" s="11"/>
      <c r="I64" s="11"/>
      <c r="K64" s="11"/>
      <c r="M64" s="11"/>
      <c r="O64" s="11"/>
      <c r="Q64" s="11"/>
      <c r="S64" s="11"/>
      <c r="U64" s="11"/>
    </row>
    <row r="65" spans="3:21" x14ac:dyDescent="0.25">
      <c r="C65" s="32"/>
      <c r="E65" s="11"/>
      <c r="G65" s="11"/>
      <c r="I65" s="11"/>
      <c r="K65" s="11"/>
      <c r="M65" s="11"/>
      <c r="O65" s="11"/>
      <c r="Q65" s="11"/>
      <c r="S65" s="11"/>
      <c r="U65" s="11"/>
    </row>
    <row r="66" spans="3:21" x14ac:dyDescent="0.25">
      <c r="C66" s="32"/>
      <c r="E66" s="11"/>
      <c r="G66" s="11"/>
      <c r="I66" s="11"/>
      <c r="K66" s="11"/>
      <c r="M66" s="11"/>
      <c r="O66" s="11"/>
      <c r="Q66" s="11"/>
      <c r="S66" s="11"/>
      <c r="U66" s="11"/>
    </row>
    <row r="67" spans="3:21" x14ac:dyDescent="0.25">
      <c r="C67" s="32"/>
      <c r="E67" s="11"/>
      <c r="G67" s="11"/>
      <c r="I67" s="11"/>
      <c r="K67" s="11"/>
      <c r="M67" s="11"/>
      <c r="O67" s="11"/>
      <c r="Q67" s="11"/>
      <c r="S67" s="11"/>
      <c r="U67" s="11"/>
    </row>
    <row r="68" spans="3:21" x14ac:dyDescent="0.25">
      <c r="C68" s="32"/>
      <c r="E68" s="11"/>
      <c r="G68" s="11"/>
      <c r="I68" s="11"/>
      <c r="K68" s="11"/>
      <c r="M68" s="11"/>
      <c r="O68" s="11"/>
      <c r="Q68" s="11"/>
      <c r="S68" s="11"/>
      <c r="U68" s="11"/>
    </row>
    <row r="69" spans="3:21" x14ac:dyDescent="0.25">
      <c r="C69" s="32"/>
      <c r="E69" s="11"/>
      <c r="G69" s="11"/>
      <c r="I69" s="11"/>
      <c r="K69" s="11"/>
      <c r="M69" s="11"/>
      <c r="O69" s="11"/>
      <c r="Q69" s="11"/>
      <c r="S69" s="11"/>
      <c r="U69" s="11"/>
    </row>
    <row r="70" spans="3:21" x14ac:dyDescent="0.25">
      <c r="C70" s="32"/>
      <c r="E70" s="11"/>
      <c r="G70" s="11"/>
      <c r="I70" s="11"/>
      <c r="K70" s="11"/>
      <c r="M70" s="11"/>
      <c r="O70" s="11"/>
      <c r="Q70" s="11"/>
      <c r="S70" s="11"/>
      <c r="U70" s="11"/>
    </row>
    <row r="71" spans="3:21" x14ac:dyDescent="0.25">
      <c r="C71" s="32"/>
      <c r="E71" s="11"/>
      <c r="G71" s="11"/>
      <c r="I71" s="11"/>
      <c r="K71" s="11"/>
      <c r="M71" s="11"/>
      <c r="O71" s="11"/>
      <c r="Q71" s="11"/>
      <c r="S71" s="11"/>
      <c r="U71" s="11"/>
    </row>
    <row r="72" spans="3:21" x14ac:dyDescent="0.25">
      <c r="C72" s="32"/>
      <c r="E72" s="11"/>
      <c r="G72" s="11"/>
      <c r="I72" s="11"/>
      <c r="K72" s="11"/>
      <c r="M72" s="11"/>
      <c r="O72" s="11"/>
      <c r="Q72" s="11"/>
      <c r="S72" s="11"/>
      <c r="U72" s="11"/>
    </row>
    <row r="73" spans="3:21" x14ac:dyDescent="0.25">
      <c r="C73" s="32"/>
      <c r="E73" s="11"/>
      <c r="G73" s="11"/>
      <c r="I73" s="11"/>
      <c r="K73" s="11"/>
      <c r="M73" s="11"/>
      <c r="O73" s="11"/>
      <c r="Q73" s="11"/>
      <c r="S73" s="11"/>
      <c r="U73" s="11"/>
    </row>
    <row r="74" spans="3:21" x14ac:dyDescent="0.25">
      <c r="C74" s="32"/>
      <c r="E74" s="11"/>
      <c r="G74" s="11"/>
      <c r="I74" s="11"/>
      <c r="K74" s="11"/>
      <c r="M74" s="11"/>
      <c r="O74" s="11"/>
      <c r="Q74" s="11"/>
      <c r="S74" s="11"/>
      <c r="U74" s="11"/>
    </row>
    <row r="75" spans="3:21" x14ac:dyDescent="0.25">
      <c r="C75" s="32"/>
      <c r="E75" s="11"/>
      <c r="G75" s="11"/>
      <c r="I75" s="11"/>
      <c r="K75" s="11"/>
      <c r="M75" s="11"/>
      <c r="O75" s="11"/>
      <c r="Q75" s="11"/>
      <c r="S75" s="11"/>
      <c r="U75" s="11"/>
    </row>
    <row r="76" spans="3:21" x14ac:dyDescent="0.25">
      <c r="C76" s="32"/>
      <c r="E76" s="11"/>
      <c r="G76" s="11"/>
      <c r="I76" s="11"/>
      <c r="K76" s="11"/>
      <c r="M76" s="11"/>
      <c r="O76" s="11"/>
      <c r="Q76" s="11"/>
      <c r="S76" s="11"/>
      <c r="U76" s="11"/>
    </row>
    <row r="77" spans="3:21" x14ac:dyDescent="0.25">
      <c r="C77" s="32"/>
      <c r="E77" s="11"/>
      <c r="G77" s="11"/>
      <c r="I77" s="11"/>
      <c r="K77" s="11"/>
      <c r="M77" s="11"/>
      <c r="O77" s="11"/>
      <c r="Q77" s="11"/>
      <c r="S77" s="11"/>
      <c r="U77" s="11"/>
    </row>
    <row r="78" spans="3:21" x14ac:dyDescent="0.25">
      <c r="C78" s="32"/>
      <c r="E78" s="11"/>
      <c r="G78" s="11"/>
      <c r="I78" s="11"/>
      <c r="K78" s="11"/>
      <c r="M78" s="11"/>
      <c r="O78" s="11"/>
      <c r="Q78" s="11"/>
      <c r="S78" s="11"/>
      <c r="U78" s="11"/>
    </row>
    <row r="79" spans="3:21" x14ac:dyDescent="0.25">
      <c r="C79" s="32"/>
      <c r="E79" s="11"/>
      <c r="G79" s="11"/>
      <c r="I79" s="11"/>
      <c r="K79" s="11"/>
      <c r="M79" s="11"/>
      <c r="O79" s="11"/>
      <c r="Q79" s="11"/>
      <c r="S79" s="11"/>
      <c r="U79" s="11"/>
    </row>
    <row r="80" spans="3:21" x14ac:dyDescent="0.25">
      <c r="C80" s="32"/>
      <c r="E80" s="11"/>
      <c r="G80" s="11"/>
      <c r="I80" s="11"/>
      <c r="K80" s="11"/>
      <c r="M80" s="11"/>
      <c r="O80" s="11"/>
      <c r="Q80" s="11"/>
      <c r="S80" s="11"/>
      <c r="U80" s="11"/>
    </row>
    <row r="81" spans="3:21" x14ac:dyDescent="0.25">
      <c r="C81" s="32"/>
      <c r="E81" s="11"/>
      <c r="G81" s="11"/>
      <c r="I81" s="11"/>
      <c r="K81" s="11"/>
      <c r="M81" s="11"/>
      <c r="O81" s="11"/>
      <c r="Q81" s="11"/>
      <c r="S81" s="11"/>
      <c r="U81" s="11"/>
    </row>
    <row r="82" spans="3:21" x14ac:dyDescent="0.25">
      <c r="C82" s="32"/>
      <c r="E82" s="11"/>
      <c r="G82" s="11"/>
      <c r="I82" s="11"/>
      <c r="K82" s="11"/>
      <c r="M82" s="11"/>
      <c r="O82" s="11"/>
      <c r="Q82" s="11"/>
      <c r="S82" s="11"/>
      <c r="U82" s="11"/>
    </row>
    <row r="83" spans="3:21" x14ac:dyDescent="0.25">
      <c r="C83" s="32"/>
      <c r="E83" s="11"/>
      <c r="G83" s="11"/>
      <c r="I83" s="11"/>
      <c r="K83" s="11"/>
      <c r="M83" s="11"/>
      <c r="O83" s="11"/>
      <c r="Q83" s="11"/>
      <c r="S83" s="11"/>
      <c r="U83" s="11"/>
    </row>
    <row r="84" spans="3:21" x14ac:dyDescent="0.25">
      <c r="C84" s="32"/>
      <c r="E84" s="11"/>
      <c r="G84" s="11"/>
      <c r="I84" s="11"/>
      <c r="K84" s="11"/>
      <c r="M84" s="11"/>
      <c r="O84" s="11"/>
      <c r="Q84" s="11"/>
      <c r="S84" s="11"/>
      <c r="U84" s="11"/>
    </row>
    <row r="85" spans="3:21" x14ac:dyDescent="0.25">
      <c r="C85" s="32"/>
      <c r="E85" s="11"/>
      <c r="G85" s="11"/>
      <c r="I85" s="11"/>
      <c r="K85" s="11"/>
      <c r="M85" s="11"/>
      <c r="O85" s="11"/>
      <c r="Q85" s="11"/>
      <c r="S85" s="11"/>
      <c r="U85" s="11"/>
    </row>
    <row r="86" spans="3:21" x14ac:dyDescent="0.25">
      <c r="C86" s="32"/>
      <c r="E86" s="11"/>
      <c r="G86" s="11"/>
      <c r="I86" s="11"/>
      <c r="K86" s="11"/>
      <c r="M86" s="11"/>
      <c r="O86" s="11"/>
      <c r="Q86" s="11"/>
      <c r="S86" s="11"/>
      <c r="U86" s="11"/>
    </row>
    <row r="87" spans="3:21" x14ac:dyDescent="0.25">
      <c r="C87" s="32"/>
      <c r="E87" s="11"/>
      <c r="G87" s="11"/>
      <c r="I87" s="11"/>
      <c r="K87" s="11"/>
      <c r="M87" s="11"/>
      <c r="O87" s="11"/>
      <c r="Q87" s="11"/>
      <c r="S87" s="11"/>
      <c r="U87" s="11"/>
    </row>
    <row r="88" spans="3:21" x14ac:dyDescent="0.25">
      <c r="C88" s="32"/>
      <c r="E88" s="11"/>
      <c r="G88" s="11"/>
      <c r="I88" s="11"/>
      <c r="K88" s="11"/>
      <c r="M88" s="11"/>
      <c r="O88" s="11"/>
      <c r="Q88" s="11"/>
      <c r="S88" s="11"/>
      <c r="U88" s="11"/>
    </row>
    <row r="89" spans="3:21" x14ac:dyDescent="0.25">
      <c r="C89" s="32"/>
      <c r="E89" s="11"/>
      <c r="G89" s="11"/>
      <c r="I89" s="11"/>
      <c r="K89" s="11"/>
      <c r="M89" s="11"/>
      <c r="O89" s="11"/>
      <c r="Q89" s="11"/>
      <c r="S89" s="11"/>
      <c r="U89" s="11"/>
    </row>
    <row r="90" spans="3:21" x14ac:dyDescent="0.25">
      <c r="C90" s="32"/>
      <c r="E90" s="11"/>
      <c r="G90" s="11"/>
      <c r="I90" s="11"/>
      <c r="K90" s="11"/>
      <c r="M90" s="11"/>
      <c r="O90" s="11"/>
      <c r="Q90" s="11"/>
      <c r="S90" s="11"/>
      <c r="U90" s="11"/>
    </row>
    <row r="91" spans="3:21" x14ac:dyDescent="0.25">
      <c r="C91" s="32"/>
      <c r="E91" s="11"/>
      <c r="G91" s="11"/>
      <c r="I91" s="11"/>
      <c r="K91" s="11"/>
      <c r="M91" s="11"/>
      <c r="O91" s="11"/>
      <c r="Q91" s="11"/>
      <c r="S91" s="11"/>
      <c r="U91" s="11"/>
    </row>
    <row r="92" spans="3:21" x14ac:dyDescent="0.25">
      <c r="C92" s="32"/>
      <c r="E92" s="11"/>
      <c r="G92" s="11"/>
      <c r="I92" s="11"/>
      <c r="K92" s="11"/>
      <c r="M92" s="11"/>
      <c r="O92" s="11"/>
      <c r="Q92" s="11"/>
      <c r="S92" s="11"/>
      <c r="U92" s="11"/>
    </row>
    <row r="93" spans="3:21" x14ac:dyDescent="0.25">
      <c r="C93" s="32"/>
      <c r="E93" s="11"/>
      <c r="G93" s="11"/>
      <c r="I93" s="11"/>
      <c r="K93" s="11"/>
      <c r="M93" s="11"/>
      <c r="O93" s="11"/>
      <c r="Q93" s="11"/>
      <c r="S93" s="11"/>
      <c r="U93" s="11"/>
    </row>
    <row r="94" spans="3:21" x14ac:dyDescent="0.25">
      <c r="C94" s="32"/>
      <c r="E94" s="11"/>
      <c r="G94" s="11"/>
      <c r="I94" s="11"/>
      <c r="K94" s="11"/>
      <c r="M94" s="11"/>
      <c r="O94" s="11"/>
      <c r="Q94" s="11"/>
      <c r="S94" s="11"/>
      <c r="U94" s="11"/>
    </row>
    <row r="95" spans="3:21" x14ac:dyDescent="0.25">
      <c r="C95" s="32"/>
      <c r="E95" s="11"/>
      <c r="G95" s="11"/>
      <c r="I95" s="11"/>
      <c r="K95" s="11"/>
      <c r="M95" s="11"/>
      <c r="O95" s="11"/>
      <c r="Q95" s="11"/>
      <c r="S95" s="11"/>
      <c r="U95" s="11"/>
    </row>
    <row r="96" spans="3:21" x14ac:dyDescent="0.25">
      <c r="C96" s="32"/>
      <c r="E96" s="11"/>
      <c r="G96" s="11"/>
      <c r="I96" s="11"/>
      <c r="K96" s="11"/>
      <c r="M96" s="11"/>
      <c r="O96" s="11"/>
      <c r="Q96" s="11"/>
      <c r="S96" s="11"/>
      <c r="U96" s="11"/>
    </row>
    <row r="97" spans="3:21" x14ac:dyDescent="0.25">
      <c r="C97" s="32"/>
      <c r="E97" s="11"/>
      <c r="G97" s="11"/>
      <c r="I97" s="11"/>
      <c r="K97" s="11"/>
      <c r="M97" s="11"/>
      <c r="O97" s="11"/>
      <c r="Q97" s="11"/>
      <c r="S97" s="11"/>
      <c r="U97" s="11"/>
    </row>
    <row r="98" spans="3:21" x14ac:dyDescent="0.25">
      <c r="C98" s="32"/>
      <c r="E98" s="11"/>
      <c r="G98" s="11"/>
      <c r="I98" s="11"/>
      <c r="K98" s="11"/>
      <c r="M98" s="11"/>
      <c r="O98" s="11"/>
      <c r="Q98" s="11"/>
      <c r="S98" s="11"/>
      <c r="U98" s="11"/>
    </row>
    <row r="99" spans="3:21" x14ac:dyDescent="0.25">
      <c r="C99" s="32"/>
      <c r="E99" s="11"/>
      <c r="G99" s="11"/>
      <c r="I99" s="11"/>
      <c r="K99" s="11"/>
      <c r="M99" s="11"/>
      <c r="O99" s="11"/>
      <c r="Q99" s="11"/>
      <c r="S99" s="11"/>
      <c r="U99" s="11"/>
    </row>
    <row r="100" spans="3:21" x14ac:dyDescent="0.25">
      <c r="C100" s="32"/>
      <c r="E100" s="11"/>
      <c r="G100" s="11"/>
      <c r="I100" s="11"/>
      <c r="K100" s="11"/>
      <c r="M100" s="11"/>
      <c r="O100" s="11"/>
      <c r="Q100" s="11"/>
      <c r="S100" s="11"/>
      <c r="U100" s="11"/>
    </row>
    <row r="101" spans="3:21" x14ac:dyDescent="0.25">
      <c r="C101" s="32"/>
      <c r="E101" s="11"/>
      <c r="G101" s="11"/>
      <c r="I101" s="11"/>
      <c r="K101" s="11"/>
      <c r="M101" s="11"/>
      <c r="O101" s="11"/>
      <c r="Q101" s="11"/>
      <c r="S101" s="11"/>
      <c r="U101" s="11"/>
    </row>
    <row r="102" spans="3:21" x14ac:dyDescent="0.25">
      <c r="C102" s="32"/>
      <c r="E102" s="11"/>
      <c r="G102" s="11"/>
      <c r="I102" s="11"/>
      <c r="K102" s="11"/>
      <c r="M102" s="11"/>
      <c r="O102" s="11"/>
      <c r="Q102" s="11"/>
      <c r="S102" s="11"/>
      <c r="U102" s="11"/>
    </row>
    <row r="103" spans="3:21" x14ac:dyDescent="0.25">
      <c r="C103" s="32"/>
      <c r="E103" s="11"/>
      <c r="G103" s="11"/>
      <c r="I103" s="11"/>
      <c r="K103" s="11"/>
      <c r="M103" s="11"/>
      <c r="O103" s="11"/>
      <c r="Q103" s="11"/>
      <c r="S103" s="11"/>
      <c r="U103" s="11"/>
    </row>
    <row r="104" spans="3:21" x14ac:dyDescent="0.25">
      <c r="C104" s="32"/>
      <c r="E104" s="11"/>
      <c r="G104" s="11"/>
      <c r="I104" s="11"/>
      <c r="K104" s="11"/>
      <c r="M104" s="11"/>
      <c r="O104" s="11"/>
      <c r="Q104" s="11"/>
      <c r="S104" s="11"/>
      <c r="U104" s="11"/>
    </row>
    <row r="105" spans="3:21" x14ac:dyDescent="0.25">
      <c r="C105" s="32"/>
      <c r="E105" s="11"/>
      <c r="G105" s="11"/>
      <c r="I105" s="11"/>
      <c r="K105" s="11"/>
      <c r="M105" s="11"/>
      <c r="O105" s="11"/>
      <c r="Q105" s="11"/>
      <c r="S105" s="11"/>
      <c r="U105" s="11"/>
    </row>
    <row r="106" spans="3:21" x14ac:dyDescent="0.25">
      <c r="C106" s="32"/>
      <c r="E106" s="11"/>
      <c r="G106" s="11"/>
      <c r="I106" s="11"/>
      <c r="K106" s="11"/>
      <c r="M106" s="11"/>
      <c r="O106" s="11"/>
      <c r="Q106" s="11"/>
      <c r="S106" s="11"/>
      <c r="U106" s="11"/>
    </row>
    <row r="107" spans="3:21" x14ac:dyDescent="0.25">
      <c r="C107" s="32"/>
      <c r="E107" s="11"/>
      <c r="G107" s="11"/>
      <c r="I107" s="11"/>
      <c r="K107" s="11"/>
      <c r="M107" s="11"/>
      <c r="O107" s="11"/>
      <c r="Q107" s="11"/>
      <c r="S107" s="11"/>
      <c r="U107" s="11"/>
    </row>
    <row r="108" spans="3:21" x14ac:dyDescent="0.25">
      <c r="C108" s="32"/>
      <c r="E108" s="11"/>
      <c r="G108" s="11"/>
      <c r="I108" s="11"/>
      <c r="K108" s="11"/>
      <c r="M108" s="11"/>
      <c r="O108" s="11"/>
      <c r="Q108" s="11"/>
      <c r="S108" s="11"/>
      <c r="U108" s="11"/>
    </row>
    <row r="109" spans="3:21" x14ac:dyDescent="0.25">
      <c r="C109" s="32"/>
      <c r="E109" s="11"/>
      <c r="G109" s="11"/>
      <c r="I109" s="11"/>
      <c r="K109" s="11"/>
      <c r="M109" s="11"/>
      <c r="O109" s="11"/>
      <c r="Q109" s="11"/>
      <c r="S109" s="11"/>
      <c r="U109" s="11"/>
    </row>
    <row r="110" spans="3:21" x14ac:dyDescent="0.25">
      <c r="C110" s="32"/>
      <c r="E110" s="11"/>
      <c r="G110" s="11"/>
      <c r="I110" s="11"/>
      <c r="K110" s="11"/>
      <c r="M110" s="11"/>
      <c r="O110" s="11"/>
      <c r="Q110" s="11"/>
      <c r="S110" s="11"/>
      <c r="U110" s="11"/>
    </row>
    <row r="111" spans="3:21" x14ac:dyDescent="0.25">
      <c r="C111" s="32"/>
      <c r="E111" s="11"/>
      <c r="G111" s="11"/>
      <c r="I111" s="11"/>
      <c r="K111" s="11"/>
      <c r="M111" s="11"/>
      <c r="O111" s="11"/>
      <c r="Q111" s="11"/>
      <c r="S111" s="11"/>
      <c r="U111" s="11"/>
    </row>
    <row r="112" spans="3:21" x14ac:dyDescent="0.25">
      <c r="C112" s="32"/>
      <c r="E112" s="11"/>
      <c r="G112" s="11"/>
      <c r="I112" s="11"/>
      <c r="K112" s="11"/>
      <c r="M112" s="11"/>
      <c r="O112" s="11"/>
      <c r="Q112" s="11"/>
      <c r="S112" s="11"/>
      <c r="U112" s="11"/>
    </row>
    <row r="113" spans="3:21" x14ac:dyDescent="0.25">
      <c r="C113" s="32"/>
      <c r="E113" s="11"/>
      <c r="G113" s="11"/>
      <c r="I113" s="11"/>
      <c r="K113" s="11"/>
      <c r="M113" s="11"/>
      <c r="O113" s="11"/>
      <c r="Q113" s="11"/>
      <c r="S113" s="11"/>
      <c r="U113" s="11"/>
    </row>
    <row r="114" spans="3:21" x14ac:dyDescent="0.25">
      <c r="C114" s="32"/>
      <c r="E114" s="11"/>
      <c r="G114" s="11"/>
      <c r="I114" s="11"/>
      <c r="K114" s="11"/>
      <c r="M114" s="11"/>
      <c r="O114" s="11"/>
      <c r="Q114" s="11"/>
      <c r="S114" s="11"/>
      <c r="U114" s="11"/>
    </row>
    <row r="115" spans="3:21" x14ac:dyDescent="0.25">
      <c r="C115" s="32"/>
      <c r="E115" s="11"/>
      <c r="G115" s="11"/>
      <c r="I115" s="11"/>
      <c r="K115" s="11"/>
      <c r="M115" s="11"/>
      <c r="O115" s="11"/>
      <c r="Q115" s="11"/>
      <c r="S115" s="11"/>
      <c r="U115" s="11"/>
    </row>
    <row r="116" spans="3:21" x14ac:dyDescent="0.25">
      <c r="C116" s="32"/>
      <c r="E116" s="11"/>
      <c r="G116" s="11"/>
      <c r="I116" s="11"/>
      <c r="K116" s="11"/>
      <c r="M116" s="11"/>
      <c r="O116" s="11"/>
      <c r="Q116" s="11"/>
      <c r="S116" s="11"/>
      <c r="U116" s="11"/>
    </row>
    <row r="117" spans="3:21" x14ac:dyDescent="0.25">
      <c r="C117" s="32"/>
      <c r="E117" s="11"/>
      <c r="G117" s="11"/>
      <c r="I117" s="11"/>
      <c r="K117" s="11"/>
      <c r="M117" s="11"/>
      <c r="O117" s="11"/>
      <c r="Q117" s="11"/>
      <c r="S117" s="11"/>
      <c r="U117" s="11"/>
    </row>
    <row r="118" spans="3:21" x14ac:dyDescent="0.25">
      <c r="C118" s="32"/>
      <c r="E118" s="11"/>
      <c r="G118" s="11"/>
      <c r="I118" s="11"/>
      <c r="K118" s="11"/>
      <c r="M118" s="11"/>
      <c r="O118" s="11"/>
      <c r="Q118" s="11"/>
      <c r="S118" s="11"/>
      <c r="U118" s="11"/>
    </row>
    <row r="119" spans="3:21" x14ac:dyDescent="0.25">
      <c r="C119" s="32"/>
      <c r="E119" s="11"/>
      <c r="G119" s="11"/>
      <c r="I119" s="11"/>
      <c r="K119" s="11"/>
      <c r="M119" s="11"/>
      <c r="O119" s="11"/>
      <c r="Q119" s="11"/>
      <c r="S119" s="11"/>
      <c r="U119" s="11"/>
    </row>
    <row r="120" spans="3:21" x14ac:dyDescent="0.25">
      <c r="C120" s="32"/>
      <c r="E120" s="11"/>
      <c r="G120" s="11"/>
      <c r="I120" s="11"/>
      <c r="K120" s="11"/>
      <c r="M120" s="11"/>
      <c r="O120" s="11"/>
      <c r="Q120" s="11"/>
      <c r="S120" s="11"/>
      <c r="U120" s="11"/>
    </row>
    <row r="121" spans="3:21" x14ac:dyDescent="0.25">
      <c r="C121" s="32"/>
      <c r="E121" s="11"/>
      <c r="G121" s="11"/>
      <c r="I121" s="11"/>
      <c r="K121" s="11"/>
      <c r="M121" s="11"/>
      <c r="O121" s="11"/>
      <c r="Q121" s="11"/>
      <c r="S121" s="11"/>
      <c r="U121" s="11"/>
    </row>
    <row r="122" spans="3:21" x14ac:dyDescent="0.25">
      <c r="C122" s="32"/>
      <c r="E122" s="11"/>
      <c r="G122" s="11"/>
      <c r="I122" s="11"/>
      <c r="K122" s="11"/>
      <c r="M122" s="11"/>
      <c r="O122" s="11"/>
      <c r="Q122" s="11"/>
      <c r="S122" s="11"/>
      <c r="U122" s="11"/>
    </row>
    <row r="123" spans="3:21" x14ac:dyDescent="0.25">
      <c r="C123" s="32"/>
      <c r="E123" s="11"/>
      <c r="G123" s="11"/>
      <c r="I123" s="11"/>
      <c r="K123" s="11"/>
      <c r="M123" s="11"/>
      <c r="O123" s="11"/>
      <c r="Q123" s="11"/>
      <c r="S123" s="11"/>
      <c r="U123" s="11"/>
    </row>
    <row r="124" spans="3:21" x14ac:dyDescent="0.25">
      <c r="C124" s="32"/>
      <c r="E124" s="11"/>
      <c r="G124" s="11"/>
      <c r="I124" s="11"/>
      <c r="K124" s="11"/>
      <c r="M124" s="11"/>
      <c r="O124" s="11"/>
      <c r="Q124" s="11"/>
      <c r="S124" s="11"/>
      <c r="U124" s="11"/>
    </row>
    <row r="125" spans="3:21" x14ac:dyDescent="0.25">
      <c r="C125" s="32"/>
      <c r="E125" s="11"/>
      <c r="G125" s="11"/>
      <c r="I125" s="11"/>
      <c r="K125" s="11"/>
      <c r="M125" s="11"/>
      <c r="O125" s="11"/>
      <c r="Q125" s="11"/>
      <c r="S125" s="11"/>
      <c r="U125" s="11"/>
    </row>
    <row r="126" spans="3:21" x14ac:dyDescent="0.25">
      <c r="C126" s="32"/>
      <c r="E126" s="11"/>
      <c r="G126" s="11"/>
      <c r="I126" s="11"/>
      <c r="K126" s="11"/>
      <c r="M126" s="11"/>
      <c r="O126" s="11"/>
      <c r="Q126" s="11"/>
      <c r="S126" s="11"/>
      <c r="U126" s="11"/>
    </row>
    <row r="127" spans="3:21" x14ac:dyDescent="0.25">
      <c r="C127" s="32"/>
      <c r="E127" s="11"/>
      <c r="G127" s="11"/>
      <c r="I127" s="11"/>
      <c r="K127" s="11"/>
      <c r="M127" s="11"/>
      <c r="O127" s="11"/>
      <c r="Q127" s="11"/>
      <c r="S127" s="11"/>
      <c r="U127" s="11"/>
    </row>
    <row r="128" spans="3:21" x14ac:dyDescent="0.25">
      <c r="C128" s="32"/>
      <c r="E128" s="11"/>
      <c r="G128" s="11"/>
      <c r="I128" s="11"/>
      <c r="K128" s="11"/>
      <c r="M128" s="11"/>
      <c r="O128" s="11"/>
      <c r="Q128" s="11"/>
      <c r="S128" s="11"/>
      <c r="U128" s="11"/>
    </row>
    <row r="129" spans="3:21" x14ac:dyDescent="0.25">
      <c r="C129" s="32"/>
      <c r="E129" s="11"/>
      <c r="G129" s="11"/>
      <c r="I129" s="11"/>
      <c r="K129" s="11"/>
      <c r="M129" s="11"/>
      <c r="O129" s="11"/>
      <c r="Q129" s="11"/>
      <c r="S129" s="11"/>
      <c r="U129" s="11"/>
    </row>
    <row r="130" spans="3:21" x14ac:dyDescent="0.25">
      <c r="C130" s="32"/>
      <c r="E130" s="11"/>
      <c r="G130" s="11"/>
      <c r="I130" s="11"/>
      <c r="K130" s="11"/>
      <c r="M130" s="11"/>
      <c r="O130" s="11"/>
      <c r="Q130" s="11"/>
      <c r="S130" s="11"/>
      <c r="U130" s="11"/>
    </row>
    <row r="131" spans="3:21" x14ac:dyDescent="0.25">
      <c r="C131" s="32"/>
      <c r="E131" s="11"/>
      <c r="G131" s="11"/>
      <c r="I131" s="11"/>
      <c r="K131" s="11"/>
      <c r="M131" s="11"/>
      <c r="O131" s="11"/>
      <c r="Q131" s="11"/>
      <c r="S131" s="11"/>
      <c r="U131" s="11"/>
    </row>
    <row r="132" spans="3:21" x14ac:dyDescent="0.25">
      <c r="C132" s="32"/>
      <c r="E132" s="11"/>
      <c r="G132" s="11"/>
      <c r="I132" s="11"/>
      <c r="K132" s="11"/>
      <c r="M132" s="11"/>
      <c r="O132" s="11"/>
      <c r="Q132" s="11"/>
      <c r="S132" s="11"/>
      <c r="U132" s="11"/>
    </row>
    <row r="133" spans="3:21" x14ac:dyDescent="0.25">
      <c r="C133" s="32"/>
      <c r="E133" s="11"/>
      <c r="G133" s="11"/>
      <c r="I133" s="11"/>
      <c r="K133" s="11"/>
      <c r="M133" s="11"/>
      <c r="O133" s="11"/>
      <c r="Q133" s="11"/>
      <c r="S133" s="11"/>
      <c r="U133" s="11"/>
    </row>
    <row r="134" spans="3:21" x14ac:dyDescent="0.25">
      <c r="C134" s="32"/>
      <c r="E134" s="11"/>
      <c r="G134" s="11"/>
      <c r="I134" s="11"/>
      <c r="K134" s="11"/>
      <c r="M134" s="11"/>
      <c r="O134" s="11"/>
      <c r="Q134" s="11"/>
      <c r="S134" s="11"/>
      <c r="U134" s="11"/>
    </row>
    <row r="135" spans="3:21" x14ac:dyDescent="0.25">
      <c r="C135" s="32"/>
      <c r="E135" s="11"/>
      <c r="G135" s="11"/>
      <c r="I135" s="11"/>
      <c r="K135" s="11"/>
      <c r="M135" s="11"/>
      <c r="O135" s="11"/>
      <c r="Q135" s="11"/>
      <c r="S135" s="11"/>
      <c r="U135" s="11"/>
    </row>
    <row r="136" spans="3:21" x14ac:dyDescent="0.25">
      <c r="C136" s="32"/>
      <c r="E136" s="11"/>
      <c r="G136" s="11"/>
      <c r="I136" s="11"/>
      <c r="K136" s="11"/>
      <c r="M136" s="11"/>
      <c r="O136" s="11"/>
      <c r="Q136" s="11"/>
      <c r="S136" s="11"/>
      <c r="U136" s="11"/>
    </row>
    <row r="137" spans="3:21" x14ac:dyDescent="0.25">
      <c r="C137" s="32"/>
      <c r="E137" s="11"/>
      <c r="G137" s="11"/>
      <c r="I137" s="11"/>
      <c r="K137" s="11"/>
      <c r="M137" s="11"/>
      <c r="O137" s="11"/>
      <c r="Q137" s="11"/>
      <c r="S137" s="11"/>
      <c r="U137" s="11"/>
    </row>
    <row r="138" spans="3:21" x14ac:dyDescent="0.25">
      <c r="C138" s="32"/>
      <c r="E138" s="11"/>
      <c r="G138" s="11"/>
      <c r="I138" s="11"/>
      <c r="K138" s="11"/>
      <c r="M138" s="11"/>
      <c r="O138" s="11"/>
      <c r="Q138" s="11"/>
      <c r="S138" s="11"/>
      <c r="U138" s="11"/>
    </row>
    <row r="139" spans="3:21" x14ac:dyDescent="0.25">
      <c r="C139" s="32"/>
      <c r="E139" s="11"/>
      <c r="G139" s="11"/>
      <c r="I139" s="11"/>
      <c r="K139" s="11"/>
      <c r="M139" s="11"/>
      <c r="O139" s="11"/>
      <c r="Q139" s="11"/>
      <c r="S139" s="11"/>
      <c r="U139" s="11"/>
    </row>
    <row r="140" spans="3:21" x14ac:dyDescent="0.25">
      <c r="C140" s="32"/>
      <c r="E140" s="11"/>
      <c r="G140" s="11"/>
      <c r="I140" s="11"/>
      <c r="K140" s="11"/>
      <c r="M140" s="11"/>
      <c r="O140" s="11"/>
      <c r="Q140" s="11"/>
      <c r="S140" s="11"/>
      <c r="U140" s="11"/>
    </row>
    <row r="141" spans="3:21" x14ac:dyDescent="0.25">
      <c r="C141" s="32"/>
      <c r="E141" s="11"/>
      <c r="G141" s="11"/>
      <c r="I141" s="11"/>
      <c r="K141" s="11"/>
      <c r="M141" s="11"/>
      <c r="O141" s="11"/>
      <c r="Q141" s="11"/>
      <c r="S141" s="11"/>
      <c r="U141" s="11"/>
    </row>
    <row r="142" spans="3:21" x14ac:dyDescent="0.25">
      <c r="C142" s="32"/>
      <c r="E142" s="11"/>
      <c r="G142" s="11"/>
      <c r="I142" s="11"/>
      <c r="K142" s="11"/>
      <c r="M142" s="11"/>
      <c r="O142" s="11"/>
      <c r="Q142" s="11"/>
      <c r="S142" s="11"/>
      <c r="U142" s="11"/>
    </row>
    <row r="143" spans="3:21" x14ac:dyDescent="0.25">
      <c r="C143" s="32"/>
      <c r="E143" s="11"/>
      <c r="G143" s="11"/>
      <c r="I143" s="11"/>
      <c r="K143" s="11"/>
      <c r="M143" s="11"/>
      <c r="O143" s="11"/>
      <c r="Q143" s="11"/>
      <c r="S143" s="11"/>
      <c r="U143" s="11"/>
    </row>
    <row r="144" spans="3:21" x14ac:dyDescent="0.25">
      <c r="C144" s="32"/>
      <c r="E144" s="11"/>
      <c r="G144" s="11"/>
      <c r="I144" s="11"/>
      <c r="K144" s="11"/>
      <c r="M144" s="11"/>
      <c r="O144" s="11"/>
      <c r="Q144" s="11"/>
      <c r="S144" s="11"/>
      <c r="U144" s="11"/>
    </row>
    <row r="145" spans="3:21" x14ac:dyDescent="0.25">
      <c r="C145" s="32"/>
      <c r="E145" s="11"/>
      <c r="G145" s="11"/>
      <c r="I145" s="11"/>
      <c r="K145" s="11"/>
      <c r="M145" s="11"/>
      <c r="O145" s="11"/>
      <c r="Q145" s="11"/>
      <c r="S145" s="11"/>
      <c r="U145" s="11"/>
    </row>
    <row r="146" spans="3:21" x14ac:dyDescent="0.25">
      <c r="C146" s="32"/>
      <c r="E146" s="11"/>
      <c r="G146" s="11"/>
      <c r="I146" s="11"/>
      <c r="K146" s="11"/>
      <c r="M146" s="11"/>
      <c r="O146" s="11"/>
      <c r="Q146" s="11"/>
      <c r="S146" s="11"/>
      <c r="U146" s="11"/>
    </row>
    <row r="147" spans="3:21" x14ac:dyDescent="0.25">
      <c r="C147" s="32"/>
      <c r="E147" s="11"/>
      <c r="G147" s="11"/>
      <c r="I147" s="11"/>
      <c r="K147" s="11"/>
      <c r="M147" s="11"/>
      <c r="O147" s="11"/>
      <c r="Q147" s="11"/>
      <c r="S147" s="11"/>
      <c r="U147" s="11"/>
    </row>
    <row r="148" spans="3:21" x14ac:dyDescent="0.25">
      <c r="C148" s="32"/>
      <c r="E148" s="11"/>
      <c r="G148" s="11"/>
      <c r="I148" s="11"/>
      <c r="K148" s="11"/>
      <c r="M148" s="11"/>
      <c r="O148" s="11"/>
      <c r="Q148" s="11"/>
      <c r="S148" s="11"/>
      <c r="U148" s="11"/>
    </row>
    <row r="149" spans="3:21" x14ac:dyDescent="0.25">
      <c r="C149" s="32"/>
      <c r="E149" s="11"/>
      <c r="G149" s="11"/>
      <c r="I149" s="11"/>
      <c r="K149" s="11"/>
      <c r="M149" s="11"/>
      <c r="O149" s="11"/>
      <c r="Q149" s="11"/>
      <c r="S149" s="11"/>
      <c r="U149" s="11"/>
    </row>
    <row r="150" spans="3:21" x14ac:dyDescent="0.25">
      <c r="C150" s="32"/>
      <c r="E150" s="11"/>
      <c r="G150" s="11"/>
      <c r="I150" s="11"/>
      <c r="K150" s="11"/>
      <c r="M150" s="11"/>
      <c r="O150" s="11"/>
      <c r="Q150" s="11"/>
      <c r="S150" s="11"/>
      <c r="U150" s="11"/>
    </row>
  </sheetData>
  <dataValidations count="2">
    <dataValidation type="list" showInputMessage="1" showErrorMessage="1" sqref="S18:S150 Q18:Q150 E18:E150 G18:G150 K18:K150 M18:M150 O18:O150 U18:U150 J34 I18:I33 I35:I150" xr:uid="{9F8B3653-9321-47FF-98EB-66142B866D2D}">
      <formula1>"Holds, Proof of Enrollment, Refer to*, Residency, Senior Audit, Transcript, Other **"</formula1>
    </dataValidation>
    <dataValidation type="list" allowBlank="1" showInputMessage="1" showErrorMessage="1" sqref="C18:C150" xr:uid="{9F451F3F-9A04-4882-9712-49DBA3D252FD}">
      <formula1>"Holds, Proof of Enrollment, Refer to*, Residency, Senior Audit, Transcript, Other **"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940A67-42BE-4F6B-8C21-E3664F748A42}">
  <sheetPr codeName="Sheet7">
    <tabColor rgb="FFEA68B2"/>
  </sheetPr>
  <dimension ref="A1:V150"/>
  <sheetViews>
    <sheetView topLeftCell="A29" workbookViewId="0">
      <selection activeCell="L48" sqref="L48"/>
    </sheetView>
  </sheetViews>
  <sheetFormatPr defaultRowHeight="15" x14ac:dyDescent="0.25"/>
  <cols>
    <col min="1" max="1" width="21.140625" bestFit="1" customWidth="1"/>
    <col min="2" max="2" width="18.7109375" bestFit="1" customWidth="1"/>
    <col min="3" max="3" width="17.28515625" style="28" customWidth="1"/>
    <col min="4" max="4" width="17.42578125" customWidth="1"/>
    <col min="5" max="5" width="16" customWidth="1"/>
    <col min="6" max="6" width="18.28515625" customWidth="1"/>
    <col min="7" max="7" width="18" customWidth="1"/>
    <col min="8" max="8" width="18.42578125" customWidth="1"/>
    <col min="9" max="9" width="18.140625" customWidth="1"/>
    <col min="10" max="10" width="23.28515625" customWidth="1"/>
    <col min="11" max="11" width="16.42578125" customWidth="1"/>
    <col min="12" max="12" width="20.5703125" customWidth="1"/>
    <col min="13" max="13" width="15" customWidth="1"/>
    <col min="14" max="14" width="15.42578125" customWidth="1"/>
    <col min="15" max="15" width="17.7109375" customWidth="1"/>
    <col min="16" max="16" width="16.85546875" customWidth="1"/>
    <col min="17" max="17" width="17.140625" customWidth="1"/>
    <col min="18" max="18" width="19.28515625" customWidth="1"/>
    <col min="19" max="19" width="15.28515625" customWidth="1"/>
    <col min="20" max="20" width="17.5703125" customWidth="1"/>
    <col min="21" max="21" width="20.28515625" customWidth="1"/>
    <col min="22" max="22" width="23.28515625" customWidth="1"/>
  </cols>
  <sheetData>
    <row r="1" spans="1:22" ht="21" x14ac:dyDescent="0.35">
      <c r="A1" s="45" t="s">
        <v>535</v>
      </c>
    </row>
    <row r="2" spans="1:22" x14ac:dyDescent="0.25">
      <c r="P2" s="21" t="s">
        <v>0</v>
      </c>
    </row>
    <row r="3" spans="1:22" x14ac:dyDescent="0.25">
      <c r="A3" s="17" t="s">
        <v>1</v>
      </c>
      <c r="B3" s="17" t="s">
        <v>2</v>
      </c>
      <c r="C3" s="29" t="s">
        <v>3</v>
      </c>
      <c r="D3" s="7"/>
      <c r="E3" s="7" t="s">
        <v>4</v>
      </c>
      <c r="F3" s="7"/>
      <c r="G3" s="7" t="s">
        <v>5</v>
      </c>
      <c r="H3" s="7"/>
      <c r="I3" s="7" t="s">
        <v>6</v>
      </c>
      <c r="J3" s="7"/>
      <c r="K3" s="7" t="s">
        <v>7</v>
      </c>
      <c r="L3" s="8"/>
      <c r="M3" s="20" t="s">
        <v>8</v>
      </c>
      <c r="N3" s="18"/>
      <c r="O3" s="20" t="s">
        <v>9</v>
      </c>
      <c r="P3" s="18"/>
      <c r="Q3" s="20" t="s">
        <v>10</v>
      </c>
      <c r="R3" s="18"/>
      <c r="S3" s="20" t="s">
        <v>11</v>
      </c>
      <c r="T3" s="18"/>
      <c r="U3" s="19" t="s">
        <v>12</v>
      </c>
    </row>
    <row r="4" spans="1:22" x14ac:dyDescent="0.25">
      <c r="A4" s="4" t="s">
        <v>13</v>
      </c>
      <c r="B4" s="23">
        <f>SUM(C4,E4,G4,I4,K4,M4,O4,Q4,S4,U4)</f>
        <v>0</v>
      </c>
      <c r="C4" s="30">
        <f>COUNTIF(C$18:C$150,$A4)</f>
        <v>0</v>
      </c>
      <c r="D4" s="26"/>
      <c r="E4" s="9">
        <f>COUNTIF(E$18:E$150,$A4)</f>
        <v>0</v>
      </c>
      <c r="F4" s="26"/>
      <c r="G4" s="9">
        <f>COUNTIF(G$18:G$150,$A4)</f>
        <v>0</v>
      </c>
      <c r="H4" s="26"/>
      <c r="I4" s="9">
        <f>COUNTIF(I$18:I$150,$A4)</f>
        <v>0</v>
      </c>
      <c r="J4" s="26"/>
      <c r="K4" s="9">
        <f>COUNTIF(K$18:K$150,$A4)</f>
        <v>0</v>
      </c>
      <c r="L4" s="27"/>
      <c r="M4" s="14">
        <f>COUNTIF(M$18:M$150,$A4)</f>
        <v>0</v>
      </c>
      <c r="N4" s="13"/>
      <c r="O4" s="14">
        <f>COUNTIF(O$18:O$150,$A4)</f>
        <v>0</v>
      </c>
      <c r="P4" s="13"/>
      <c r="Q4" s="14">
        <f>COUNTIF(Q$18:Q150,$A4)</f>
        <v>0</v>
      </c>
      <c r="R4" s="13"/>
      <c r="S4" s="14">
        <f>COUNTIF(S$18:S$150,$A4)</f>
        <v>0</v>
      </c>
      <c r="T4" s="13"/>
      <c r="U4" s="15">
        <f>COUNTIF(U$18:U$150,$A4)</f>
        <v>0</v>
      </c>
    </row>
    <row r="5" spans="1:22" x14ac:dyDescent="0.25">
      <c r="A5" t="s">
        <v>14</v>
      </c>
      <c r="B5" s="24">
        <f>SUM(B4,C5,E5,G5,I5,K5,M5,O5,Q5,S5,U5)</f>
        <v>4</v>
      </c>
      <c r="C5" s="31">
        <f>COUNTIF(C$18:C$150,$A5)</f>
        <v>0</v>
      </c>
      <c r="D5" s="26"/>
      <c r="E5" s="25">
        <f t="shared" ref="E5:E10" si="0">COUNTIF(E$18:E$150,$A5)</f>
        <v>1</v>
      </c>
      <c r="F5" s="26"/>
      <c r="G5" s="25">
        <f t="shared" ref="G5:G10" si="1">COUNTIF(G$18:G$150,$A5)</f>
        <v>1</v>
      </c>
      <c r="H5" s="26"/>
      <c r="I5" s="25">
        <f t="shared" ref="I5:I10" si="2">COUNTIF(I$18:I$150,$A5)</f>
        <v>1</v>
      </c>
      <c r="J5" s="26"/>
      <c r="K5" s="25">
        <f t="shared" ref="K5:K10" si="3">COUNTIF(K$18:K$150,$A5)</f>
        <v>0</v>
      </c>
      <c r="L5" s="27"/>
      <c r="M5" s="25">
        <f t="shared" ref="M5:M10" si="4">COUNTIF(M$18:M$150,$A5)</f>
        <v>0</v>
      </c>
      <c r="N5" s="13"/>
      <c r="O5" s="25">
        <f t="shared" ref="O5:O10" si="5">COUNTIF(O$18:O$150,$A5)</f>
        <v>0</v>
      </c>
      <c r="P5" s="13"/>
      <c r="Q5" s="25">
        <f>COUNTIF(Q$18:Q151,$A5)</f>
        <v>0</v>
      </c>
      <c r="R5" s="13"/>
      <c r="S5" s="25">
        <f t="shared" ref="S5:S10" si="6">COUNTIF(S$18:S$150,$A5)</f>
        <v>1</v>
      </c>
      <c r="T5" s="13"/>
      <c r="U5" s="37">
        <f t="shared" ref="U5:U10" si="7">COUNTIF(U$18:U$150,$A5)</f>
        <v>0</v>
      </c>
    </row>
    <row r="6" spans="1:22" x14ac:dyDescent="0.25">
      <c r="A6" s="4" t="s">
        <v>15</v>
      </c>
      <c r="B6" s="23">
        <f>SUM(C6,E6,G6,I6,K6,M6,O6,Q6,S6,U6)</f>
        <v>44</v>
      </c>
      <c r="C6" s="30">
        <f t="shared" ref="C6:C10" si="8">COUNTIF(C$18:C$150,$A6)</f>
        <v>0</v>
      </c>
      <c r="D6" s="26"/>
      <c r="E6" s="9">
        <f t="shared" si="0"/>
        <v>13</v>
      </c>
      <c r="F6" s="26"/>
      <c r="G6" s="9">
        <f t="shared" si="1"/>
        <v>6</v>
      </c>
      <c r="H6" s="26"/>
      <c r="I6" s="9">
        <f t="shared" si="2"/>
        <v>12</v>
      </c>
      <c r="J6" s="26"/>
      <c r="K6" s="9">
        <f t="shared" si="3"/>
        <v>9</v>
      </c>
      <c r="L6" s="27"/>
      <c r="M6" s="14">
        <f t="shared" si="4"/>
        <v>0</v>
      </c>
      <c r="N6" s="13"/>
      <c r="O6" s="14">
        <f t="shared" si="5"/>
        <v>1</v>
      </c>
      <c r="P6" s="13"/>
      <c r="Q6" s="14">
        <f>COUNTIF(Q$18:Q152,$A6)</f>
        <v>0</v>
      </c>
      <c r="R6" s="13"/>
      <c r="S6" s="14">
        <f t="shared" si="6"/>
        <v>2</v>
      </c>
      <c r="T6" s="13"/>
      <c r="U6" s="15">
        <f t="shared" si="7"/>
        <v>1</v>
      </c>
    </row>
    <row r="7" spans="1:22" x14ac:dyDescent="0.25">
      <c r="A7" t="s">
        <v>16</v>
      </c>
      <c r="B7" s="24">
        <f>SUM(C7,E7,G7,I7,K7,M7,O7,Q7,S7,U7)</f>
        <v>5</v>
      </c>
      <c r="C7" s="31">
        <f t="shared" si="8"/>
        <v>0</v>
      </c>
      <c r="D7" s="26"/>
      <c r="E7" s="25">
        <f t="shared" si="0"/>
        <v>0</v>
      </c>
      <c r="F7" s="26"/>
      <c r="G7" s="25">
        <f t="shared" si="1"/>
        <v>1</v>
      </c>
      <c r="H7" s="26"/>
      <c r="I7" s="25">
        <f t="shared" si="2"/>
        <v>3</v>
      </c>
      <c r="J7" s="26"/>
      <c r="K7" s="25">
        <f t="shared" si="3"/>
        <v>1</v>
      </c>
      <c r="L7" s="27"/>
      <c r="M7" s="25">
        <f t="shared" si="4"/>
        <v>0</v>
      </c>
      <c r="N7" s="13"/>
      <c r="O7" s="25">
        <f t="shared" si="5"/>
        <v>0</v>
      </c>
      <c r="P7" s="13"/>
      <c r="Q7" s="25">
        <f>COUNTIF(Q$18:Q153,$A7)</f>
        <v>0</v>
      </c>
      <c r="R7" s="13"/>
      <c r="S7" s="25">
        <f t="shared" si="6"/>
        <v>0</v>
      </c>
      <c r="T7" s="13"/>
      <c r="U7" s="37">
        <f t="shared" si="7"/>
        <v>0</v>
      </c>
    </row>
    <row r="8" spans="1:22" x14ac:dyDescent="0.25">
      <c r="A8" s="4" t="s">
        <v>17</v>
      </c>
      <c r="B8" s="23">
        <f>SUM(C8,E8,G8,I8,K8,M8,O8,Q8,S8,U8)</f>
        <v>1</v>
      </c>
      <c r="C8" s="30">
        <f t="shared" si="8"/>
        <v>0</v>
      </c>
      <c r="D8" s="26"/>
      <c r="E8" s="9">
        <f t="shared" si="0"/>
        <v>0</v>
      </c>
      <c r="F8" s="26"/>
      <c r="G8" s="9">
        <f t="shared" si="1"/>
        <v>1</v>
      </c>
      <c r="H8" s="26"/>
      <c r="I8" s="9">
        <f t="shared" si="2"/>
        <v>0</v>
      </c>
      <c r="J8" s="26"/>
      <c r="K8" s="9">
        <f t="shared" si="3"/>
        <v>0</v>
      </c>
      <c r="L8" s="27"/>
      <c r="M8" s="14">
        <f t="shared" si="4"/>
        <v>0</v>
      </c>
      <c r="N8" s="13"/>
      <c r="O8" s="14">
        <f t="shared" si="5"/>
        <v>0</v>
      </c>
      <c r="P8" s="13"/>
      <c r="Q8" s="14">
        <f>COUNTIF(Q$18:Q154,$A8)</f>
        <v>0</v>
      </c>
      <c r="R8" s="13"/>
      <c r="S8" s="14">
        <f t="shared" si="6"/>
        <v>0</v>
      </c>
      <c r="T8" s="13"/>
      <c r="U8" s="15">
        <f t="shared" si="7"/>
        <v>0</v>
      </c>
    </row>
    <row r="9" spans="1:22" x14ac:dyDescent="0.25">
      <c r="A9" t="s">
        <v>18</v>
      </c>
      <c r="B9" s="24">
        <f>SUM(C9,E9,G9,I9,K9,M9,O9,Q9,S9,U9)</f>
        <v>19</v>
      </c>
      <c r="C9" s="31">
        <f t="shared" si="8"/>
        <v>0</v>
      </c>
      <c r="D9" s="26"/>
      <c r="E9" s="25">
        <f t="shared" si="0"/>
        <v>7</v>
      </c>
      <c r="F9" s="26"/>
      <c r="G9" s="25">
        <f t="shared" si="1"/>
        <v>6</v>
      </c>
      <c r="H9" s="26"/>
      <c r="I9" s="25">
        <f t="shared" si="2"/>
        <v>4</v>
      </c>
      <c r="J9" s="26"/>
      <c r="K9" s="25">
        <f t="shared" si="3"/>
        <v>2</v>
      </c>
      <c r="L9" s="27"/>
      <c r="M9" s="25">
        <f t="shared" si="4"/>
        <v>0</v>
      </c>
      <c r="N9" s="13"/>
      <c r="O9" s="25">
        <f t="shared" si="5"/>
        <v>0</v>
      </c>
      <c r="P9" s="13"/>
      <c r="Q9" s="25">
        <f>COUNTIF(Q$18:Q155,$A9)</f>
        <v>0</v>
      </c>
      <c r="R9" s="13"/>
      <c r="S9" s="25">
        <f t="shared" si="6"/>
        <v>0</v>
      </c>
      <c r="T9" s="13"/>
      <c r="U9" s="37">
        <f t="shared" si="7"/>
        <v>0</v>
      </c>
    </row>
    <row r="10" spans="1:22" x14ac:dyDescent="0.25">
      <c r="A10" s="4" t="s">
        <v>19</v>
      </c>
      <c r="B10" s="23">
        <f>SUM(C10,E10,G10,I10,K10,M10,O10,Q10,S10,U10)</f>
        <v>32</v>
      </c>
      <c r="C10" s="30">
        <f t="shared" si="8"/>
        <v>0</v>
      </c>
      <c r="D10" s="26"/>
      <c r="E10" s="9">
        <f t="shared" si="0"/>
        <v>3</v>
      </c>
      <c r="F10" s="26"/>
      <c r="G10" s="9">
        <f t="shared" si="1"/>
        <v>8</v>
      </c>
      <c r="H10" s="26"/>
      <c r="I10" s="9">
        <f t="shared" si="2"/>
        <v>15</v>
      </c>
      <c r="J10" s="26"/>
      <c r="K10" s="9">
        <f t="shared" si="3"/>
        <v>4</v>
      </c>
      <c r="L10" s="27"/>
      <c r="M10" s="14">
        <f t="shared" si="4"/>
        <v>0</v>
      </c>
      <c r="N10" s="13"/>
      <c r="O10" s="14">
        <f t="shared" si="5"/>
        <v>0</v>
      </c>
      <c r="P10" s="13"/>
      <c r="Q10" s="14">
        <f>COUNTIF(Q$18:Q156,$A10)</f>
        <v>0</v>
      </c>
      <c r="R10" s="13"/>
      <c r="S10" s="14">
        <f t="shared" si="6"/>
        <v>2</v>
      </c>
      <c r="T10" s="13"/>
      <c r="U10" s="15">
        <f t="shared" si="7"/>
        <v>0</v>
      </c>
    </row>
    <row r="11" spans="1:22" x14ac:dyDescent="0.25">
      <c r="C11" s="32"/>
      <c r="D11" s="26"/>
      <c r="E11" s="11"/>
      <c r="F11" s="26"/>
      <c r="G11" s="11"/>
      <c r="H11" s="26"/>
      <c r="I11" s="11"/>
      <c r="J11" s="26"/>
      <c r="K11" s="11"/>
      <c r="L11" s="27"/>
      <c r="M11" s="11"/>
      <c r="N11" s="13"/>
      <c r="O11" s="11"/>
      <c r="P11" s="13"/>
      <c r="Q11" s="11"/>
      <c r="R11" s="13"/>
      <c r="S11" s="11"/>
      <c r="T11" s="13"/>
      <c r="U11" s="16"/>
    </row>
    <row r="12" spans="1:22" ht="15.75" thickBot="1" x14ac:dyDescent="0.3">
      <c r="A12" s="3" t="s">
        <v>20</v>
      </c>
      <c r="B12" s="65">
        <f>SUM(B4:B11)</f>
        <v>105</v>
      </c>
      <c r="C12" s="64">
        <f>SUM(C4:C11)</f>
        <v>0</v>
      </c>
      <c r="D12" s="35"/>
      <c r="E12" s="63">
        <f>SUM(E4:E11)</f>
        <v>24</v>
      </c>
      <c r="F12" s="35"/>
      <c r="G12" s="63">
        <f>SUM(G4:G11)</f>
        <v>23</v>
      </c>
      <c r="H12" s="35"/>
      <c r="I12" s="63">
        <f>SUM(I4:I11)</f>
        <v>35</v>
      </c>
      <c r="J12" s="35"/>
      <c r="K12" s="63">
        <f>SUM(K4:K11)</f>
        <v>16</v>
      </c>
      <c r="L12" s="36"/>
      <c r="M12" s="62">
        <f>SUM(M4:M11)</f>
        <v>0</v>
      </c>
      <c r="N12" s="40"/>
      <c r="O12" s="62">
        <f>SUM(O4:O11)</f>
        <v>1</v>
      </c>
      <c r="P12" s="40"/>
      <c r="Q12" s="62">
        <f>SUM(Q4:Q11)</f>
        <v>0</v>
      </c>
      <c r="R12" s="40"/>
      <c r="S12" s="62">
        <f>SUM(S4:S11)</f>
        <v>5</v>
      </c>
      <c r="T12" s="40"/>
      <c r="U12" s="61">
        <f>SUM(U4:U11)</f>
        <v>1</v>
      </c>
      <c r="V12" s="60" t="s">
        <v>21</v>
      </c>
    </row>
    <row r="13" spans="1:22" ht="15.75" thickBot="1" x14ac:dyDescent="0.3">
      <c r="C13" s="33"/>
      <c r="D13" s="10"/>
      <c r="E13" s="10"/>
      <c r="F13" s="10"/>
      <c r="G13" s="10"/>
      <c r="H13" s="10"/>
      <c r="I13" s="10"/>
      <c r="J13" s="10"/>
      <c r="K13" s="10"/>
      <c r="L13" s="10"/>
      <c r="M13" s="47" t="e">
        <f>M12/(M12+C12)</f>
        <v>#DIV/0!</v>
      </c>
      <c r="O13" s="47">
        <f>O12/(O12+E12)</f>
        <v>0.04</v>
      </c>
      <c r="Q13" s="47">
        <f>Q12/(Q12+G12)</f>
        <v>0</v>
      </c>
      <c r="S13" s="47">
        <f>S12/(S12+I12)</f>
        <v>0.125</v>
      </c>
      <c r="U13" s="48">
        <f>U12/(U12+K12)</f>
        <v>5.8823529411764705E-2</v>
      </c>
      <c r="V13" s="49" t="e">
        <f>SUM(M13,O13,Q13,S13,U13)</f>
        <v>#DIV/0!</v>
      </c>
    </row>
    <row r="14" spans="1:22" x14ac:dyDescent="0.25">
      <c r="A14" s="5" t="s">
        <v>22</v>
      </c>
    </row>
    <row r="15" spans="1:22" x14ac:dyDescent="0.25">
      <c r="A15" s="5" t="s">
        <v>23</v>
      </c>
      <c r="G15" s="2" t="s">
        <v>24</v>
      </c>
      <c r="H15" s="2"/>
    </row>
    <row r="17" spans="3:22" x14ac:dyDescent="0.25">
      <c r="C17" s="6" t="s">
        <v>3</v>
      </c>
      <c r="D17" s="6" t="s">
        <v>25</v>
      </c>
      <c r="E17" s="6" t="s">
        <v>4</v>
      </c>
      <c r="F17" s="6" t="s">
        <v>25</v>
      </c>
      <c r="G17" s="6" t="s">
        <v>5</v>
      </c>
      <c r="H17" s="6" t="s">
        <v>25</v>
      </c>
      <c r="I17" s="6" t="s">
        <v>6</v>
      </c>
      <c r="J17" s="6" t="s">
        <v>25</v>
      </c>
      <c r="K17" s="6" t="s">
        <v>7</v>
      </c>
      <c r="L17" s="6" t="s">
        <v>25</v>
      </c>
      <c r="M17" s="12" t="s">
        <v>8</v>
      </c>
      <c r="N17" s="12" t="s">
        <v>25</v>
      </c>
      <c r="O17" s="12" t="s">
        <v>9</v>
      </c>
      <c r="P17" s="12" t="s">
        <v>25</v>
      </c>
      <c r="Q17" s="12" t="s">
        <v>10</v>
      </c>
      <c r="R17" s="12" t="s">
        <v>25</v>
      </c>
      <c r="S17" s="12" t="s">
        <v>11</v>
      </c>
      <c r="T17" s="12" t="s">
        <v>25</v>
      </c>
      <c r="U17" s="12" t="s">
        <v>12</v>
      </c>
      <c r="V17" s="12" t="s">
        <v>25</v>
      </c>
    </row>
    <row r="18" spans="3:22" x14ac:dyDescent="0.25">
      <c r="C18" s="32"/>
      <c r="E18" s="11" t="s">
        <v>15</v>
      </c>
      <c r="F18" t="s">
        <v>30</v>
      </c>
      <c r="G18" s="11" t="s">
        <v>15</v>
      </c>
      <c r="H18" t="s">
        <v>30</v>
      </c>
      <c r="I18" s="11" t="s">
        <v>18</v>
      </c>
      <c r="J18" t="s">
        <v>119</v>
      </c>
      <c r="K18" s="11" t="s">
        <v>15</v>
      </c>
      <c r="L18" t="s">
        <v>70</v>
      </c>
      <c r="M18" s="11"/>
      <c r="O18" s="11" t="s">
        <v>15</v>
      </c>
      <c r="P18" t="s">
        <v>445</v>
      </c>
      <c r="Q18" s="11"/>
      <c r="S18" s="11" t="s">
        <v>31</v>
      </c>
      <c r="T18" t="s">
        <v>536</v>
      </c>
      <c r="U18" s="11" t="s">
        <v>15</v>
      </c>
      <c r="V18" t="s">
        <v>58</v>
      </c>
    </row>
    <row r="19" spans="3:22" x14ac:dyDescent="0.25">
      <c r="C19" s="32"/>
      <c r="E19" s="11" t="s">
        <v>15</v>
      </c>
      <c r="F19" t="s">
        <v>537</v>
      </c>
      <c r="G19" s="11" t="s">
        <v>31</v>
      </c>
      <c r="H19" t="s">
        <v>123</v>
      </c>
      <c r="I19" s="11" t="s">
        <v>31</v>
      </c>
      <c r="J19" t="s">
        <v>537</v>
      </c>
      <c r="K19" s="11" t="s">
        <v>15</v>
      </c>
      <c r="L19" t="s">
        <v>70</v>
      </c>
      <c r="M19" s="11"/>
      <c r="O19" s="11"/>
      <c r="Q19" s="11"/>
      <c r="S19" s="11" t="s">
        <v>14</v>
      </c>
      <c r="T19" t="s">
        <v>45</v>
      </c>
      <c r="U19" s="11"/>
    </row>
    <row r="20" spans="3:22" x14ac:dyDescent="0.25">
      <c r="C20" s="32"/>
      <c r="E20" s="11" t="s">
        <v>15</v>
      </c>
      <c r="F20" t="s">
        <v>30</v>
      </c>
      <c r="G20" s="11" t="s">
        <v>31</v>
      </c>
      <c r="H20" t="s">
        <v>538</v>
      </c>
      <c r="I20" s="11" t="s">
        <v>31</v>
      </c>
      <c r="J20" t="s">
        <v>539</v>
      </c>
      <c r="K20" s="11" t="s">
        <v>15</v>
      </c>
      <c r="L20" t="s">
        <v>70</v>
      </c>
      <c r="M20" s="11"/>
      <c r="O20" s="11"/>
      <c r="Q20" s="11"/>
      <c r="S20" s="11" t="s">
        <v>15</v>
      </c>
      <c r="T20" t="s">
        <v>153</v>
      </c>
      <c r="U20" s="11"/>
    </row>
    <row r="21" spans="3:22" x14ac:dyDescent="0.25">
      <c r="C21" s="32"/>
      <c r="E21" s="11" t="s">
        <v>18</v>
      </c>
      <c r="F21" t="s">
        <v>93</v>
      </c>
      <c r="G21" s="11" t="s">
        <v>31</v>
      </c>
      <c r="H21" t="s">
        <v>123</v>
      </c>
      <c r="I21" s="11" t="s">
        <v>18</v>
      </c>
      <c r="J21" t="s">
        <v>106</v>
      </c>
      <c r="K21" s="11" t="s">
        <v>31</v>
      </c>
      <c r="L21" t="s">
        <v>540</v>
      </c>
      <c r="M21" s="11"/>
      <c r="O21" s="11"/>
      <c r="Q21" s="11"/>
      <c r="S21" s="11" t="s">
        <v>15</v>
      </c>
      <c r="T21" t="s">
        <v>30</v>
      </c>
      <c r="U21" s="11"/>
    </row>
    <row r="22" spans="3:22" x14ac:dyDescent="0.25">
      <c r="C22" s="32"/>
      <c r="E22" s="11" t="s">
        <v>14</v>
      </c>
      <c r="F22" t="s">
        <v>56</v>
      </c>
      <c r="G22" s="11" t="s">
        <v>15</v>
      </c>
      <c r="H22" t="s">
        <v>30</v>
      </c>
      <c r="I22" s="11" t="s">
        <v>31</v>
      </c>
      <c r="J22" t="s">
        <v>436</v>
      </c>
      <c r="K22" s="11" t="s">
        <v>31</v>
      </c>
      <c r="L22" t="s">
        <v>541</v>
      </c>
      <c r="M22" s="11"/>
      <c r="O22" s="11"/>
      <c r="Q22" s="11"/>
      <c r="S22" s="11" t="s">
        <v>31</v>
      </c>
      <c r="T22" t="s">
        <v>542</v>
      </c>
      <c r="U22" s="11"/>
    </row>
    <row r="23" spans="3:22" x14ac:dyDescent="0.25">
      <c r="C23" s="32"/>
      <c r="E23" s="11" t="s">
        <v>15</v>
      </c>
      <c r="F23" t="s">
        <v>104</v>
      </c>
      <c r="G23" s="11" t="s">
        <v>31</v>
      </c>
      <c r="H23" t="s">
        <v>123</v>
      </c>
      <c r="I23" s="11" t="s">
        <v>18</v>
      </c>
      <c r="J23" t="s">
        <v>464</v>
      </c>
      <c r="K23" s="11" t="s">
        <v>16</v>
      </c>
      <c r="L23" t="s">
        <v>125</v>
      </c>
      <c r="M23" s="11"/>
      <c r="O23" s="11"/>
      <c r="Q23" s="11"/>
      <c r="S23" s="11"/>
      <c r="U23" s="11"/>
    </row>
    <row r="24" spans="3:22" x14ac:dyDescent="0.25">
      <c r="C24" s="32"/>
      <c r="E24" s="11" t="s">
        <v>15</v>
      </c>
      <c r="F24" t="s">
        <v>491</v>
      </c>
      <c r="G24" s="11" t="s">
        <v>18</v>
      </c>
      <c r="H24" t="s">
        <v>543</v>
      </c>
      <c r="I24" s="11"/>
      <c r="K24" s="11" t="s">
        <v>31</v>
      </c>
      <c r="L24" t="s">
        <v>536</v>
      </c>
      <c r="M24" s="11"/>
      <c r="O24" s="11"/>
      <c r="Q24" s="11"/>
      <c r="S24" s="11"/>
      <c r="U24" s="11"/>
    </row>
    <row r="25" spans="3:22" x14ac:dyDescent="0.25">
      <c r="C25" s="32"/>
      <c r="E25" s="11" t="s">
        <v>15</v>
      </c>
      <c r="F25" t="s">
        <v>495</v>
      </c>
      <c r="G25" s="11" t="s">
        <v>15</v>
      </c>
      <c r="H25" t="s">
        <v>544</v>
      </c>
      <c r="I25" s="11" t="s">
        <v>15</v>
      </c>
      <c r="J25" t="s">
        <v>444</v>
      </c>
      <c r="K25" s="11" t="s">
        <v>18</v>
      </c>
      <c r="L25" t="s">
        <v>45</v>
      </c>
      <c r="M25" s="11"/>
      <c r="O25" s="11"/>
      <c r="Q25" s="11"/>
      <c r="S25" s="11"/>
      <c r="U25" s="11"/>
    </row>
    <row r="26" spans="3:22" x14ac:dyDescent="0.25">
      <c r="C26" s="32"/>
      <c r="E26" s="11" t="s">
        <v>31</v>
      </c>
      <c r="F26" t="s">
        <v>545</v>
      </c>
      <c r="G26" s="11" t="s">
        <v>18</v>
      </c>
      <c r="H26" t="s">
        <v>543</v>
      </c>
      <c r="I26" s="11" t="s">
        <v>31</v>
      </c>
      <c r="J26" t="s">
        <v>536</v>
      </c>
      <c r="K26" s="11" t="s">
        <v>15</v>
      </c>
      <c r="L26" t="s">
        <v>546</v>
      </c>
      <c r="M26" s="11"/>
      <c r="O26" s="11"/>
      <c r="Q26" s="11"/>
      <c r="S26" s="11"/>
      <c r="U26" s="11"/>
    </row>
    <row r="27" spans="3:22" x14ac:dyDescent="0.25">
      <c r="C27" s="32"/>
      <c r="E27" s="11" t="s">
        <v>18</v>
      </c>
      <c r="F27" t="s">
        <v>115</v>
      </c>
      <c r="G27" s="11" t="s">
        <v>16</v>
      </c>
      <c r="H27" t="s">
        <v>33</v>
      </c>
      <c r="I27" s="11" t="s">
        <v>16</v>
      </c>
      <c r="J27" t="s">
        <v>547</v>
      </c>
      <c r="K27" s="11" t="s">
        <v>18</v>
      </c>
      <c r="L27" t="s">
        <v>548</v>
      </c>
      <c r="M27" s="11"/>
      <c r="O27" s="11"/>
      <c r="Q27" s="11"/>
      <c r="S27" s="11"/>
      <c r="U27" s="11"/>
    </row>
    <row r="28" spans="3:22" x14ac:dyDescent="0.25">
      <c r="C28" s="32"/>
      <c r="E28" s="11" t="s">
        <v>18</v>
      </c>
      <c r="F28" t="s">
        <v>35</v>
      </c>
      <c r="G28" s="11" t="s">
        <v>18</v>
      </c>
      <c r="H28" t="s">
        <v>93</v>
      </c>
      <c r="I28" s="11" t="s">
        <v>16</v>
      </c>
      <c r="J28" t="s">
        <v>115</v>
      </c>
      <c r="K28" s="11" t="s">
        <v>15</v>
      </c>
      <c r="L28" t="s">
        <v>549</v>
      </c>
      <c r="M28" s="11"/>
      <c r="O28" s="11"/>
      <c r="Q28" s="11"/>
      <c r="S28" s="11"/>
      <c r="U28" s="11"/>
    </row>
    <row r="29" spans="3:22" x14ac:dyDescent="0.25">
      <c r="C29" s="32"/>
      <c r="E29" s="11" t="s">
        <v>15</v>
      </c>
      <c r="F29" t="s">
        <v>104</v>
      </c>
      <c r="G29" s="11" t="s">
        <v>18</v>
      </c>
      <c r="H29" t="s">
        <v>93</v>
      </c>
      <c r="I29" s="11" t="s">
        <v>15</v>
      </c>
      <c r="J29" t="s">
        <v>131</v>
      </c>
      <c r="K29" s="11" t="s">
        <v>15</v>
      </c>
      <c r="L29" t="s">
        <v>550</v>
      </c>
      <c r="M29" s="11"/>
      <c r="O29" s="11"/>
      <c r="Q29" s="11"/>
      <c r="S29" s="11"/>
      <c r="U29" s="11"/>
    </row>
    <row r="30" spans="3:22" x14ac:dyDescent="0.25">
      <c r="C30" s="32"/>
      <c r="E30" s="11" t="s">
        <v>15</v>
      </c>
      <c r="F30" t="s">
        <v>302</v>
      </c>
      <c r="G30" s="11" t="s">
        <v>17</v>
      </c>
      <c r="H30" t="s">
        <v>551</v>
      </c>
      <c r="I30" s="11" t="s">
        <v>31</v>
      </c>
      <c r="J30" t="s">
        <v>474</v>
      </c>
      <c r="K30" s="11" t="s">
        <v>15</v>
      </c>
      <c r="L30" t="s">
        <v>70</v>
      </c>
      <c r="M30" s="11"/>
      <c r="O30" s="11"/>
      <c r="Q30" s="11"/>
      <c r="S30" s="11"/>
      <c r="U30" s="11"/>
    </row>
    <row r="31" spans="3:22" x14ac:dyDescent="0.25">
      <c r="C31" s="32"/>
      <c r="E31" s="11" t="s">
        <v>15</v>
      </c>
      <c r="F31" t="s">
        <v>357</v>
      </c>
      <c r="G31" s="11" t="s">
        <v>31</v>
      </c>
      <c r="H31" t="s">
        <v>552</v>
      </c>
      <c r="I31" s="11" t="s">
        <v>15</v>
      </c>
      <c r="J31" t="s">
        <v>553</v>
      </c>
      <c r="K31" s="11" t="s">
        <v>31</v>
      </c>
      <c r="L31" t="s">
        <v>554</v>
      </c>
      <c r="M31" s="11"/>
      <c r="O31" s="11"/>
      <c r="Q31" s="11"/>
      <c r="S31" s="11"/>
      <c r="U31" s="11"/>
    </row>
    <row r="32" spans="3:22" x14ac:dyDescent="0.25">
      <c r="C32" s="32"/>
      <c r="E32" s="11" t="s">
        <v>18</v>
      </c>
      <c r="F32" t="s">
        <v>83</v>
      </c>
      <c r="G32" s="11" t="s">
        <v>15</v>
      </c>
      <c r="H32" t="s">
        <v>555</v>
      </c>
      <c r="I32" s="11" t="s">
        <v>31</v>
      </c>
      <c r="J32" t="s">
        <v>556</v>
      </c>
      <c r="K32" s="11" t="s">
        <v>15</v>
      </c>
      <c r="L32" t="s">
        <v>557</v>
      </c>
      <c r="M32" s="11"/>
      <c r="O32" s="11"/>
      <c r="Q32" s="11"/>
      <c r="S32" s="11"/>
      <c r="U32" s="11"/>
    </row>
    <row r="33" spans="3:21" x14ac:dyDescent="0.25">
      <c r="C33" s="32"/>
      <c r="E33" s="11" t="s">
        <v>15</v>
      </c>
      <c r="F33" t="s">
        <v>70</v>
      </c>
      <c r="G33" s="11" t="s">
        <v>15</v>
      </c>
      <c r="H33" t="s">
        <v>550</v>
      </c>
      <c r="I33" s="11" t="s">
        <v>31</v>
      </c>
      <c r="J33" t="s">
        <v>536</v>
      </c>
      <c r="K33" s="11" t="s">
        <v>15</v>
      </c>
      <c r="L33" t="s">
        <v>558</v>
      </c>
      <c r="M33" s="11"/>
      <c r="O33" s="11"/>
      <c r="Q33" s="11"/>
      <c r="S33" s="11"/>
      <c r="U33" s="11"/>
    </row>
    <row r="34" spans="3:21" x14ac:dyDescent="0.25">
      <c r="C34" s="32"/>
      <c r="E34" s="11" t="s">
        <v>18</v>
      </c>
      <c r="F34" t="s">
        <v>52</v>
      </c>
      <c r="G34" s="11" t="s">
        <v>14</v>
      </c>
      <c r="H34" t="s">
        <v>45</v>
      </c>
      <c r="I34" s="11" t="s">
        <v>15</v>
      </c>
      <c r="J34" t="s">
        <v>78</v>
      </c>
      <c r="K34" s="11"/>
      <c r="M34" s="11"/>
      <c r="O34" s="11"/>
      <c r="Q34" s="11"/>
      <c r="S34" s="11"/>
      <c r="U34" s="11"/>
    </row>
    <row r="35" spans="3:21" x14ac:dyDescent="0.25">
      <c r="C35" s="32"/>
      <c r="E35" s="11" t="s">
        <v>31</v>
      </c>
      <c r="F35" t="s">
        <v>559</v>
      </c>
      <c r="G35" s="11" t="s">
        <v>31</v>
      </c>
      <c r="H35" t="s">
        <v>105</v>
      </c>
      <c r="I35" s="11" t="s">
        <v>15</v>
      </c>
      <c r="J35" t="s">
        <v>30</v>
      </c>
      <c r="K35" s="11"/>
      <c r="M35" s="11"/>
      <c r="O35" s="11"/>
      <c r="Q35" s="11"/>
      <c r="S35" s="11"/>
      <c r="U35" s="11"/>
    </row>
    <row r="36" spans="3:21" x14ac:dyDescent="0.25">
      <c r="C36" s="32"/>
      <c r="E36" s="11" t="s">
        <v>15</v>
      </c>
      <c r="F36" t="s">
        <v>560</v>
      </c>
      <c r="G36" s="11" t="s">
        <v>31</v>
      </c>
      <c r="H36" t="s">
        <v>561</v>
      </c>
      <c r="I36" s="11" t="s">
        <v>15</v>
      </c>
      <c r="J36" t="s">
        <v>65</v>
      </c>
      <c r="K36" s="11"/>
      <c r="M36" s="11"/>
      <c r="O36" s="11"/>
      <c r="Q36" s="11"/>
      <c r="S36" s="11"/>
      <c r="U36" s="11"/>
    </row>
    <row r="37" spans="3:21" x14ac:dyDescent="0.25">
      <c r="C37" s="32"/>
      <c r="E37" s="11" t="s">
        <v>15</v>
      </c>
      <c r="F37" t="s">
        <v>560</v>
      </c>
      <c r="G37" s="11" t="s">
        <v>15</v>
      </c>
      <c r="H37" t="s">
        <v>39</v>
      </c>
      <c r="I37" s="11" t="s">
        <v>31</v>
      </c>
      <c r="J37" t="s">
        <v>536</v>
      </c>
      <c r="K37" s="11"/>
      <c r="M37" s="11"/>
      <c r="O37" s="11"/>
      <c r="Q37" s="11"/>
      <c r="S37" s="11"/>
      <c r="U37" s="11"/>
    </row>
    <row r="38" spans="3:21" x14ac:dyDescent="0.25">
      <c r="C38" s="32"/>
      <c r="E38" s="11" t="s">
        <v>18</v>
      </c>
      <c r="F38" t="s">
        <v>83</v>
      </c>
      <c r="G38" s="11" t="s">
        <v>18</v>
      </c>
      <c r="H38" t="s">
        <v>45</v>
      </c>
      <c r="I38" s="11" t="s">
        <v>15</v>
      </c>
      <c r="J38" t="s">
        <v>78</v>
      </c>
      <c r="K38" s="11"/>
      <c r="M38" s="11"/>
      <c r="O38" s="11"/>
      <c r="Q38" s="11"/>
      <c r="S38" s="11"/>
      <c r="U38" s="11"/>
    </row>
    <row r="39" spans="3:21" x14ac:dyDescent="0.25">
      <c r="C39" s="32"/>
      <c r="E39" s="11" t="s">
        <v>18</v>
      </c>
      <c r="F39" t="s">
        <v>56</v>
      </c>
      <c r="G39" s="11" t="s">
        <v>18</v>
      </c>
      <c r="H39" t="s">
        <v>45</v>
      </c>
      <c r="I39" s="11" t="s">
        <v>31</v>
      </c>
      <c r="J39" t="s">
        <v>369</v>
      </c>
      <c r="K39" s="11"/>
      <c r="M39" s="11"/>
      <c r="O39" s="11"/>
      <c r="Q39" s="11"/>
      <c r="S39" s="11"/>
      <c r="U39" s="11"/>
    </row>
    <row r="40" spans="3:21" x14ac:dyDescent="0.25">
      <c r="C40" s="32"/>
      <c r="E40" s="11" t="s">
        <v>31</v>
      </c>
      <c r="F40" t="s">
        <v>344</v>
      </c>
      <c r="G40" s="11" t="s">
        <v>31</v>
      </c>
      <c r="H40" t="s">
        <v>229</v>
      </c>
      <c r="I40" s="11" t="s">
        <v>16</v>
      </c>
      <c r="J40" t="s">
        <v>562</v>
      </c>
      <c r="K40" s="11"/>
      <c r="M40" s="11"/>
      <c r="O40" s="11"/>
      <c r="Q40" s="11"/>
      <c r="S40" s="11"/>
      <c r="U40" s="11"/>
    </row>
    <row r="41" spans="3:21" x14ac:dyDescent="0.25">
      <c r="C41" s="32"/>
      <c r="E41" s="11" t="s">
        <v>15</v>
      </c>
      <c r="F41" t="s">
        <v>560</v>
      </c>
      <c r="G41" s="11"/>
      <c r="I41" s="11" t="s">
        <v>15</v>
      </c>
      <c r="J41" t="s">
        <v>65</v>
      </c>
      <c r="K41" s="11"/>
      <c r="M41" s="11"/>
      <c r="O41" s="11"/>
      <c r="Q41" s="11"/>
      <c r="S41" s="11"/>
      <c r="U41" s="11"/>
    </row>
    <row r="42" spans="3:21" x14ac:dyDescent="0.25">
      <c r="C42" s="32"/>
      <c r="E42" s="11"/>
      <c r="G42" s="11"/>
      <c r="I42" s="11" t="s">
        <v>14</v>
      </c>
      <c r="J42" t="s">
        <v>563</v>
      </c>
      <c r="K42" s="11"/>
      <c r="M42" s="11"/>
      <c r="O42" s="11"/>
      <c r="Q42" s="11"/>
      <c r="S42" s="11"/>
      <c r="U42" s="11"/>
    </row>
    <row r="43" spans="3:21" x14ac:dyDescent="0.25">
      <c r="C43" s="32"/>
      <c r="E43" s="11"/>
      <c r="G43" s="11"/>
      <c r="I43" s="11" t="s">
        <v>31</v>
      </c>
      <c r="J43" t="s">
        <v>564</v>
      </c>
      <c r="K43" s="11"/>
      <c r="M43" s="11"/>
      <c r="O43" s="11"/>
      <c r="Q43" s="11"/>
      <c r="S43" s="11"/>
      <c r="U43" s="11"/>
    </row>
    <row r="44" spans="3:21" x14ac:dyDescent="0.25">
      <c r="C44" s="32"/>
      <c r="E44" s="11"/>
      <c r="G44" s="11"/>
      <c r="I44" s="11" t="s">
        <v>15</v>
      </c>
      <c r="J44" t="s">
        <v>30</v>
      </c>
      <c r="K44" s="11"/>
      <c r="M44" s="11"/>
      <c r="O44" s="11"/>
      <c r="Q44" s="11"/>
      <c r="S44" s="11"/>
      <c r="U44" s="11"/>
    </row>
    <row r="45" spans="3:21" x14ac:dyDescent="0.25">
      <c r="C45" s="32"/>
      <c r="E45" s="11"/>
      <c r="G45" s="11"/>
      <c r="I45" s="11" t="s">
        <v>15</v>
      </c>
      <c r="J45" t="s">
        <v>118</v>
      </c>
      <c r="K45" s="11"/>
      <c r="M45" s="11"/>
      <c r="O45" s="11"/>
      <c r="Q45" s="11"/>
      <c r="S45" s="11"/>
      <c r="U45" s="11"/>
    </row>
    <row r="46" spans="3:21" x14ac:dyDescent="0.25">
      <c r="C46" s="32"/>
      <c r="E46" s="11"/>
      <c r="G46" s="11"/>
      <c r="I46" s="11" t="s">
        <v>31</v>
      </c>
      <c r="J46" t="s">
        <v>542</v>
      </c>
      <c r="K46" s="11"/>
      <c r="M46" s="11"/>
      <c r="O46" s="11"/>
      <c r="Q46" s="11"/>
      <c r="S46" s="11"/>
      <c r="U46" s="11"/>
    </row>
    <row r="47" spans="3:21" x14ac:dyDescent="0.25">
      <c r="C47" s="32"/>
      <c r="E47" s="11"/>
      <c r="G47" s="11"/>
      <c r="I47" s="11" t="s">
        <v>31</v>
      </c>
      <c r="J47" t="s">
        <v>565</v>
      </c>
      <c r="K47" s="11"/>
      <c r="M47" s="11"/>
      <c r="O47" s="11"/>
      <c r="Q47" s="11"/>
      <c r="S47" s="11"/>
      <c r="U47" s="11"/>
    </row>
    <row r="48" spans="3:21" x14ac:dyDescent="0.25">
      <c r="C48" s="32"/>
      <c r="E48" s="11"/>
      <c r="G48" s="11"/>
      <c r="I48" s="11" t="s">
        <v>15</v>
      </c>
      <c r="J48" t="s">
        <v>557</v>
      </c>
      <c r="K48" s="11"/>
      <c r="M48" s="11"/>
      <c r="O48" s="11"/>
      <c r="Q48" s="11"/>
      <c r="S48" s="11"/>
      <c r="U48" s="11"/>
    </row>
    <row r="49" spans="3:21" x14ac:dyDescent="0.25">
      <c r="C49" s="32"/>
      <c r="E49" s="11"/>
      <c r="G49" s="11"/>
      <c r="I49" s="11" t="s">
        <v>15</v>
      </c>
      <c r="J49" t="s">
        <v>95</v>
      </c>
      <c r="K49" s="11"/>
      <c r="M49" s="11"/>
      <c r="O49" s="11"/>
      <c r="Q49" s="11"/>
      <c r="S49" s="11"/>
      <c r="U49" s="11"/>
    </row>
    <row r="50" spans="3:21" x14ac:dyDescent="0.25">
      <c r="C50" s="32"/>
      <c r="E50" s="11"/>
      <c r="G50" s="11"/>
      <c r="I50" s="11" t="s">
        <v>18</v>
      </c>
      <c r="K50" s="11"/>
      <c r="M50" s="11"/>
      <c r="O50" s="11"/>
      <c r="Q50" s="11"/>
      <c r="S50" s="11"/>
      <c r="U50" s="11"/>
    </row>
    <row r="51" spans="3:21" x14ac:dyDescent="0.25">
      <c r="C51" s="32"/>
      <c r="E51" s="11"/>
      <c r="G51" s="11"/>
      <c r="I51" s="11" t="s">
        <v>31</v>
      </c>
      <c r="J51" t="s">
        <v>536</v>
      </c>
      <c r="K51" s="11"/>
      <c r="M51" s="11"/>
      <c r="O51" s="11"/>
      <c r="Q51" s="11"/>
      <c r="S51" s="11"/>
      <c r="U51" s="11"/>
    </row>
    <row r="52" spans="3:21" x14ac:dyDescent="0.25">
      <c r="C52" s="32"/>
      <c r="E52" s="11"/>
      <c r="G52" s="11"/>
      <c r="I52" s="11" t="s">
        <v>31</v>
      </c>
      <c r="J52" t="s">
        <v>536</v>
      </c>
      <c r="K52" s="11"/>
      <c r="M52" s="11"/>
      <c r="O52" s="11"/>
      <c r="Q52" s="11"/>
      <c r="S52" s="11"/>
      <c r="U52" s="11"/>
    </row>
    <row r="53" spans="3:21" x14ac:dyDescent="0.25">
      <c r="C53" s="32"/>
      <c r="E53" s="11"/>
      <c r="G53" s="11"/>
      <c r="I53" s="11" t="s">
        <v>31</v>
      </c>
      <c r="J53" t="s">
        <v>536</v>
      </c>
      <c r="K53" s="11"/>
      <c r="M53" s="11"/>
      <c r="O53" s="11"/>
      <c r="Q53" s="11"/>
      <c r="S53" s="11"/>
      <c r="U53" s="11"/>
    </row>
    <row r="54" spans="3:21" x14ac:dyDescent="0.25">
      <c r="C54" s="32"/>
      <c r="E54" s="11"/>
      <c r="G54" s="11"/>
      <c r="I54" s="11"/>
      <c r="K54" s="11"/>
      <c r="M54" s="11"/>
      <c r="O54" s="11"/>
      <c r="Q54" s="11"/>
      <c r="S54" s="11"/>
      <c r="U54" s="11"/>
    </row>
    <row r="55" spans="3:21" x14ac:dyDescent="0.25">
      <c r="C55" s="32"/>
      <c r="E55" s="11"/>
      <c r="G55" s="11"/>
      <c r="I55" s="11"/>
      <c r="K55" s="11"/>
      <c r="M55" s="11"/>
      <c r="O55" s="11"/>
      <c r="Q55" s="11"/>
      <c r="S55" s="11"/>
      <c r="U55" s="11"/>
    </row>
    <row r="56" spans="3:21" x14ac:dyDescent="0.25">
      <c r="C56" s="32"/>
      <c r="E56" s="11"/>
      <c r="G56" s="11"/>
      <c r="I56" s="11"/>
      <c r="K56" s="11"/>
      <c r="M56" s="11"/>
      <c r="O56" s="11"/>
      <c r="Q56" s="11"/>
      <c r="S56" s="11"/>
      <c r="U56" s="11"/>
    </row>
    <row r="57" spans="3:21" x14ac:dyDescent="0.25">
      <c r="C57" s="32"/>
      <c r="E57" s="11"/>
      <c r="G57" s="11"/>
      <c r="I57" s="11"/>
      <c r="K57" s="11"/>
      <c r="M57" s="11"/>
      <c r="O57" s="11"/>
      <c r="Q57" s="11"/>
      <c r="S57" s="11"/>
      <c r="U57" s="11"/>
    </row>
    <row r="58" spans="3:21" x14ac:dyDescent="0.25">
      <c r="C58" s="32"/>
      <c r="E58" s="11"/>
      <c r="G58" s="11"/>
      <c r="I58" s="11"/>
      <c r="K58" s="11"/>
      <c r="M58" s="11"/>
      <c r="O58" s="11"/>
      <c r="Q58" s="11"/>
      <c r="S58" s="11"/>
      <c r="U58" s="11"/>
    </row>
    <row r="59" spans="3:21" x14ac:dyDescent="0.25">
      <c r="C59" s="32"/>
      <c r="E59" s="11"/>
      <c r="G59" s="11"/>
      <c r="I59" s="11"/>
      <c r="K59" s="11"/>
      <c r="M59" s="11"/>
      <c r="O59" s="11"/>
      <c r="Q59" s="11"/>
      <c r="S59" s="11"/>
      <c r="U59" s="11"/>
    </row>
    <row r="60" spans="3:21" x14ac:dyDescent="0.25">
      <c r="C60" s="32"/>
      <c r="E60" s="11"/>
      <c r="G60" s="11"/>
      <c r="I60" s="11"/>
      <c r="K60" s="11"/>
      <c r="M60" s="11"/>
      <c r="O60" s="11"/>
      <c r="Q60" s="11"/>
      <c r="S60" s="11"/>
      <c r="U60" s="11"/>
    </row>
    <row r="61" spans="3:21" x14ac:dyDescent="0.25">
      <c r="C61" s="32"/>
      <c r="E61" s="11"/>
      <c r="G61" s="11"/>
      <c r="I61" s="11"/>
      <c r="K61" s="11"/>
      <c r="M61" s="11"/>
      <c r="O61" s="11"/>
      <c r="Q61" s="11"/>
      <c r="S61" s="11"/>
      <c r="U61" s="11"/>
    </row>
    <row r="62" spans="3:21" x14ac:dyDescent="0.25">
      <c r="C62" s="32"/>
      <c r="E62" s="11"/>
      <c r="G62" s="11"/>
      <c r="I62" s="11"/>
      <c r="K62" s="11"/>
      <c r="M62" s="11"/>
      <c r="O62" s="11"/>
      <c r="Q62" s="11"/>
      <c r="S62" s="11"/>
      <c r="U62" s="11"/>
    </row>
    <row r="63" spans="3:21" x14ac:dyDescent="0.25">
      <c r="C63" s="32"/>
      <c r="E63" s="11"/>
      <c r="G63" s="11"/>
      <c r="I63" s="11"/>
      <c r="K63" s="11"/>
      <c r="M63" s="11"/>
      <c r="O63" s="11"/>
      <c r="Q63" s="11"/>
      <c r="S63" s="11"/>
      <c r="U63" s="11"/>
    </row>
    <row r="64" spans="3:21" x14ac:dyDescent="0.25">
      <c r="C64" s="32"/>
      <c r="E64" s="11"/>
      <c r="G64" s="11"/>
      <c r="I64" s="11"/>
      <c r="K64" s="11"/>
      <c r="M64" s="11"/>
      <c r="O64" s="11"/>
      <c r="Q64" s="11"/>
      <c r="S64" s="11"/>
      <c r="U64" s="11"/>
    </row>
    <row r="65" spans="3:21" x14ac:dyDescent="0.25">
      <c r="C65" s="32"/>
      <c r="E65" s="11"/>
      <c r="G65" s="11"/>
      <c r="I65" s="11"/>
      <c r="K65" s="11"/>
      <c r="M65" s="11"/>
      <c r="O65" s="11"/>
      <c r="Q65" s="11"/>
      <c r="S65" s="11"/>
      <c r="U65" s="11"/>
    </row>
    <row r="66" spans="3:21" x14ac:dyDescent="0.25">
      <c r="C66" s="32"/>
      <c r="E66" s="11"/>
      <c r="G66" s="11"/>
      <c r="I66" s="11"/>
      <c r="K66" s="11"/>
      <c r="M66" s="11"/>
      <c r="O66" s="11"/>
      <c r="Q66" s="11"/>
      <c r="S66" s="11"/>
      <c r="U66" s="11"/>
    </row>
    <row r="67" spans="3:21" x14ac:dyDescent="0.25">
      <c r="C67" s="32"/>
      <c r="E67" s="11"/>
      <c r="G67" s="11"/>
      <c r="I67" s="11"/>
      <c r="K67" s="11"/>
      <c r="M67" s="11"/>
      <c r="O67" s="11"/>
      <c r="Q67" s="11"/>
      <c r="S67" s="11"/>
      <c r="U67" s="11"/>
    </row>
    <row r="68" spans="3:21" x14ac:dyDescent="0.25">
      <c r="C68" s="32"/>
      <c r="E68" s="11"/>
      <c r="G68" s="11"/>
      <c r="I68" s="11"/>
      <c r="K68" s="11"/>
      <c r="M68" s="11"/>
      <c r="O68" s="11"/>
      <c r="Q68" s="11"/>
      <c r="S68" s="11"/>
      <c r="U68" s="11"/>
    </row>
    <row r="69" spans="3:21" x14ac:dyDescent="0.25">
      <c r="C69" s="32"/>
      <c r="E69" s="11"/>
      <c r="G69" s="11"/>
      <c r="I69" s="11"/>
      <c r="K69" s="11"/>
      <c r="M69" s="11"/>
      <c r="O69" s="11"/>
      <c r="Q69" s="11"/>
      <c r="S69" s="11"/>
      <c r="U69" s="11"/>
    </row>
    <row r="70" spans="3:21" x14ac:dyDescent="0.25">
      <c r="C70" s="32"/>
      <c r="E70" s="11"/>
      <c r="G70" s="11"/>
      <c r="I70" s="11"/>
      <c r="K70" s="11"/>
      <c r="M70" s="11"/>
      <c r="O70" s="11"/>
      <c r="Q70" s="11"/>
      <c r="S70" s="11"/>
      <c r="U70" s="11"/>
    </row>
    <row r="71" spans="3:21" x14ac:dyDescent="0.25">
      <c r="C71" s="32"/>
      <c r="E71" s="11"/>
      <c r="G71" s="11"/>
      <c r="I71" s="11"/>
      <c r="K71" s="11"/>
      <c r="M71" s="11"/>
      <c r="O71" s="11"/>
      <c r="Q71" s="11"/>
      <c r="S71" s="11"/>
      <c r="U71" s="11"/>
    </row>
    <row r="72" spans="3:21" x14ac:dyDescent="0.25">
      <c r="C72" s="32"/>
      <c r="E72" s="11"/>
      <c r="G72" s="11"/>
      <c r="I72" s="11"/>
      <c r="K72" s="11"/>
      <c r="M72" s="11"/>
      <c r="O72" s="11"/>
      <c r="Q72" s="11"/>
      <c r="S72" s="11"/>
      <c r="U72" s="11"/>
    </row>
    <row r="73" spans="3:21" x14ac:dyDescent="0.25">
      <c r="C73" s="32"/>
      <c r="E73" s="11"/>
      <c r="G73" s="11"/>
      <c r="I73" s="11"/>
      <c r="K73" s="11"/>
      <c r="M73" s="11"/>
      <c r="O73" s="11"/>
      <c r="Q73" s="11"/>
      <c r="S73" s="11"/>
      <c r="U73" s="11"/>
    </row>
    <row r="74" spans="3:21" x14ac:dyDescent="0.25">
      <c r="C74" s="32"/>
      <c r="E74" s="11"/>
      <c r="G74" s="11"/>
      <c r="I74" s="11"/>
      <c r="K74" s="11"/>
      <c r="M74" s="11"/>
      <c r="O74" s="11"/>
      <c r="Q74" s="11"/>
      <c r="S74" s="11"/>
      <c r="U74" s="11"/>
    </row>
    <row r="75" spans="3:21" x14ac:dyDescent="0.25">
      <c r="C75" s="32"/>
      <c r="E75" s="11"/>
      <c r="G75" s="11"/>
      <c r="I75" s="11"/>
      <c r="K75" s="11"/>
      <c r="M75" s="11"/>
      <c r="O75" s="11"/>
      <c r="Q75" s="11"/>
      <c r="S75" s="11"/>
      <c r="U75" s="11"/>
    </row>
    <row r="76" spans="3:21" x14ac:dyDescent="0.25">
      <c r="C76" s="32"/>
      <c r="E76" s="11"/>
      <c r="G76" s="11"/>
      <c r="I76" s="11"/>
      <c r="K76" s="11"/>
      <c r="M76" s="11"/>
      <c r="O76" s="11"/>
      <c r="Q76" s="11"/>
      <c r="S76" s="11"/>
      <c r="U76" s="11"/>
    </row>
    <row r="77" spans="3:21" x14ac:dyDescent="0.25">
      <c r="C77" s="32"/>
      <c r="E77" s="11"/>
      <c r="G77" s="11"/>
      <c r="I77" s="11"/>
      <c r="K77" s="11"/>
      <c r="M77" s="11"/>
      <c r="O77" s="11"/>
      <c r="Q77" s="11"/>
      <c r="S77" s="11"/>
      <c r="U77" s="11"/>
    </row>
    <row r="78" spans="3:21" x14ac:dyDescent="0.25">
      <c r="C78" s="32"/>
      <c r="E78" s="11"/>
      <c r="G78" s="11"/>
      <c r="I78" s="11"/>
      <c r="K78" s="11"/>
      <c r="M78" s="11"/>
      <c r="O78" s="11"/>
      <c r="Q78" s="11"/>
      <c r="S78" s="11"/>
      <c r="U78" s="11"/>
    </row>
    <row r="79" spans="3:21" x14ac:dyDescent="0.25">
      <c r="C79" s="32"/>
      <c r="E79" s="11"/>
      <c r="G79" s="11"/>
      <c r="I79" s="11"/>
      <c r="K79" s="11"/>
      <c r="M79" s="11"/>
      <c r="O79" s="11"/>
      <c r="Q79" s="11"/>
      <c r="S79" s="11"/>
      <c r="U79" s="11"/>
    </row>
    <row r="80" spans="3:21" x14ac:dyDescent="0.25">
      <c r="C80" s="32"/>
      <c r="E80" s="11"/>
      <c r="G80" s="11"/>
      <c r="I80" s="11"/>
      <c r="K80" s="11"/>
      <c r="M80" s="11"/>
      <c r="O80" s="11"/>
      <c r="Q80" s="11"/>
      <c r="S80" s="11"/>
      <c r="U80" s="11"/>
    </row>
    <row r="81" spans="3:21" x14ac:dyDescent="0.25">
      <c r="C81" s="32"/>
      <c r="E81" s="11"/>
      <c r="G81" s="11"/>
      <c r="I81" s="11"/>
      <c r="K81" s="11"/>
      <c r="M81" s="11"/>
      <c r="O81" s="11"/>
      <c r="Q81" s="11"/>
      <c r="S81" s="11"/>
      <c r="U81" s="11"/>
    </row>
    <row r="82" spans="3:21" x14ac:dyDescent="0.25">
      <c r="C82" s="32"/>
      <c r="E82" s="11"/>
      <c r="G82" s="11"/>
      <c r="I82" s="11"/>
      <c r="K82" s="11"/>
      <c r="M82" s="11"/>
      <c r="O82" s="11"/>
      <c r="Q82" s="11"/>
      <c r="S82" s="11"/>
      <c r="U82" s="11"/>
    </row>
    <row r="83" spans="3:21" x14ac:dyDescent="0.25">
      <c r="C83" s="32"/>
      <c r="E83" s="11"/>
      <c r="G83" s="11"/>
      <c r="I83" s="11"/>
      <c r="K83" s="11"/>
      <c r="M83" s="11"/>
      <c r="O83" s="11"/>
      <c r="Q83" s="11"/>
      <c r="S83" s="11"/>
      <c r="U83" s="11"/>
    </row>
    <row r="84" spans="3:21" x14ac:dyDescent="0.25">
      <c r="C84" s="32"/>
      <c r="E84" s="11"/>
      <c r="G84" s="11"/>
      <c r="I84" s="11"/>
      <c r="K84" s="11"/>
      <c r="M84" s="11"/>
      <c r="O84" s="11"/>
      <c r="Q84" s="11"/>
      <c r="S84" s="11"/>
      <c r="U84" s="11"/>
    </row>
    <row r="85" spans="3:21" x14ac:dyDescent="0.25">
      <c r="C85" s="32"/>
      <c r="E85" s="11"/>
      <c r="G85" s="11"/>
      <c r="I85" s="11"/>
      <c r="K85" s="11"/>
      <c r="M85" s="11"/>
      <c r="O85" s="11"/>
      <c r="Q85" s="11"/>
      <c r="S85" s="11"/>
      <c r="U85" s="11"/>
    </row>
    <row r="86" spans="3:21" x14ac:dyDescent="0.25">
      <c r="C86" s="32"/>
      <c r="E86" s="11"/>
      <c r="G86" s="11"/>
      <c r="I86" s="11"/>
      <c r="K86" s="11"/>
      <c r="M86" s="11"/>
      <c r="O86" s="11"/>
      <c r="Q86" s="11"/>
      <c r="S86" s="11"/>
      <c r="U86" s="11"/>
    </row>
    <row r="87" spans="3:21" x14ac:dyDescent="0.25">
      <c r="C87" s="32"/>
      <c r="E87" s="11"/>
      <c r="G87" s="11"/>
      <c r="I87" s="11"/>
      <c r="K87" s="11"/>
      <c r="M87" s="11"/>
      <c r="O87" s="11"/>
      <c r="Q87" s="11"/>
      <c r="S87" s="11"/>
      <c r="U87" s="11"/>
    </row>
    <row r="88" spans="3:21" x14ac:dyDescent="0.25">
      <c r="C88" s="32"/>
      <c r="E88" s="11"/>
      <c r="G88" s="11"/>
      <c r="I88" s="11"/>
      <c r="K88" s="11"/>
      <c r="M88" s="11"/>
      <c r="O88" s="11"/>
      <c r="Q88" s="11"/>
      <c r="S88" s="11"/>
      <c r="U88" s="11"/>
    </row>
    <row r="89" spans="3:21" x14ac:dyDescent="0.25">
      <c r="C89" s="32"/>
      <c r="E89" s="11"/>
      <c r="G89" s="11"/>
      <c r="I89" s="11"/>
      <c r="K89" s="11"/>
      <c r="M89" s="11"/>
      <c r="O89" s="11"/>
      <c r="Q89" s="11"/>
      <c r="S89" s="11"/>
      <c r="U89" s="11"/>
    </row>
    <row r="90" spans="3:21" x14ac:dyDescent="0.25">
      <c r="C90" s="32"/>
      <c r="E90" s="11"/>
      <c r="G90" s="11"/>
      <c r="I90" s="11"/>
      <c r="K90" s="11"/>
      <c r="M90" s="11"/>
      <c r="O90" s="11"/>
      <c r="Q90" s="11"/>
      <c r="S90" s="11"/>
      <c r="U90" s="11"/>
    </row>
    <row r="91" spans="3:21" x14ac:dyDescent="0.25">
      <c r="C91" s="32"/>
      <c r="E91" s="11"/>
      <c r="G91" s="11"/>
      <c r="I91" s="11"/>
      <c r="K91" s="11"/>
      <c r="M91" s="11"/>
      <c r="O91" s="11"/>
      <c r="Q91" s="11"/>
      <c r="S91" s="11"/>
      <c r="U91" s="11"/>
    </row>
    <row r="92" spans="3:21" x14ac:dyDescent="0.25">
      <c r="C92" s="32"/>
      <c r="E92" s="11"/>
      <c r="G92" s="11"/>
      <c r="I92" s="11"/>
      <c r="K92" s="11"/>
      <c r="M92" s="11"/>
      <c r="O92" s="11"/>
      <c r="Q92" s="11"/>
      <c r="S92" s="11"/>
      <c r="U92" s="11"/>
    </row>
    <row r="93" spans="3:21" x14ac:dyDescent="0.25">
      <c r="C93" s="32"/>
      <c r="E93" s="11"/>
      <c r="G93" s="11"/>
      <c r="I93" s="11"/>
      <c r="K93" s="11"/>
      <c r="M93" s="11"/>
      <c r="O93" s="11"/>
      <c r="Q93" s="11"/>
      <c r="S93" s="11"/>
      <c r="U93" s="11"/>
    </row>
    <row r="94" spans="3:21" x14ac:dyDescent="0.25">
      <c r="C94" s="32"/>
      <c r="E94" s="11"/>
      <c r="G94" s="11"/>
      <c r="I94" s="11"/>
      <c r="K94" s="11"/>
      <c r="M94" s="11"/>
      <c r="O94" s="11"/>
      <c r="Q94" s="11"/>
      <c r="S94" s="11"/>
      <c r="U94" s="11"/>
    </row>
    <row r="95" spans="3:21" x14ac:dyDescent="0.25">
      <c r="C95" s="32"/>
      <c r="E95" s="11"/>
      <c r="G95" s="11"/>
      <c r="I95" s="11"/>
      <c r="K95" s="11"/>
      <c r="M95" s="11"/>
      <c r="O95" s="11"/>
      <c r="Q95" s="11"/>
      <c r="S95" s="11"/>
      <c r="U95" s="11"/>
    </row>
    <row r="96" spans="3:21" x14ac:dyDescent="0.25">
      <c r="C96" s="32"/>
      <c r="E96" s="11"/>
      <c r="G96" s="11"/>
      <c r="I96" s="11"/>
      <c r="K96" s="11"/>
      <c r="M96" s="11"/>
      <c r="O96" s="11"/>
      <c r="Q96" s="11"/>
      <c r="S96" s="11"/>
      <c r="U96" s="11"/>
    </row>
    <row r="97" spans="3:21" x14ac:dyDescent="0.25">
      <c r="C97" s="32"/>
      <c r="E97" s="11"/>
      <c r="G97" s="11"/>
      <c r="I97" s="11"/>
      <c r="K97" s="11"/>
      <c r="M97" s="11"/>
      <c r="O97" s="11"/>
      <c r="Q97" s="11"/>
      <c r="S97" s="11"/>
      <c r="U97" s="11"/>
    </row>
    <row r="98" spans="3:21" x14ac:dyDescent="0.25">
      <c r="C98" s="32"/>
      <c r="E98" s="11"/>
      <c r="G98" s="11"/>
      <c r="I98" s="11"/>
      <c r="K98" s="11"/>
      <c r="M98" s="11"/>
      <c r="O98" s="11"/>
      <c r="Q98" s="11"/>
      <c r="S98" s="11"/>
      <c r="U98" s="11"/>
    </row>
    <row r="99" spans="3:21" x14ac:dyDescent="0.25">
      <c r="C99" s="32"/>
      <c r="E99" s="11"/>
      <c r="G99" s="11"/>
      <c r="I99" s="11"/>
      <c r="K99" s="11"/>
      <c r="M99" s="11"/>
      <c r="O99" s="11"/>
      <c r="Q99" s="11"/>
      <c r="S99" s="11"/>
      <c r="U99" s="11"/>
    </row>
    <row r="100" spans="3:21" x14ac:dyDescent="0.25">
      <c r="C100" s="32"/>
      <c r="E100" s="11"/>
      <c r="G100" s="11"/>
      <c r="I100" s="11"/>
      <c r="K100" s="11"/>
      <c r="M100" s="11"/>
      <c r="O100" s="11"/>
      <c r="Q100" s="11"/>
      <c r="S100" s="11"/>
      <c r="U100" s="11"/>
    </row>
    <row r="101" spans="3:21" x14ac:dyDescent="0.25">
      <c r="C101" s="32"/>
      <c r="E101" s="11"/>
      <c r="G101" s="11"/>
      <c r="I101" s="11"/>
      <c r="K101" s="11"/>
      <c r="M101" s="11"/>
      <c r="O101" s="11"/>
      <c r="Q101" s="11"/>
      <c r="S101" s="11"/>
      <c r="U101" s="11"/>
    </row>
    <row r="102" spans="3:21" x14ac:dyDescent="0.25">
      <c r="C102" s="32"/>
      <c r="E102" s="11"/>
      <c r="G102" s="11"/>
      <c r="I102" s="11"/>
      <c r="K102" s="11"/>
      <c r="M102" s="11"/>
      <c r="O102" s="11"/>
      <c r="Q102" s="11"/>
      <c r="S102" s="11"/>
      <c r="U102" s="11"/>
    </row>
    <row r="103" spans="3:21" x14ac:dyDescent="0.25">
      <c r="C103" s="32"/>
      <c r="E103" s="11"/>
      <c r="G103" s="11"/>
      <c r="I103" s="11"/>
      <c r="K103" s="11"/>
      <c r="M103" s="11"/>
      <c r="O103" s="11"/>
      <c r="Q103" s="11"/>
      <c r="S103" s="11"/>
      <c r="U103" s="11"/>
    </row>
    <row r="104" spans="3:21" x14ac:dyDescent="0.25">
      <c r="C104" s="32"/>
      <c r="E104" s="11"/>
      <c r="G104" s="11"/>
      <c r="I104" s="11"/>
      <c r="K104" s="11"/>
      <c r="M104" s="11"/>
      <c r="O104" s="11"/>
      <c r="Q104" s="11"/>
      <c r="S104" s="11"/>
      <c r="U104" s="11"/>
    </row>
    <row r="105" spans="3:21" x14ac:dyDescent="0.25">
      <c r="C105" s="32"/>
      <c r="E105" s="11"/>
      <c r="G105" s="11"/>
      <c r="I105" s="11"/>
      <c r="K105" s="11"/>
      <c r="M105" s="11"/>
      <c r="O105" s="11"/>
      <c r="Q105" s="11"/>
      <c r="S105" s="11"/>
      <c r="U105" s="11"/>
    </row>
    <row r="106" spans="3:21" x14ac:dyDescent="0.25">
      <c r="C106" s="32"/>
      <c r="E106" s="11"/>
      <c r="G106" s="11"/>
      <c r="I106" s="11"/>
      <c r="K106" s="11"/>
      <c r="M106" s="11"/>
      <c r="O106" s="11"/>
      <c r="Q106" s="11"/>
      <c r="S106" s="11"/>
      <c r="U106" s="11"/>
    </row>
    <row r="107" spans="3:21" x14ac:dyDescent="0.25">
      <c r="C107" s="32"/>
      <c r="E107" s="11"/>
      <c r="G107" s="11"/>
      <c r="I107" s="11"/>
      <c r="K107" s="11"/>
      <c r="M107" s="11"/>
      <c r="O107" s="11"/>
      <c r="Q107" s="11"/>
      <c r="S107" s="11"/>
      <c r="U107" s="11"/>
    </row>
    <row r="108" spans="3:21" x14ac:dyDescent="0.25">
      <c r="C108" s="32"/>
      <c r="E108" s="11"/>
      <c r="G108" s="11"/>
      <c r="I108" s="11"/>
      <c r="K108" s="11"/>
      <c r="M108" s="11"/>
      <c r="O108" s="11"/>
      <c r="Q108" s="11"/>
      <c r="S108" s="11"/>
      <c r="U108" s="11"/>
    </row>
    <row r="109" spans="3:21" x14ac:dyDescent="0.25">
      <c r="C109" s="32"/>
      <c r="E109" s="11"/>
      <c r="G109" s="11"/>
      <c r="I109" s="11"/>
      <c r="K109" s="11"/>
      <c r="M109" s="11"/>
      <c r="O109" s="11"/>
      <c r="Q109" s="11"/>
      <c r="S109" s="11"/>
      <c r="U109" s="11"/>
    </row>
    <row r="110" spans="3:21" x14ac:dyDescent="0.25">
      <c r="C110" s="32"/>
      <c r="E110" s="11"/>
      <c r="G110" s="11"/>
      <c r="I110" s="11"/>
      <c r="K110" s="11"/>
      <c r="M110" s="11"/>
      <c r="O110" s="11"/>
      <c r="Q110" s="11"/>
      <c r="S110" s="11"/>
      <c r="U110" s="11"/>
    </row>
    <row r="111" spans="3:21" x14ac:dyDescent="0.25">
      <c r="C111" s="32"/>
      <c r="E111" s="11"/>
      <c r="G111" s="11"/>
      <c r="I111" s="11"/>
      <c r="K111" s="11"/>
      <c r="M111" s="11"/>
      <c r="O111" s="11"/>
      <c r="Q111" s="11"/>
      <c r="S111" s="11"/>
      <c r="U111" s="11"/>
    </row>
    <row r="112" spans="3:21" x14ac:dyDescent="0.25">
      <c r="C112" s="32"/>
      <c r="E112" s="11"/>
      <c r="G112" s="11"/>
      <c r="I112" s="11"/>
      <c r="K112" s="11"/>
      <c r="M112" s="11"/>
      <c r="O112" s="11"/>
      <c r="Q112" s="11"/>
      <c r="S112" s="11"/>
      <c r="U112" s="11"/>
    </row>
    <row r="113" spans="3:21" x14ac:dyDescent="0.25">
      <c r="C113" s="32"/>
      <c r="E113" s="11"/>
      <c r="G113" s="11"/>
      <c r="I113" s="11"/>
      <c r="K113" s="11"/>
      <c r="M113" s="11"/>
      <c r="O113" s="11"/>
      <c r="Q113" s="11"/>
      <c r="S113" s="11"/>
      <c r="U113" s="11"/>
    </row>
    <row r="114" spans="3:21" x14ac:dyDescent="0.25">
      <c r="C114" s="32"/>
      <c r="E114" s="11"/>
      <c r="G114" s="11"/>
      <c r="I114" s="11"/>
      <c r="K114" s="11"/>
      <c r="M114" s="11"/>
      <c r="O114" s="11"/>
      <c r="Q114" s="11"/>
      <c r="S114" s="11"/>
      <c r="U114" s="11"/>
    </row>
    <row r="115" spans="3:21" x14ac:dyDescent="0.25">
      <c r="C115" s="32"/>
      <c r="E115" s="11"/>
      <c r="G115" s="11"/>
      <c r="I115" s="11"/>
      <c r="K115" s="11"/>
      <c r="M115" s="11"/>
      <c r="O115" s="11"/>
      <c r="Q115" s="11"/>
      <c r="S115" s="11"/>
      <c r="U115" s="11"/>
    </row>
    <row r="116" spans="3:21" x14ac:dyDescent="0.25">
      <c r="C116" s="32"/>
      <c r="E116" s="11"/>
      <c r="G116" s="11"/>
      <c r="I116" s="11"/>
      <c r="K116" s="11"/>
      <c r="M116" s="11"/>
      <c r="O116" s="11"/>
      <c r="Q116" s="11"/>
      <c r="S116" s="11"/>
      <c r="U116" s="11"/>
    </row>
    <row r="117" spans="3:21" x14ac:dyDescent="0.25">
      <c r="C117" s="32"/>
      <c r="E117" s="11"/>
      <c r="G117" s="11"/>
      <c r="I117" s="11"/>
      <c r="K117" s="11"/>
      <c r="M117" s="11"/>
      <c r="O117" s="11"/>
      <c r="Q117" s="11"/>
      <c r="S117" s="11"/>
      <c r="U117" s="11"/>
    </row>
    <row r="118" spans="3:21" x14ac:dyDescent="0.25">
      <c r="C118" s="32"/>
      <c r="E118" s="11"/>
      <c r="G118" s="11"/>
      <c r="I118" s="11"/>
      <c r="K118" s="11"/>
      <c r="M118" s="11"/>
      <c r="O118" s="11"/>
      <c r="Q118" s="11"/>
      <c r="S118" s="11"/>
      <c r="U118" s="11"/>
    </row>
    <row r="119" spans="3:21" x14ac:dyDescent="0.25">
      <c r="C119" s="32"/>
      <c r="E119" s="11"/>
      <c r="G119" s="11"/>
      <c r="I119" s="11"/>
      <c r="K119" s="11"/>
      <c r="M119" s="11"/>
      <c r="O119" s="11"/>
      <c r="Q119" s="11"/>
      <c r="S119" s="11"/>
      <c r="U119" s="11"/>
    </row>
    <row r="120" spans="3:21" x14ac:dyDescent="0.25">
      <c r="C120" s="32"/>
      <c r="E120" s="11"/>
      <c r="G120" s="11"/>
      <c r="I120" s="11"/>
      <c r="K120" s="11"/>
      <c r="M120" s="11"/>
      <c r="O120" s="11"/>
      <c r="Q120" s="11"/>
      <c r="S120" s="11"/>
      <c r="U120" s="11"/>
    </row>
    <row r="121" spans="3:21" x14ac:dyDescent="0.25">
      <c r="C121" s="32"/>
      <c r="E121" s="11"/>
      <c r="G121" s="11"/>
      <c r="I121" s="11"/>
      <c r="K121" s="11"/>
      <c r="M121" s="11"/>
      <c r="O121" s="11"/>
      <c r="Q121" s="11"/>
      <c r="S121" s="11"/>
      <c r="U121" s="11"/>
    </row>
    <row r="122" spans="3:21" x14ac:dyDescent="0.25">
      <c r="C122" s="32"/>
      <c r="E122" s="11"/>
      <c r="G122" s="11"/>
      <c r="I122" s="11"/>
      <c r="K122" s="11"/>
      <c r="M122" s="11"/>
      <c r="O122" s="11"/>
      <c r="Q122" s="11"/>
      <c r="S122" s="11"/>
      <c r="U122" s="11"/>
    </row>
    <row r="123" spans="3:21" x14ac:dyDescent="0.25">
      <c r="C123" s="32"/>
      <c r="E123" s="11"/>
      <c r="G123" s="11"/>
      <c r="I123" s="11"/>
      <c r="K123" s="11"/>
      <c r="M123" s="11"/>
      <c r="O123" s="11"/>
      <c r="Q123" s="11"/>
      <c r="S123" s="11"/>
      <c r="U123" s="11"/>
    </row>
    <row r="124" spans="3:21" x14ac:dyDescent="0.25">
      <c r="C124" s="32"/>
      <c r="E124" s="11"/>
      <c r="G124" s="11"/>
      <c r="I124" s="11"/>
      <c r="K124" s="11"/>
      <c r="M124" s="11"/>
      <c r="O124" s="11"/>
      <c r="Q124" s="11"/>
      <c r="S124" s="11"/>
      <c r="U124" s="11"/>
    </row>
    <row r="125" spans="3:21" x14ac:dyDescent="0.25">
      <c r="C125" s="32"/>
      <c r="E125" s="11"/>
      <c r="G125" s="11"/>
      <c r="I125" s="11"/>
      <c r="K125" s="11"/>
      <c r="M125" s="11"/>
      <c r="O125" s="11"/>
      <c r="Q125" s="11"/>
      <c r="S125" s="11"/>
      <c r="U125" s="11"/>
    </row>
    <row r="126" spans="3:21" x14ac:dyDescent="0.25">
      <c r="C126" s="32"/>
      <c r="E126" s="11"/>
      <c r="G126" s="11"/>
      <c r="I126" s="11"/>
      <c r="K126" s="11"/>
      <c r="M126" s="11"/>
      <c r="O126" s="11"/>
      <c r="Q126" s="11"/>
      <c r="S126" s="11"/>
      <c r="U126" s="11"/>
    </row>
    <row r="127" spans="3:21" x14ac:dyDescent="0.25">
      <c r="C127" s="32"/>
      <c r="E127" s="11"/>
      <c r="G127" s="11"/>
      <c r="I127" s="11"/>
      <c r="K127" s="11"/>
      <c r="M127" s="11"/>
      <c r="O127" s="11"/>
      <c r="Q127" s="11"/>
      <c r="S127" s="11"/>
      <c r="U127" s="11"/>
    </row>
    <row r="128" spans="3:21" x14ac:dyDescent="0.25">
      <c r="C128" s="32"/>
      <c r="E128" s="11"/>
      <c r="G128" s="11"/>
      <c r="I128" s="11"/>
      <c r="K128" s="11"/>
      <c r="M128" s="11"/>
      <c r="O128" s="11"/>
      <c r="Q128" s="11"/>
      <c r="S128" s="11"/>
      <c r="U128" s="11"/>
    </row>
    <row r="129" spans="3:21" x14ac:dyDescent="0.25">
      <c r="C129" s="32"/>
      <c r="E129" s="11"/>
      <c r="G129" s="11"/>
      <c r="I129" s="11"/>
      <c r="K129" s="11"/>
      <c r="M129" s="11"/>
      <c r="O129" s="11"/>
      <c r="Q129" s="11"/>
      <c r="S129" s="11"/>
      <c r="U129" s="11"/>
    </row>
    <row r="130" spans="3:21" x14ac:dyDescent="0.25">
      <c r="C130" s="32"/>
      <c r="E130" s="11"/>
      <c r="G130" s="11"/>
      <c r="I130" s="11"/>
      <c r="K130" s="11"/>
      <c r="M130" s="11"/>
      <c r="O130" s="11"/>
      <c r="Q130" s="11"/>
      <c r="S130" s="11"/>
      <c r="U130" s="11"/>
    </row>
    <row r="131" spans="3:21" x14ac:dyDescent="0.25">
      <c r="C131" s="32"/>
      <c r="E131" s="11"/>
      <c r="G131" s="11"/>
      <c r="I131" s="11"/>
      <c r="K131" s="11"/>
      <c r="M131" s="11"/>
      <c r="O131" s="11"/>
      <c r="Q131" s="11"/>
      <c r="S131" s="11"/>
      <c r="U131" s="11"/>
    </row>
    <row r="132" spans="3:21" x14ac:dyDescent="0.25">
      <c r="C132" s="32"/>
      <c r="E132" s="11"/>
      <c r="G132" s="11"/>
      <c r="I132" s="11"/>
      <c r="K132" s="11"/>
      <c r="M132" s="11"/>
      <c r="O132" s="11"/>
      <c r="Q132" s="11"/>
      <c r="S132" s="11"/>
      <c r="U132" s="11"/>
    </row>
    <row r="133" spans="3:21" x14ac:dyDescent="0.25">
      <c r="C133" s="32"/>
      <c r="E133" s="11"/>
      <c r="G133" s="11"/>
      <c r="I133" s="11"/>
      <c r="K133" s="11"/>
      <c r="M133" s="11"/>
      <c r="O133" s="11"/>
      <c r="Q133" s="11"/>
      <c r="S133" s="11"/>
      <c r="U133" s="11"/>
    </row>
    <row r="134" spans="3:21" x14ac:dyDescent="0.25">
      <c r="C134" s="32"/>
      <c r="E134" s="11"/>
      <c r="G134" s="11"/>
      <c r="I134" s="11"/>
      <c r="K134" s="11"/>
      <c r="M134" s="11"/>
      <c r="O134" s="11"/>
      <c r="Q134" s="11"/>
      <c r="S134" s="11"/>
      <c r="U134" s="11"/>
    </row>
    <row r="135" spans="3:21" x14ac:dyDescent="0.25">
      <c r="C135" s="32"/>
      <c r="E135" s="11"/>
      <c r="G135" s="11"/>
      <c r="I135" s="11"/>
      <c r="K135" s="11"/>
      <c r="M135" s="11"/>
      <c r="O135" s="11"/>
      <c r="Q135" s="11"/>
      <c r="S135" s="11"/>
      <c r="U135" s="11"/>
    </row>
    <row r="136" spans="3:21" x14ac:dyDescent="0.25">
      <c r="C136" s="32"/>
      <c r="E136" s="11"/>
      <c r="G136" s="11"/>
      <c r="I136" s="11"/>
      <c r="K136" s="11"/>
      <c r="M136" s="11"/>
      <c r="O136" s="11"/>
      <c r="Q136" s="11"/>
      <c r="S136" s="11"/>
      <c r="U136" s="11"/>
    </row>
    <row r="137" spans="3:21" x14ac:dyDescent="0.25">
      <c r="C137" s="32"/>
      <c r="E137" s="11"/>
      <c r="G137" s="11"/>
      <c r="I137" s="11"/>
      <c r="K137" s="11"/>
      <c r="M137" s="11"/>
      <c r="O137" s="11"/>
      <c r="Q137" s="11"/>
      <c r="S137" s="11"/>
      <c r="U137" s="11"/>
    </row>
    <row r="138" spans="3:21" x14ac:dyDescent="0.25">
      <c r="C138" s="32"/>
      <c r="E138" s="11"/>
      <c r="G138" s="11"/>
      <c r="I138" s="11"/>
      <c r="K138" s="11"/>
      <c r="M138" s="11"/>
      <c r="O138" s="11"/>
      <c r="Q138" s="11"/>
      <c r="S138" s="11"/>
      <c r="U138" s="11"/>
    </row>
    <row r="139" spans="3:21" x14ac:dyDescent="0.25">
      <c r="C139" s="32"/>
      <c r="E139" s="11"/>
      <c r="G139" s="11"/>
      <c r="I139" s="11"/>
      <c r="K139" s="11"/>
      <c r="M139" s="11"/>
      <c r="O139" s="11"/>
      <c r="Q139" s="11"/>
      <c r="S139" s="11"/>
      <c r="U139" s="11"/>
    </row>
    <row r="140" spans="3:21" x14ac:dyDescent="0.25">
      <c r="C140" s="32"/>
      <c r="E140" s="11"/>
      <c r="G140" s="11"/>
      <c r="I140" s="11"/>
      <c r="K140" s="11"/>
      <c r="M140" s="11"/>
      <c r="O140" s="11"/>
      <c r="Q140" s="11"/>
      <c r="S140" s="11"/>
      <c r="U140" s="11"/>
    </row>
    <row r="141" spans="3:21" x14ac:dyDescent="0.25">
      <c r="C141" s="32"/>
      <c r="E141" s="11"/>
      <c r="G141" s="11"/>
      <c r="I141" s="11"/>
      <c r="K141" s="11"/>
      <c r="M141" s="11"/>
      <c r="O141" s="11"/>
      <c r="Q141" s="11"/>
      <c r="S141" s="11"/>
      <c r="U141" s="11"/>
    </row>
    <row r="142" spans="3:21" x14ac:dyDescent="0.25">
      <c r="C142" s="32"/>
      <c r="E142" s="11"/>
      <c r="G142" s="11"/>
      <c r="I142" s="11"/>
      <c r="K142" s="11"/>
      <c r="M142" s="11"/>
      <c r="O142" s="11"/>
      <c r="Q142" s="11"/>
      <c r="S142" s="11"/>
      <c r="U142" s="11"/>
    </row>
    <row r="143" spans="3:21" x14ac:dyDescent="0.25">
      <c r="C143" s="32"/>
      <c r="E143" s="11"/>
      <c r="G143" s="11"/>
      <c r="I143" s="11"/>
      <c r="K143" s="11"/>
      <c r="M143" s="11"/>
      <c r="O143" s="11"/>
      <c r="Q143" s="11"/>
      <c r="S143" s="11"/>
      <c r="U143" s="11"/>
    </row>
    <row r="144" spans="3:21" x14ac:dyDescent="0.25">
      <c r="C144" s="32"/>
      <c r="E144" s="11"/>
      <c r="G144" s="11"/>
      <c r="I144" s="11"/>
      <c r="K144" s="11"/>
      <c r="M144" s="11"/>
      <c r="O144" s="11"/>
      <c r="Q144" s="11"/>
      <c r="S144" s="11"/>
      <c r="U144" s="11"/>
    </row>
    <row r="145" spans="3:21" x14ac:dyDescent="0.25">
      <c r="C145" s="32"/>
      <c r="E145" s="11"/>
      <c r="G145" s="11"/>
      <c r="I145" s="11"/>
      <c r="K145" s="11"/>
      <c r="M145" s="11"/>
      <c r="O145" s="11"/>
      <c r="Q145" s="11"/>
      <c r="S145" s="11"/>
      <c r="U145" s="11"/>
    </row>
    <row r="146" spans="3:21" x14ac:dyDescent="0.25">
      <c r="C146" s="32"/>
      <c r="E146" s="11"/>
      <c r="G146" s="11"/>
      <c r="I146" s="11"/>
      <c r="K146" s="11"/>
      <c r="M146" s="11"/>
      <c r="O146" s="11"/>
      <c r="Q146" s="11"/>
      <c r="S146" s="11"/>
      <c r="U146" s="11"/>
    </row>
    <row r="147" spans="3:21" x14ac:dyDescent="0.25">
      <c r="C147" s="32"/>
      <c r="E147" s="11"/>
      <c r="G147" s="11"/>
      <c r="I147" s="11"/>
      <c r="K147" s="11"/>
      <c r="M147" s="11"/>
      <c r="O147" s="11"/>
      <c r="Q147" s="11"/>
      <c r="S147" s="11"/>
      <c r="U147" s="11"/>
    </row>
    <row r="148" spans="3:21" x14ac:dyDescent="0.25">
      <c r="C148" s="32"/>
      <c r="E148" s="11"/>
      <c r="G148" s="11"/>
      <c r="I148" s="11"/>
      <c r="K148" s="11"/>
      <c r="M148" s="11"/>
      <c r="O148" s="11"/>
      <c r="Q148" s="11"/>
      <c r="S148" s="11"/>
      <c r="U148" s="11"/>
    </row>
    <row r="149" spans="3:21" x14ac:dyDescent="0.25">
      <c r="C149" s="32"/>
      <c r="E149" s="11"/>
      <c r="G149" s="11"/>
      <c r="I149" s="11"/>
      <c r="K149" s="11"/>
      <c r="M149" s="11"/>
      <c r="O149" s="11"/>
      <c r="Q149" s="11"/>
      <c r="S149" s="11"/>
      <c r="U149" s="11"/>
    </row>
    <row r="150" spans="3:21" x14ac:dyDescent="0.25">
      <c r="C150" s="32"/>
      <c r="E150" s="11"/>
      <c r="G150" s="11"/>
      <c r="I150" s="11"/>
      <c r="K150" s="11"/>
      <c r="M150" s="11"/>
      <c r="O150" s="11"/>
      <c r="Q150" s="11"/>
      <c r="S150" s="11"/>
      <c r="U150" s="11"/>
    </row>
  </sheetData>
  <dataValidations count="2">
    <dataValidation type="list" allowBlank="1" showInputMessage="1" showErrorMessage="1" sqref="C18:C150" xr:uid="{A8CFA50A-A65A-45F3-9237-E27AC2B6E23B}">
      <formula1>"Holds, Proof of Enrollment, Refer to*, Residency, Senior Audit, Transcript, Other **"</formula1>
    </dataValidation>
    <dataValidation type="list" showInputMessage="1" showErrorMessage="1" sqref="S18:S150 Q18:Q150 E18:E150 G18:G150 I18:I150 K18:K150 M18:M150 O18:O150 U18:U150" xr:uid="{3AE0AE3A-3107-472A-9923-1AB11737F8DB}">
      <formula1>"Holds, Proof of Enrollment, Refer to*, Residency, Senior Audit, Transcript, Other **"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B8EEF0-0EE5-49B0-837F-BD73A03BC018}">
  <sheetPr codeName="Sheet8">
    <tabColor rgb="FFE88B2E"/>
  </sheetPr>
  <dimension ref="A1:V150"/>
  <sheetViews>
    <sheetView topLeftCell="H4" workbookViewId="0">
      <selection activeCell="K53" sqref="K53"/>
    </sheetView>
  </sheetViews>
  <sheetFormatPr defaultRowHeight="15" x14ac:dyDescent="0.25"/>
  <cols>
    <col min="1" max="1" width="21.140625" bestFit="1" customWidth="1"/>
    <col min="2" max="2" width="18.7109375" bestFit="1" customWidth="1"/>
    <col min="3" max="3" width="17.28515625" style="28" customWidth="1"/>
    <col min="4" max="4" width="17.42578125" customWidth="1"/>
    <col min="5" max="5" width="16" customWidth="1"/>
    <col min="6" max="6" width="18.28515625" customWidth="1"/>
    <col min="7" max="7" width="18" customWidth="1"/>
    <col min="8" max="8" width="18.42578125" customWidth="1"/>
    <col min="9" max="9" width="18.140625" customWidth="1"/>
    <col min="10" max="10" width="18.28515625" customWidth="1"/>
    <col min="11" max="11" width="16.42578125" customWidth="1"/>
    <col min="12" max="12" width="17.85546875" customWidth="1"/>
    <col min="13" max="13" width="15" customWidth="1"/>
    <col min="14" max="14" width="15.42578125" customWidth="1"/>
    <col min="15" max="15" width="17.7109375" customWidth="1"/>
    <col min="16" max="16" width="16.85546875" customWidth="1"/>
    <col min="17" max="17" width="17.140625" customWidth="1"/>
    <col min="18" max="18" width="19.28515625" customWidth="1"/>
    <col min="19" max="19" width="15.28515625" customWidth="1"/>
    <col min="20" max="20" width="17.5703125" customWidth="1"/>
    <col min="21" max="21" width="20.28515625" customWidth="1"/>
    <col min="22" max="22" width="23.28515625" customWidth="1"/>
  </cols>
  <sheetData>
    <row r="1" spans="1:22" ht="21" x14ac:dyDescent="0.35">
      <c r="A1" s="66" t="s">
        <v>566</v>
      </c>
    </row>
    <row r="2" spans="1:22" x14ac:dyDescent="0.25">
      <c r="P2" s="21" t="s">
        <v>0</v>
      </c>
    </row>
    <row r="3" spans="1:22" x14ac:dyDescent="0.25">
      <c r="A3" s="17" t="s">
        <v>1</v>
      </c>
      <c r="B3" s="17" t="s">
        <v>2</v>
      </c>
      <c r="C3" s="29" t="s">
        <v>3</v>
      </c>
      <c r="D3" s="7"/>
      <c r="E3" s="7" t="s">
        <v>4</v>
      </c>
      <c r="F3" s="7"/>
      <c r="G3" s="7" t="s">
        <v>5</v>
      </c>
      <c r="H3" s="7"/>
      <c r="I3" s="7" t="s">
        <v>6</v>
      </c>
      <c r="J3" s="7"/>
      <c r="K3" s="7" t="s">
        <v>7</v>
      </c>
      <c r="L3" s="8"/>
      <c r="M3" s="20" t="s">
        <v>8</v>
      </c>
      <c r="N3" s="18"/>
      <c r="O3" s="20" t="s">
        <v>9</v>
      </c>
      <c r="P3" s="18"/>
      <c r="Q3" s="20" t="s">
        <v>10</v>
      </c>
      <c r="R3" s="18"/>
      <c r="S3" s="20" t="s">
        <v>11</v>
      </c>
      <c r="T3" s="18"/>
      <c r="U3" s="19" t="s">
        <v>12</v>
      </c>
    </row>
    <row r="4" spans="1:22" x14ac:dyDescent="0.25">
      <c r="A4" s="4" t="s">
        <v>13</v>
      </c>
      <c r="B4" s="23">
        <f>SUM(C4,E4,G4,I4,K4,M4,O4,Q4,S4,U4)</f>
        <v>0</v>
      </c>
      <c r="C4" s="30">
        <f>COUNTIF(C$18:C$150,$A4)</f>
        <v>0</v>
      </c>
      <c r="D4" s="26"/>
      <c r="E4" s="9">
        <f>COUNTIF(E$18:E$150,$A4)</f>
        <v>0</v>
      </c>
      <c r="F4" s="26"/>
      <c r="G4" s="9">
        <f>COUNTIF(G$18:G$150,$A4)</f>
        <v>0</v>
      </c>
      <c r="H4" s="26"/>
      <c r="I4" s="9">
        <f>COUNTIF(I$18:I$150,$A4)</f>
        <v>0</v>
      </c>
      <c r="J4" s="26"/>
      <c r="K4" s="9">
        <f>COUNTIF(K$18:K$150,$A4)</f>
        <v>0</v>
      </c>
      <c r="L4" s="27"/>
      <c r="M4" s="14">
        <f>COUNTIF(M$18:M$150,$A4)</f>
        <v>0</v>
      </c>
      <c r="N4" s="13"/>
      <c r="O4" s="14">
        <f>COUNTIF(O$18:O$150,$A4)</f>
        <v>0</v>
      </c>
      <c r="P4" s="13"/>
      <c r="Q4" s="14">
        <f>COUNTIF(Q$18:Q150,$A4)</f>
        <v>0</v>
      </c>
      <c r="R4" s="13"/>
      <c r="S4" s="14">
        <f>COUNTIF(S$18:S$150,$A4)</f>
        <v>0</v>
      </c>
      <c r="T4" s="13"/>
      <c r="U4" s="15">
        <f>COUNTIF(U$18:U$150,$A4)</f>
        <v>0</v>
      </c>
    </row>
    <row r="5" spans="1:22" x14ac:dyDescent="0.25">
      <c r="A5" t="s">
        <v>14</v>
      </c>
      <c r="B5" s="24">
        <f>SUM(B4,C5,E5,G5,I5,K5,M5,O5,Q5,S5,U5)</f>
        <v>9</v>
      </c>
      <c r="C5" s="31">
        <f>COUNTIF(C$18:C$150,$A5)</f>
        <v>3</v>
      </c>
      <c r="D5" s="26"/>
      <c r="E5" s="25">
        <f t="shared" ref="E5:E10" si="0">COUNTIF(E$18:E$150,$A5)</f>
        <v>1</v>
      </c>
      <c r="F5" s="26"/>
      <c r="G5" s="25">
        <f t="shared" ref="G5:G10" si="1">COUNTIF(G$18:G$150,$A5)</f>
        <v>3</v>
      </c>
      <c r="H5" s="26"/>
      <c r="I5" s="25">
        <f t="shared" ref="I5:I10" si="2">COUNTIF(I$18:I$150,$A5)</f>
        <v>1</v>
      </c>
      <c r="J5" s="26"/>
      <c r="K5" s="25">
        <f t="shared" ref="K5:K10" si="3">COUNTIF(K$18:K$150,$A5)</f>
        <v>1</v>
      </c>
      <c r="L5" s="27"/>
      <c r="M5" s="25">
        <f t="shared" ref="M5:M10" si="4">COUNTIF(M$18:M$150,$A5)</f>
        <v>0</v>
      </c>
      <c r="N5" s="13"/>
      <c r="O5" s="25">
        <f t="shared" ref="O5:O10" si="5">COUNTIF(O$18:O$150,$A5)</f>
        <v>0</v>
      </c>
      <c r="P5" s="13"/>
      <c r="Q5" s="25">
        <f>COUNTIF(Q$18:Q151,$A5)</f>
        <v>0</v>
      </c>
      <c r="R5" s="13"/>
      <c r="S5" s="25">
        <f t="shared" ref="S5:S10" si="6">COUNTIF(S$18:S$150,$A5)</f>
        <v>0</v>
      </c>
      <c r="T5" s="13"/>
      <c r="U5" s="37">
        <f t="shared" ref="U5:U10" si="7">COUNTIF(U$18:U$150,$A5)</f>
        <v>0</v>
      </c>
    </row>
    <row r="6" spans="1:22" x14ac:dyDescent="0.25">
      <c r="A6" s="4" t="s">
        <v>15</v>
      </c>
      <c r="B6" s="23">
        <f>SUM(C6,E6,G6,I6,K6,M6,O6,Q6,S6,U6)</f>
        <v>79</v>
      </c>
      <c r="C6" s="30">
        <f t="shared" ref="C6:C10" si="8">COUNTIF(C$18:C$150,$A6)</f>
        <v>18</v>
      </c>
      <c r="D6" s="26"/>
      <c r="E6" s="9">
        <f t="shared" si="0"/>
        <v>19</v>
      </c>
      <c r="F6" s="26"/>
      <c r="G6" s="9">
        <f t="shared" si="1"/>
        <v>10</v>
      </c>
      <c r="H6" s="26"/>
      <c r="I6" s="9">
        <f t="shared" si="2"/>
        <v>17</v>
      </c>
      <c r="J6" s="26"/>
      <c r="K6" s="9">
        <f t="shared" si="3"/>
        <v>12</v>
      </c>
      <c r="L6" s="27"/>
      <c r="M6" s="14">
        <f t="shared" si="4"/>
        <v>3</v>
      </c>
      <c r="N6" s="13"/>
      <c r="O6" s="14">
        <f t="shared" si="5"/>
        <v>0</v>
      </c>
      <c r="P6" s="13"/>
      <c r="Q6" s="14">
        <f>COUNTIF(Q$18:Q152,$A6)</f>
        <v>0</v>
      </c>
      <c r="R6" s="13"/>
      <c r="S6" s="14">
        <f t="shared" si="6"/>
        <v>0</v>
      </c>
      <c r="T6" s="13"/>
      <c r="U6" s="15">
        <f t="shared" si="7"/>
        <v>0</v>
      </c>
    </row>
    <row r="7" spans="1:22" x14ac:dyDescent="0.25">
      <c r="A7" t="s">
        <v>16</v>
      </c>
      <c r="B7" s="24">
        <f>SUM(C7,E7,G7,I7,K7,M7,O7,Q7,S7,U7)</f>
        <v>6</v>
      </c>
      <c r="C7" s="31">
        <f t="shared" si="8"/>
        <v>1</v>
      </c>
      <c r="D7" s="26"/>
      <c r="E7" s="25">
        <f t="shared" si="0"/>
        <v>1</v>
      </c>
      <c r="F7" s="26"/>
      <c r="G7" s="25">
        <f t="shared" si="1"/>
        <v>0</v>
      </c>
      <c r="H7" s="26"/>
      <c r="I7" s="25">
        <f t="shared" si="2"/>
        <v>2</v>
      </c>
      <c r="J7" s="26"/>
      <c r="K7" s="25">
        <f t="shared" si="3"/>
        <v>2</v>
      </c>
      <c r="L7" s="27"/>
      <c r="M7" s="25">
        <f t="shared" si="4"/>
        <v>0</v>
      </c>
      <c r="N7" s="13"/>
      <c r="O7" s="25">
        <f t="shared" si="5"/>
        <v>0</v>
      </c>
      <c r="P7" s="13"/>
      <c r="Q7" s="25">
        <f>COUNTIF(Q$18:Q153,$A7)</f>
        <v>0</v>
      </c>
      <c r="R7" s="13"/>
      <c r="S7" s="25">
        <f t="shared" si="6"/>
        <v>0</v>
      </c>
      <c r="T7" s="13"/>
      <c r="U7" s="37">
        <f t="shared" si="7"/>
        <v>0</v>
      </c>
    </row>
    <row r="8" spans="1:22" x14ac:dyDescent="0.25">
      <c r="A8" s="4" t="s">
        <v>17</v>
      </c>
      <c r="B8" s="23">
        <f>SUM(C8,E8,G8,I8,K8,M8,O8,Q8,S8,U8)</f>
        <v>0</v>
      </c>
      <c r="C8" s="30">
        <f t="shared" si="8"/>
        <v>0</v>
      </c>
      <c r="D8" s="26"/>
      <c r="E8" s="9">
        <f t="shared" si="0"/>
        <v>0</v>
      </c>
      <c r="F8" s="26"/>
      <c r="G8" s="9">
        <f t="shared" si="1"/>
        <v>0</v>
      </c>
      <c r="H8" s="26"/>
      <c r="I8" s="9">
        <f t="shared" si="2"/>
        <v>0</v>
      </c>
      <c r="J8" s="26"/>
      <c r="K8" s="9">
        <f t="shared" si="3"/>
        <v>0</v>
      </c>
      <c r="L8" s="27"/>
      <c r="M8" s="14">
        <f t="shared" si="4"/>
        <v>0</v>
      </c>
      <c r="N8" s="13"/>
      <c r="O8" s="14">
        <f t="shared" si="5"/>
        <v>0</v>
      </c>
      <c r="P8" s="13"/>
      <c r="Q8" s="14">
        <f>COUNTIF(Q$18:Q154,$A8)</f>
        <v>0</v>
      </c>
      <c r="R8" s="13"/>
      <c r="S8" s="14">
        <f t="shared" si="6"/>
        <v>0</v>
      </c>
      <c r="T8" s="13"/>
      <c r="U8" s="15">
        <f t="shared" si="7"/>
        <v>0</v>
      </c>
    </row>
    <row r="9" spans="1:22" x14ac:dyDescent="0.25">
      <c r="A9" t="s">
        <v>18</v>
      </c>
      <c r="B9" s="24">
        <f>SUM(C9,E9,G9,I9,K9,M9,O9,Q9,S9,U9)</f>
        <v>36</v>
      </c>
      <c r="C9" s="31">
        <f t="shared" si="8"/>
        <v>6</v>
      </c>
      <c r="D9" s="26"/>
      <c r="E9" s="25">
        <f t="shared" si="0"/>
        <v>5</v>
      </c>
      <c r="F9" s="26"/>
      <c r="G9" s="25">
        <f t="shared" si="1"/>
        <v>9</v>
      </c>
      <c r="H9" s="26"/>
      <c r="I9" s="25">
        <f t="shared" si="2"/>
        <v>8</v>
      </c>
      <c r="J9" s="26"/>
      <c r="K9" s="25">
        <f t="shared" si="3"/>
        <v>6</v>
      </c>
      <c r="L9" s="27"/>
      <c r="M9" s="25">
        <f t="shared" si="4"/>
        <v>0</v>
      </c>
      <c r="N9" s="13"/>
      <c r="O9" s="25">
        <f t="shared" si="5"/>
        <v>0</v>
      </c>
      <c r="P9" s="13"/>
      <c r="Q9" s="25">
        <f>COUNTIF(Q$18:Q155,$A9)</f>
        <v>2</v>
      </c>
      <c r="R9" s="13"/>
      <c r="S9" s="25">
        <f t="shared" si="6"/>
        <v>0</v>
      </c>
      <c r="T9" s="13"/>
      <c r="U9" s="37">
        <f t="shared" si="7"/>
        <v>0</v>
      </c>
    </row>
    <row r="10" spans="1:22" x14ac:dyDescent="0.25">
      <c r="A10" s="4" t="s">
        <v>19</v>
      </c>
      <c r="B10" s="23">
        <f>SUM(C10,E10,G10,I10,K10,M10,O10,Q10,S10,U10)</f>
        <v>68</v>
      </c>
      <c r="C10" s="30">
        <f t="shared" si="8"/>
        <v>13</v>
      </c>
      <c r="D10" s="26"/>
      <c r="E10" s="9">
        <f t="shared" si="0"/>
        <v>7</v>
      </c>
      <c r="F10" s="26"/>
      <c r="G10" s="9">
        <f t="shared" si="1"/>
        <v>9</v>
      </c>
      <c r="H10" s="26"/>
      <c r="I10" s="9">
        <f t="shared" si="2"/>
        <v>23</v>
      </c>
      <c r="J10" s="26"/>
      <c r="K10" s="9">
        <f t="shared" si="3"/>
        <v>14</v>
      </c>
      <c r="L10" s="27"/>
      <c r="M10" s="14">
        <f t="shared" si="4"/>
        <v>2</v>
      </c>
      <c r="N10" s="13"/>
      <c r="O10" s="14">
        <f t="shared" si="5"/>
        <v>0</v>
      </c>
      <c r="P10" s="13"/>
      <c r="Q10" s="14">
        <f>COUNTIF(Q$18:Q156,$A10)</f>
        <v>0</v>
      </c>
      <c r="R10" s="13"/>
      <c r="S10" s="14">
        <f t="shared" si="6"/>
        <v>0</v>
      </c>
      <c r="T10" s="13"/>
      <c r="U10" s="15">
        <f t="shared" si="7"/>
        <v>0</v>
      </c>
    </row>
    <row r="11" spans="1:22" x14ac:dyDescent="0.25">
      <c r="C11" s="32"/>
      <c r="D11" s="26"/>
      <c r="E11" s="11"/>
      <c r="F11" s="26"/>
      <c r="G11" s="11"/>
      <c r="H11" s="26"/>
      <c r="I11" s="11"/>
      <c r="J11" s="26"/>
      <c r="K11" s="11"/>
      <c r="L11" s="27"/>
      <c r="M11" s="11"/>
      <c r="N11" s="13"/>
      <c r="O11" s="11"/>
      <c r="P11" s="13"/>
      <c r="Q11" s="11"/>
      <c r="R11" s="13"/>
      <c r="S11" s="11"/>
      <c r="T11" s="13"/>
      <c r="U11" s="16"/>
    </row>
    <row r="12" spans="1:22" x14ac:dyDescent="0.25">
      <c r="A12" s="3" t="s">
        <v>20</v>
      </c>
      <c r="B12" s="3">
        <f>SUM(B4:B11)</f>
        <v>198</v>
      </c>
      <c r="C12" s="34">
        <f>SUM(C4:C11)</f>
        <v>41</v>
      </c>
      <c r="D12" s="35"/>
      <c r="E12" s="35">
        <f>SUM(E4:E11)</f>
        <v>33</v>
      </c>
      <c r="F12" s="35"/>
      <c r="G12" s="35">
        <f>SUM(G4:G11)</f>
        <v>31</v>
      </c>
      <c r="H12" s="35"/>
      <c r="I12" s="35">
        <f>SUM(I4:I11)</f>
        <v>51</v>
      </c>
      <c r="J12" s="35"/>
      <c r="K12" s="35">
        <f>SUM(K4:K11)</f>
        <v>35</v>
      </c>
      <c r="L12" s="36"/>
      <c r="M12" s="38">
        <f>SUM(M4:M11)</f>
        <v>5</v>
      </c>
      <c r="N12" s="40"/>
      <c r="O12" s="38">
        <f>SUM(O4:O11)</f>
        <v>0</v>
      </c>
      <c r="P12" s="40"/>
      <c r="Q12" s="38">
        <f>SUM(Q4:Q11)</f>
        <v>2</v>
      </c>
      <c r="R12" s="40"/>
      <c r="S12" s="38">
        <f>SUM(S4:S11)</f>
        <v>0</v>
      </c>
      <c r="T12" s="40"/>
      <c r="U12" s="39">
        <f>SUM(U4:U11)</f>
        <v>0</v>
      </c>
      <c r="V12" s="22" t="s">
        <v>21</v>
      </c>
    </row>
    <row r="13" spans="1:22" x14ac:dyDescent="0.25">
      <c r="C13" s="33"/>
      <c r="D13" s="10"/>
      <c r="E13" s="10"/>
      <c r="F13" s="10"/>
      <c r="G13" s="10"/>
      <c r="H13" s="10"/>
      <c r="I13" s="10"/>
      <c r="J13" s="10"/>
      <c r="K13" s="10"/>
      <c r="L13" s="10"/>
      <c r="M13" s="47">
        <f>M12/(M12+C12)</f>
        <v>0.10869565217391304</v>
      </c>
      <c r="O13" s="47">
        <f>O12/(O12+E12)</f>
        <v>0</v>
      </c>
      <c r="Q13" s="47">
        <f>Q12/(Q12+G12)</f>
        <v>6.0606060606060608E-2</v>
      </c>
      <c r="S13" s="47">
        <f>S12/(S12+I12)</f>
        <v>0</v>
      </c>
      <c r="U13" s="48">
        <f>U12/(U12+K12)</f>
        <v>0</v>
      </c>
      <c r="V13" s="49">
        <f>SUM(M13,O13,Q13,S13,U13)</f>
        <v>0.16930171277997363</v>
      </c>
    </row>
    <row r="14" spans="1:22" x14ac:dyDescent="0.25">
      <c r="A14" s="5" t="s">
        <v>22</v>
      </c>
    </row>
    <row r="15" spans="1:22" x14ac:dyDescent="0.25">
      <c r="A15" s="5" t="s">
        <v>23</v>
      </c>
      <c r="G15" s="2" t="s">
        <v>24</v>
      </c>
      <c r="H15" s="2"/>
    </row>
    <row r="17" spans="3:22" x14ac:dyDescent="0.25">
      <c r="C17" s="6" t="s">
        <v>3</v>
      </c>
      <c r="D17" s="6" t="s">
        <v>25</v>
      </c>
      <c r="E17" s="6" t="s">
        <v>4</v>
      </c>
      <c r="F17" s="6" t="s">
        <v>25</v>
      </c>
      <c r="G17" s="6" t="s">
        <v>5</v>
      </c>
      <c r="H17" s="6" t="s">
        <v>25</v>
      </c>
      <c r="I17" s="6" t="s">
        <v>6</v>
      </c>
      <c r="J17" s="6" t="s">
        <v>25</v>
      </c>
      <c r="K17" s="6" t="s">
        <v>7</v>
      </c>
      <c r="L17" s="6" t="s">
        <v>25</v>
      </c>
      <c r="M17" s="12" t="s">
        <v>8</v>
      </c>
      <c r="N17" s="12" t="s">
        <v>25</v>
      </c>
      <c r="O17" s="12" t="s">
        <v>9</v>
      </c>
      <c r="P17" s="12" t="s">
        <v>25</v>
      </c>
      <c r="Q17" s="12" t="s">
        <v>10</v>
      </c>
      <c r="R17" s="12" t="s">
        <v>25</v>
      </c>
      <c r="S17" s="12" t="s">
        <v>11</v>
      </c>
      <c r="T17" s="12" t="s">
        <v>25</v>
      </c>
      <c r="U17" s="12" t="s">
        <v>12</v>
      </c>
      <c r="V17" s="12" t="s">
        <v>25</v>
      </c>
    </row>
    <row r="18" spans="3:22" x14ac:dyDescent="0.25">
      <c r="C18" s="32" t="s">
        <v>18</v>
      </c>
      <c r="D18" t="s">
        <v>28</v>
      </c>
      <c r="E18" s="11" t="s">
        <v>18</v>
      </c>
      <c r="G18" s="11" t="s">
        <v>31</v>
      </c>
      <c r="H18" t="s">
        <v>567</v>
      </c>
      <c r="I18" s="11" t="s">
        <v>18</v>
      </c>
      <c r="J18" t="s">
        <v>83</v>
      </c>
      <c r="K18" s="11" t="s">
        <v>14</v>
      </c>
      <c r="L18" t="s">
        <v>45</v>
      </c>
      <c r="M18" s="11" t="s">
        <v>15</v>
      </c>
      <c r="N18" t="s">
        <v>568</v>
      </c>
      <c r="O18" s="11"/>
      <c r="Q18" s="11" t="s">
        <v>18</v>
      </c>
      <c r="S18" s="11"/>
      <c r="U18" s="11"/>
    </row>
    <row r="19" spans="3:22" x14ac:dyDescent="0.25">
      <c r="C19" s="32" t="s">
        <v>15</v>
      </c>
      <c r="D19" t="s">
        <v>29</v>
      </c>
      <c r="E19" s="11" t="s">
        <v>16</v>
      </c>
      <c r="G19" s="11" t="s">
        <v>31</v>
      </c>
      <c r="H19" t="s">
        <v>569</v>
      </c>
      <c r="I19" s="11" t="s">
        <v>18</v>
      </c>
      <c r="J19" t="s">
        <v>570</v>
      </c>
      <c r="K19" s="11" t="s">
        <v>15</v>
      </c>
      <c r="L19" t="s">
        <v>29</v>
      </c>
      <c r="M19" s="11" t="s">
        <v>31</v>
      </c>
      <c r="N19" t="s">
        <v>50</v>
      </c>
      <c r="O19" s="11"/>
      <c r="Q19" s="11" t="s">
        <v>18</v>
      </c>
      <c r="S19" s="11"/>
      <c r="U19" s="11"/>
    </row>
    <row r="20" spans="3:22" x14ac:dyDescent="0.25">
      <c r="C20" s="32" t="s">
        <v>31</v>
      </c>
      <c r="D20" t="s">
        <v>92</v>
      </c>
      <c r="E20" s="11" t="s">
        <v>15</v>
      </c>
      <c r="F20" t="s">
        <v>70</v>
      </c>
      <c r="G20" s="11" t="s">
        <v>31</v>
      </c>
      <c r="H20" t="s">
        <v>567</v>
      </c>
      <c r="I20" s="11" t="s">
        <v>15</v>
      </c>
      <c r="J20" t="s">
        <v>70</v>
      </c>
      <c r="K20" s="11" t="s">
        <v>31</v>
      </c>
      <c r="L20" t="s">
        <v>50</v>
      </c>
      <c r="M20" s="11" t="s">
        <v>31</v>
      </c>
      <c r="N20" t="s">
        <v>50</v>
      </c>
      <c r="O20" s="11"/>
      <c r="Q20" s="11"/>
      <c r="S20" s="11"/>
      <c r="U20" s="11"/>
    </row>
    <row r="21" spans="3:22" x14ac:dyDescent="0.25">
      <c r="C21" s="32" t="s">
        <v>31</v>
      </c>
      <c r="D21" t="s">
        <v>92</v>
      </c>
      <c r="E21" s="11" t="s">
        <v>15</v>
      </c>
      <c r="F21" t="s">
        <v>65</v>
      </c>
      <c r="G21" s="11" t="s">
        <v>15</v>
      </c>
      <c r="H21" t="s">
        <v>445</v>
      </c>
      <c r="I21" s="11" t="s">
        <v>15</v>
      </c>
      <c r="J21" t="s">
        <v>70</v>
      </c>
      <c r="K21" s="11" t="s">
        <v>18</v>
      </c>
      <c r="L21" t="s">
        <v>40</v>
      </c>
      <c r="M21" s="11" t="s">
        <v>15</v>
      </c>
      <c r="N21" t="s">
        <v>571</v>
      </c>
      <c r="O21" s="11"/>
      <c r="Q21" s="11"/>
      <c r="S21" s="11"/>
      <c r="U21" s="11"/>
    </row>
    <row r="22" spans="3:22" x14ac:dyDescent="0.25">
      <c r="C22" s="32" t="s">
        <v>15</v>
      </c>
      <c r="D22" t="s">
        <v>99</v>
      </c>
      <c r="E22" s="11" t="s">
        <v>31</v>
      </c>
      <c r="F22" t="s">
        <v>572</v>
      </c>
      <c r="G22" s="11" t="s">
        <v>14</v>
      </c>
      <c r="I22" s="11" t="s">
        <v>15</v>
      </c>
      <c r="J22" t="s">
        <v>70</v>
      </c>
      <c r="K22" s="11" t="s">
        <v>15</v>
      </c>
      <c r="L22" t="s">
        <v>269</v>
      </c>
      <c r="M22" s="11" t="s">
        <v>15</v>
      </c>
      <c r="N22" t="s">
        <v>573</v>
      </c>
      <c r="O22" s="11"/>
      <c r="Q22" s="11"/>
      <c r="S22" s="11"/>
      <c r="U22" s="11"/>
    </row>
    <row r="23" spans="3:22" x14ac:dyDescent="0.25">
      <c r="C23" s="32" t="s">
        <v>31</v>
      </c>
      <c r="D23" t="s">
        <v>574</v>
      </c>
      <c r="E23" s="11" t="s">
        <v>15</v>
      </c>
      <c r="F23" t="s">
        <v>455</v>
      </c>
      <c r="G23" s="11" t="s">
        <v>18</v>
      </c>
      <c r="H23" t="s">
        <v>83</v>
      </c>
      <c r="I23" s="11" t="s">
        <v>18</v>
      </c>
      <c r="J23" t="s">
        <v>570</v>
      </c>
      <c r="K23" s="11" t="s">
        <v>18</v>
      </c>
      <c r="L23" t="s">
        <v>40</v>
      </c>
      <c r="M23" s="11"/>
      <c r="O23" s="11"/>
      <c r="Q23" s="11"/>
      <c r="S23" s="11"/>
      <c r="U23" s="11"/>
    </row>
    <row r="24" spans="3:22" x14ac:dyDescent="0.25">
      <c r="C24" s="32" t="s">
        <v>15</v>
      </c>
      <c r="D24" t="s">
        <v>29</v>
      </c>
      <c r="E24" s="11" t="s">
        <v>18</v>
      </c>
      <c r="G24" s="11" t="s">
        <v>18</v>
      </c>
      <c r="H24" t="s">
        <v>83</v>
      </c>
      <c r="I24" s="11" t="s">
        <v>31</v>
      </c>
      <c r="J24" t="s">
        <v>575</v>
      </c>
      <c r="K24" s="11" t="s">
        <v>15</v>
      </c>
      <c r="L24" t="s">
        <v>29</v>
      </c>
      <c r="M24" s="11"/>
      <c r="O24" s="11"/>
      <c r="Q24" s="11"/>
      <c r="S24" s="11"/>
      <c r="U24" s="11"/>
    </row>
    <row r="25" spans="3:22" x14ac:dyDescent="0.25">
      <c r="C25" s="32" t="s">
        <v>15</v>
      </c>
      <c r="D25" t="s">
        <v>78</v>
      </c>
      <c r="E25" s="11" t="s">
        <v>15</v>
      </c>
      <c r="F25" t="s">
        <v>30</v>
      </c>
      <c r="G25" s="11" t="s">
        <v>15</v>
      </c>
      <c r="H25" t="s">
        <v>90</v>
      </c>
      <c r="I25" s="11" t="s">
        <v>18</v>
      </c>
      <c r="J25" t="s">
        <v>570</v>
      </c>
      <c r="K25" s="11" t="s">
        <v>15</v>
      </c>
      <c r="L25" t="s">
        <v>85</v>
      </c>
      <c r="M25" s="11"/>
      <c r="O25" s="11"/>
      <c r="Q25" s="11"/>
      <c r="S25" s="11"/>
      <c r="U25" s="11"/>
    </row>
    <row r="26" spans="3:22" x14ac:dyDescent="0.25">
      <c r="C26" s="32" t="s">
        <v>18</v>
      </c>
      <c r="D26" t="s">
        <v>106</v>
      </c>
      <c r="E26" s="11" t="s">
        <v>15</v>
      </c>
      <c r="F26" t="s">
        <v>576</v>
      </c>
      <c r="G26" s="11" t="s">
        <v>15</v>
      </c>
      <c r="H26" t="s">
        <v>577</v>
      </c>
      <c r="I26" s="11" t="s">
        <v>31</v>
      </c>
      <c r="J26" t="s">
        <v>578</v>
      </c>
      <c r="K26" s="11" t="s">
        <v>16</v>
      </c>
      <c r="L26" t="s">
        <v>354</v>
      </c>
      <c r="M26" s="11"/>
      <c r="O26" s="11"/>
      <c r="Q26" s="11"/>
      <c r="S26" s="11"/>
      <c r="U26" s="11"/>
    </row>
    <row r="27" spans="3:22" x14ac:dyDescent="0.25">
      <c r="C27" s="32" t="s">
        <v>15</v>
      </c>
      <c r="D27" t="s">
        <v>579</v>
      </c>
      <c r="E27" s="11" t="s">
        <v>15</v>
      </c>
      <c r="F27" t="s">
        <v>70</v>
      </c>
      <c r="G27" s="11" t="s">
        <v>31</v>
      </c>
      <c r="H27" t="s">
        <v>580</v>
      </c>
      <c r="I27" s="11" t="s">
        <v>15</v>
      </c>
      <c r="J27" t="s">
        <v>70</v>
      </c>
      <c r="K27" s="11" t="s">
        <v>15</v>
      </c>
      <c r="L27" t="s">
        <v>29</v>
      </c>
      <c r="M27" s="11"/>
      <c r="O27" s="11"/>
      <c r="Q27" s="11"/>
      <c r="S27" s="11"/>
      <c r="U27" s="11"/>
    </row>
    <row r="28" spans="3:22" x14ac:dyDescent="0.25">
      <c r="C28" s="32" t="s">
        <v>15</v>
      </c>
      <c r="D28" t="s">
        <v>81</v>
      </c>
      <c r="E28" s="11" t="s">
        <v>15</v>
      </c>
      <c r="F28" t="s">
        <v>70</v>
      </c>
      <c r="G28" s="11" t="s">
        <v>18</v>
      </c>
      <c r="I28" s="11" t="s">
        <v>15</v>
      </c>
      <c r="J28" t="s">
        <v>306</v>
      </c>
      <c r="K28" s="11" t="s">
        <v>18</v>
      </c>
      <c r="L28" t="s">
        <v>581</v>
      </c>
      <c r="M28" s="11"/>
      <c r="O28" s="11"/>
      <c r="Q28" s="11"/>
      <c r="S28" s="11"/>
      <c r="U28" s="11"/>
    </row>
    <row r="29" spans="3:22" x14ac:dyDescent="0.25">
      <c r="C29" s="32" t="s">
        <v>31</v>
      </c>
      <c r="D29" t="s">
        <v>50</v>
      </c>
      <c r="E29" s="11" t="s">
        <v>15</v>
      </c>
      <c r="F29" t="s">
        <v>582</v>
      </c>
      <c r="G29" s="11" t="s">
        <v>15</v>
      </c>
      <c r="H29" t="s">
        <v>30</v>
      </c>
      <c r="I29" s="11" t="s">
        <v>15</v>
      </c>
      <c r="J29" t="s">
        <v>70</v>
      </c>
      <c r="K29" s="11" t="s">
        <v>31</v>
      </c>
      <c r="L29" t="s">
        <v>100</v>
      </c>
      <c r="M29" s="11"/>
      <c r="O29" s="11"/>
      <c r="Q29" s="11"/>
      <c r="S29" s="11"/>
      <c r="U29" s="11"/>
    </row>
    <row r="30" spans="3:22" x14ac:dyDescent="0.25">
      <c r="C30" s="32" t="s">
        <v>15</v>
      </c>
      <c r="D30" t="s">
        <v>29</v>
      </c>
      <c r="E30" s="11" t="s">
        <v>18</v>
      </c>
      <c r="G30" s="11" t="s">
        <v>18</v>
      </c>
      <c r="I30" s="11" t="s">
        <v>31</v>
      </c>
      <c r="J30" t="s">
        <v>583</v>
      </c>
      <c r="K30" s="11" t="s">
        <v>31</v>
      </c>
      <c r="L30" t="s">
        <v>100</v>
      </c>
      <c r="M30" s="11"/>
      <c r="O30" s="11"/>
      <c r="Q30" s="11"/>
      <c r="S30" s="11"/>
      <c r="U30" s="11"/>
    </row>
    <row r="31" spans="3:22" x14ac:dyDescent="0.25">
      <c r="C31" s="32" t="s">
        <v>31</v>
      </c>
      <c r="D31" t="s">
        <v>584</v>
      </c>
      <c r="E31" s="11" t="s">
        <v>18</v>
      </c>
      <c r="G31" s="11" t="s">
        <v>31</v>
      </c>
      <c r="H31" t="s">
        <v>344</v>
      </c>
      <c r="I31" s="11" t="s">
        <v>15</v>
      </c>
      <c r="J31" t="s">
        <v>65</v>
      </c>
      <c r="K31" s="11" t="s">
        <v>31</v>
      </c>
      <c r="L31" t="s">
        <v>293</v>
      </c>
      <c r="M31" s="11"/>
      <c r="O31" s="11"/>
      <c r="Q31" s="11"/>
      <c r="S31" s="11"/>
      <c r="U31" s="11"/>
    </row>
    <row r="32" spans="3:22" x14ac:dyDescent="0.25">
      <c r="C32" s="32" t="s">
        <v>15</v>
      </c>
      <c r="D32" t="s">
        <v>51</v>
      </c>
      <c r="E32" s="11" t="s">
        <v>15</v>
      </c>
      <c r="F32" t="s">
        <v>238</v>
      </c>
      <c r="G32" s="11" t="s">
        <v>18</v>
      </c>
      <c r="I32" s="11" t="s">
        <v>15</v>
      </c>
      <c r="J32" t="s">
        <v>70</v>
      </c>
      <c r="K32" s="11" t="s">
        <v>31</v>
      </c>
      <c r="L32" t="s">
        <v>585</v>
      </c>
      <c r="M32" s="11"/>
      <c r="O32" s="11"/>
      <c r="Q32" s="11"/>
      <c r="S32" s="11"/>
      <c r="U32" s="11"/>
    </row>
    <row r="33" spans="3:21" x14ac:dyDescent="0.25">
      <c r="C33" s="32" t="s">
        <v>31</v>
      </c>
      <c r="D33" t="s">
        <v>586</v>
      </c>
      <c r="E33" s="11" t="s">
        <v>15</v>
      </c>
      <c r="F33" t="s">
        <v>455</v>
      </c>
      <c r="G33" s="11" t="s">
        <v>15</v>
      </c>
      <c r="H33" t="s">
        <v>70</v>
      </c>
      <c r="I33" s="11" t="s">
        <v>31</v>
      </c>
      <c r="J33" t="s">
        <v>587</v>
      </c>
      <c r="K33" s="11" t="s">
        <v>15</v>
      </c>
      <c r="L33" t="s">
        <v>29</v>
      </c>
      <c r="M33" s="11"/>
      <c r="O33" s="11"/>
      <c r="Q33" s="11"/>
      <c r="S33" s="11"/>
      <c r="U33" s="11"/>
    </row>
    <row r="34" spans="3:21" x14ac:dyDescent="0.25">
      <c r="C34" s="32" t="s">
        <v>15</v>
      </c>
      <c r="D34" t="s">
        <v>588</v>
      </c>
      <c r="E34" s="11" t="s">
        <v>31</v>
      </c>
      <c r="F34" t="s">
        <v>589</v>
      </c>
      <c r="G34" s="11" t="s">
        <v>18</v>
      </c>
      <c r="I34" s="11" t="s">
        <v>14</v>
      </c>
      <c r="J34" t="s">
        <v>590</v>
      </c>
      <c r="K34" s="11" t="s">
        <v>15</v>
      </c>
      <c r="L34" t="s">
        <v>65</v>
      </c>
      <c r="M34" s="11"/>
      <c r="O34" s="11"/>
      <c r="Q34" s="11"/>
      <c r="S34" s="11"/>
      <c r="U34" s="11"/>
    </row>
    <row r="35" spans="3:21" x14ac:dyDescent="0.25">
      <c r="C35" s="32" t="s">
        <v>15</v>
      </c>
      <c r="D35" t="s">
        <v>591</v>
      </c>
      <c r="E35" s="11" t="s">
        <v>15</v>
      </c>
      <c r="F35" t="s">
        <v>30</v>
      </c>
      <c r="G35" s="11" t="s">
        <v>15</v>
      </c>
      <c r="H35" t="s">
        <v>78</v>
      </c>
      <c r="I35" s="11" t="s">
        <v>15</v>
      </c>
      <c r="J35" t="s">
        <v>70</v>
      </c>
      <c r="K35" s="11" t="s">
        <v>31</v>
      </c>
      <c r="L35" t="s">
        <v>592</v>
      </c>
      <c r="M35" s="11"/>
      <c r="O35" s="11"/>
      <c r="Q35" s="11"/>
      <c r="S35" s="11"/>
      <c r="U35" s="11"/>
    </row>
    <row r="36" spans="3:21" x14ac:dyDescent="0.25">
      <c r="C36" s="32" t="s">
        <v>31</v>
      </c>
      <c r="D36" t="s">
        <v>593</v>
      </c>
      <c r="E36" s="11" t="s">
        <v>15</v>
      </c>
      <c r="F36" t="s">
        <v>455</v>
      </c>
      <c r="G36" s="11" t="s">
        <v>18</v>
      </c>
      <c r="H36" t="s">
        <v>83</v>
      </c>
      <c r="I36" s="11" t="s">
        <v>31</v>
      </c>
      <c r="J36" t="s">
        <v>594</v>
      </c>
      <c r="K36" s="11" t="s">
        <v>18</v>
      </c>
      <c r="L36" t="s">
        <v>595</v>
      </c>
      <c r="M36" s="11"/>
      <c r="O36" s="11"/>
      <c r="Q36" s="11"/>
      <c r="S36" s="11"/>
      <c r="U36" s="11"/>
    </row>
    <row r="37" spans="3:21" x14ac:dyDescent="0.25">
      <c r="C37" s="32" t="s">
        <v>18</v>
      </c>
      <c r="D37" t="s">
        <v>106</v>
      </c>
      <c r="E37" s="11" t="s">
        <v>15</v>
      </c>
      <c r="F37" t="s">
        <v>90</v>
      </c>
      <c r="G37" s="11" t="s">
        <v>15</v>
      </c>
      <c r="H37" t="s">
        <v>455</v>
      </c>
      <c r="I37" s="11" t="s">
        <v>31</v>
      </c>
      <c r="J37" s="46" t="s">
        <v>594</v>
      </c>
      <c r="K37" s="11" t="s">
        <v>31</v>
      </c>
      <c r="L37" t="s">
        <v>50</v>
      </c>
      <c r="M37" s="11"/>
      <c r="O37" s="11"/>
      <c r="Q37" s="11"/>
      <c r="S37" s="11"/>
      <c r="U37" s="11"/>
    </row>
    <row r="38" spans="3:21" x14ac:dyDescent="0.25">
      <c r="C38" s="32" t="s">
        <v>15</v>
      </c>
      <c r="D38" t="s">
        <v>29</v>
      </c>
      <c r="E38" s="11" t="s">
        <v>18</v>
      </c>
      <c r="F38" t="s">
        <v>45</v>
      </c>
      <c r="G38" s="11" t="s">
        <v>15</v>
      </c>
      <c r="H38" t="s">
        <v>70</v>
      </c>
      <c r="I38" s="11" t="s">
        <v>15</v>
      </c>
      <c r="J38" t="s">
        <v>70</v>
      </c>
      <c r="K38" s="11" t="s">
        <v>18</v>
      </c>
      <c r="L38" t="s">
        <v>449</v>
      </c>
      <c r="M38" s="11"/>
      <c r="O38" s="11"/>
      <c r="Q38" s="11"/>
      <c r="S38" s="11"/>
      <c r="U38" s="11"/>
    </row>
    <row r="39" spans="3:21" x14ac:dyDescent="0.25">
      <c r="C39" s="32" t="s">
        <v>15</v>
      </c>
      <c r="D39" t="s">
        <v>591</v>
      </c>
      <c r="E39" s="11" t="s">
        <v>15</v>
      </c>
      <c r="F39" t="s">
        <v>103</v>
      </c>
      <c r="G39" s="11" t="s">
        <v>14</v>
      </c>
      <c r="I39" s="11" t="s">
        <v>15</v>
      </c>
      <c r="J39" t="s">
        <v>70</v>
      </c>
      <c r="K39" s="11" t="s">
        <v>31</v>
      </c>
      <c r="L39" t="s">
        <v>596</v>
      </c>
      <c r="M39" s="11"/>
      <c r="O39" s="11"/>
      <c r="Q39" s="11"/>
      <c r="S39" s="11"/>
      <c r="U39" s="11"/>
    </row>
    <row r="40" spans="3:21" x14ac:dyDescent="0.25">
      <c r="C40" s="32" t="s">
        <v>15</v>
      </c>
      <c r="D40" t="s">
        <v>597</v>
      </c>
      <c r="E40" s="11" t="s">
        <v>14</v>
      </c>
      <c r="F40" t="s">
        <v>40</v>
      </c>
      <c r="G40" s="11" t="s">
        <v>18</v>
      </c>
      <c r="I40" s="11" t="s">
        <v>15</v>
      </c>
      <c r="J40" t="s">
        <v>65</v>
      </c>
      <c r="K40" s="11" t="s">
        <v>15</v>
      </c>
      <c r="L40" t="s">
        <v>29</v>
      </c>
      <c r="M40" s="11"/>
      <c r="O40" s="11"/>
      <c r="Q40" s="11"/>
      <c r="S40" s="11"/>
      <c r="U40" s="11"/>
    </row>
    <row r="41" spans="3:21" x14ac:dyDescent="0.25">
      <c r="C41" s="32" t="s">
        <v>18</v>
      </c>
      <c r="D41" t="s">
        <v>106</v>
      </c>
      <c r="E41" s="11" t="s">
        <v>31</v>
      </c>
      <c r="F41" t="s">
        <v>436</v>
      </c>
      <c r="G41" s="11" t="s">
        <v>31</v>
      </c>
      <c r="H41" t="s">
        <v>598</v>
      </c>
      <c r="I41" s="11" t="s">
        <v>31</v>
      </c>
      <c r="J41" t="s">
        <v>594</v>
      </c>
      <c r="K41" s="11" t="s">
        <v>15</v>
      </c>
      <c r="L41" t="s">
        <v>29</v>
      </c>
      <c r="M41" s="11"/>
      <c r="O41" s="11"/>
      <c r="Q41" s="11"/>
      <c r="S41" s="11"/>
      <c r="U41" s="11"/>
    </row>
    <row r="42" spans="3:21" x14ac:dyDescent="0.25">
      <c r="C42" s="32" t="s">
        <v>31</v>
      </c>
      <c r="D42" t="s">
        <v>599</v>
      </c>
      <c r="E42" s="11" t="s">
        <v>31</v>
      </c>
      <c r="F42" t="s">
        <v>600</v>
      </c>
      <c r="G42" s="11" t="s">
        <v>14</v>
      </c>
      <c r="I42" s="11" t="s">
        <v>31</v>
      </c>
      <c r="J42" t="s">
        <v>594</v>
      </c>
      <c r="K42" s="11" t="s">
        <v>15</v>
      </c>
      <c r="L42" t="s">
        <v>601</v>
      </c>
      <c r="M42" s="11"/>
      <c r="O42" s="11"/>
      <c r="Q42" s="11"/>
      <c r="S42" s="11"/>
      <c r="U42" s="11"/>
    </row>
    <row r="43" spans="3:21" x14ac:dyDescent="0.25">
      <c r="C43" s="32" t="s">
        <v>31</v>
      </c>
      <c r="D43" t="s">
        <v>602</v>
      </c>
      <c r="E43" s="11" t="s">
        <v>31</v>
      </c>
      <c r="F43" t="s">
        <v>603</v>
      </c>
      <c r="G43" s="11" t="s">
        <v>15</v>
      </c>
      <c r="H43" t="s">
        <v>70</v>
      </c>
      <c r="I43" s="11" t="s">
        <v>15</v>
      </c>
      <c r="J43" t="s">
        <v>70</v>
      </c>
      <c r="K43" s="11" t="s">
        <v>15</v>
      </c>
      <c r="L43" t="s">
        <v>29</v>
      </c>
      <c r="M43" s="11"/>
      <c r="O43" s="11"/>
      <c r="Q43" s="11"/>
      <c r="S43" s="11"/>
      <c r="U43" s="11"/>
    </row>
    <row r="44" spans="3:21" x14ac:dyDescent="0.25">
      <c r="C44" s="32" t="s">
        <v>15</v>
      </c>
      <c r="D44" t="s">
        <v>604</v>
      </c>
      <c r="E44" s="11" t="s">
        <v>15</v>
      </c>
      <c r="F44" t="s">
        <v>70</v>
      </c>
      <c r="G44" s="11" t="s">
        <v>31</v>
      </c>
      <c r="H44" t="s">
        <v>474</v>
      </c>
      <c r="I44" s="11" t="s">
        <v>15</v>
      </c>
      <c r="J44" t="s">
        <v>605</v>
      </c>
      <c r="K44" s="11" t="s">
        <v>31</v>
      </c>
      <c r="M44" s="11"/>
      <c r="O44" s="11"/>
      <c r="Q44" s="11"/>
      <c r="S44" s="11"/>
      <c r="U44" s="11"/>
    </row>
    <row r="45" spans="3:21" x14ac:dyDescent="0.25">
      <c r="C45" s="32" t="s">
        <v>16</v>
      </c>
      <c r="D45" t="s">
        <v>606</v>
      </c>
      <c r="E45" s="11" t="s">
        <v>15</v>
      </c>
      <c r="F45" t="s">
        <v>112</v>
      </c>
      <c r="G45" s="11" t="s">
        <v>31</v>
      </c>
      <c r="H45" t="s">
        <v>607</v>
      </c>
      <c r="I45" s="11" t="s">
        <v>31</v>
      </c>
      <c r="J45" t="s">
        <v>594</v>
      </c>
      <c r="K45" s="11" t="s">
        <v>31</v>
      </c>
      <c r="L45" t="s">
        <v>39</v>
      </c>
      <c r="M45" s="11"/>
      <c r="O45" s="11"/>
      <c r="Q45" s="11"/>
      <c r="S45" s="11"/>
      <c r="U45" s="11"/>
    </row>
    <row r="46" spans="3:21" x14ac:dyDescent="0.25">
      <c r="C46" s="32" t="s">
        <v>18</v>
      </c>
      <c r="D46" t="s">
        <v>28</v>
      </c>
      <c r="E46" s="11" t="s">
        <v>31</v>
      </c>
      <c r="F46" t="s">
        <v>608</v>
      </c>
      <c r="G46" s="11" t="s">
        <v>31</v>
      </c>
      <c r="H46" t="s">
        <v>344</v>
      </c>
      <c r="I46" s="11" t="s">
        <v>31</v>
      </c>
      <c r="J46" t="s">
        <v>594</v>
      </c>
      <c r="K46" s="11" t="s">
        <v>31</v>
      </c>
      <c r="L46" t="s">
        <v>39</v>
      </c>
      <c r="M46" s="11"/>
      <c r="O46" s="11"/>
      <c r="Q46" s="11"/>
      <c r="S46" s="11"/>
      <c r="U46" s="11"/>
    </row>
    <row r="47" spans="3:21" x14ac:dyDescent="0.25">
      <c r="C47" s="32" t="s">
        <v>31</v>
      </c>
      <c r="D47" t="s">
        <v>609</v>
      </c>
      <c r="E47" s="11" t="s">
        <v>15</v>
      </c>
      <c r="F47" t="s">
        <v>30</v>
      </c>
      <c r="G47" s="11" t="s">
        <v>15</v>
      </c>
      <c r="H47" s="11" t="s">
        <v>610</v>
      </c>
      <c r="I47" s="11" t="s">
        <v>15</v>
      </c>
      <c r="J47" t="s">
        <v>132</v>
      </c>
      <c r="K47" s="11" t="s">
        <v>31</v>
      </c>
      <c r="L47" t="s">
        <v>74</v>
      </c>
      <c r="M47" s="11"/>
      <c r="O47" s="11"/>
      <c r="Q47" s="11"/>
      <c r="S47" s="11"/>
      <c r="U47" s="11"/>
    </row>
    <row r="48" spans="3:21" x14ac:dyDescent="0.25">
      <c r="C48" s="32" t="s">
        <v>31</v>
      </c>
      <c r="D48" t="s">
        <v>611</v>
      </c>
      <c r="E48" s="11" t="s">
        <v>15</v>
      </c>
      <c r="F48" t="s">
        <v>103</v>
      </c>
      <c r="G48" s="11" t="s">
        <v>18</v>
      </c>
      <c r="I48" s="11" t="s">
        <v>18</v>
      </c>
      <c r="J48" t="s">
        <v>612</v>
      </c>
      <c r="K48" s="11" t="s">
        <v>31</v>
      </c>
      <c r="L48" t="s">
        <v>65</v>
      </c>
      <c r="M48" s="11"/>
      <c r="O48" s="11"/>
      <c r="Q48" s="11"/>
      <c r="S48" s="11"/>
      <c r="U48" s="11"/>
    </row>
    <row r="49" spans="3:21" x14ac:dyDescent="0.25">
      <c r="C49" s="32" t="s">
        <v>15</v>
      </c>
      <c r="D49" t="s">
        <v>78</v>
      </c>
      <c r="E49" s="11" t="s">
        <v>15</v>
      </c>
      <c r="F49" t="s">
        <v>613</v>
      </c>
      <c r="G49" s="11"/>
      <c r="I49" s="11" t="s">
        <v>18</v>
      </c>
      <c r="J49" t="s">
        <v>612</v>
      </c>
      <c r="K49" s="11" t="s">
        <v>16</v>
      </c>
      <c r="L49" t="s">
        <v>614</v>
      </c>
      <c r="M49" s="11"/>
      <c r="O49" s="11"/>
      <c r="Q49" s="11"/>
      <c r="S49" s="11"/>
      <c r="U49" s="11"/>
    </row>
    <row r="50" spans="3:21" x14ac:dyDescent="0.25">
      <c r="C50" s="32" t="s">
        <v>14</v>
      </c>
      <c r="D50" t="s">
        <v>45</v>
      </c>
      <c r="E50" s="11" t="s">
        <v>31</v>
      </c>
      <c r="F50" t="s">
        <v>615</v>
      </c>
      <c r="G50" s="11"/>
      <c r="I50" s="11" t="s">
        <v>31</v>
      </c>
      <c r="J50" t="s">
        <v>616</v>
      </c>
      <c r="K50" s="11" t="s">
        <v>18</v>
      </c>
      <c r="L50" t="s">
        <v>617</v>
      </c>
      <c r="M50" s="11"/>
      <c r="O50" s="11"/>
      <c r="Q50" s="11"/>
      <c r="S50" s="11"/>
      <c r="U50" s="11"/>
    </row>
    <row r="51" spans="3:21" x14ac:dyDescent="0.25">
      <c r="C51" s="32" t="s">
        <v>14</v>
      </c>
      <c r="D51" t="s">
        <v>45</v>
      </c>
      <c r="E51" s="11"/>
      <c r="G51" s="11"/>
      <c r="I51" s="11" t="s">
        <v>31</v>
      </c>
      <c r="J51" t="s">
        <v>618</v>
      </c>
      <c r="K51" s="11" t="s">
        <v>31</v>
      </c>
      <c r="L51" t="s">
        <v>329</v>
      </c>
      <c r="M51" s="11"/>
      <c r="O51" s="11"/>
      <c r="Q51" s="11"/>
      <c r="S51" s="11"/>
      <c r="U51" s="11"/>
    </row>
    <row r="52" spans="3:21" x14ac:dyDescent="0.25">
      <c r="C52" s="32" t="s">
        <v>14</v>
      </c>
      <c r="D52" t="s">
        <v>45</v>
      </c>
      <c r="E52" s="11"/>
      <c r="G52" s="11"/>
      <c r="I52" s="11" t="s">
        <v>16</v>
      </c>
      <c r="J52" t="s">
        <v>619</v>
      </c>
      <c r="K52" s="11" t="s">
        <v>15</v>
      </c>
      <c r="L52" t="s">
        <v>29</v>
      </c>
      <c r="M52" s="11"/>
      <c r="O52" s="11"/>
      <c r="Q52" s="11"/>
      <c r="S52" s="11"/>
      <c r="U52" s="11"/>
    </row>
    <row r="53" spans="3:21" x14ac:dyDescent="0.25">
      <c r="C53" s="32" t="s">
        <v>18</v>
      </c>
      <c r="D53" t="s">
        <v>620</v>
      </c>
      <c r="E53" s="11"/>
      <c r="G53" s="11"/>
      <c r="I53" s="11" t="s">
        <v>18</v>
      </c>
      <c r="J53" t="s">
        <v>138</v>
      </c>
      <c r="K53" s="11"/>
      <c r="M53" s="11"/>
      <c r="O53" s="11"/>
      <c r="Q53" s="11"/>
      <c r="S53" s="11"/>
      <c r="U53" s="11"/>
    </row>
    <row r="54" spans="3:21" x14ac:dyDescent="0.25">
      <c r="C54" s="32" t="s">
        <v>31</v>
      </c>
      <c r="D54" t="s">
        <v>621</v>
      </c>
      <c r="E54" s="11"/>
      <c r="G54" s="11"/>
      <c r="I54" s="11" t="s">
        <v>16</v>
      </c>
      <c r="J54" t="s">
        <v>622</v>
      </c>
      <c r="K54" s="11"/>
      <c r="M54" s="11"/>
      <c r="O54" s="11"/>
      <c r="Q54" s="11"/>
      <c r="S54" s="11"/>
      <c r="U54" s="11"/>
    </row>
    <row r="55" spans="3:21" x14ac:dyDescent="0.25">
      <c r="C55" s="32" t="s">
        <v>15</v>
      </c>
      <c r="D55" t="s">
        <v>81</v>
      </c>
      <c r="E55" s="11"/>
      <c r="G55" s="11"/>
      <c r="I55" s="11" t="s">
        <v>31</v>
      </c>
      <c r="J55" t="s">
        <v>594</v>
      </c>
      <c r="K55" s="11"/>
      <c r="M55" s="11"/>
      <c r="O55" s="11"/>
      <c r="Q55" s="11"/>
      <c r="S55" s="11"/>
      <c r="U55" s="11"/>
    </row>
    <row r="56" spans="3:21" x14ac:dyDescent="0.25">
      <c r="C56" s="32" t="s">
        <v>15</v>
      </c>
      <c r="D56" t="s">
        <v>131</v>
      </c>
      <c r="E56" s="11"/>
      <c r="G56" s="11"/>
      <c r="I56" s="11" t="s">
        <v>31</v>
      </c>
      <c r="J56" t="s">
        <v>564</v>
      </c>
      <c r="K56" s="11"/>
      <c r="M56" s="11"/>
      <c r="O56" s="11"/>
      <c r="Q56" s="11"/>
      <c r="S56" s="11"/>
      <c r="U56" s="11"/>
    </row>
    <row r="57" spans="3:21" x14ac:dyDescent="0.25">
      <c r="C57" s="32" t="s">
        <v>31</v>
      </c>
      <c r="D57" t="s">
        <v>129</v>
      </c>
      <c r="E57" s="11"/>
      <c r="G57" s="11"/>
      <c r="I57" s="11" t="s">
        <v>31</v>
      </c>
      <c r="J57" t="s">
        <v>607</v>
      </c>
      <c r="K57" s="11"/>
      <c r="M57" s="11"/>
      <c r="O57" s="11"/>
      <c r="Q57" s="11"/>
      <c r="S57" s="11"/>
      <c r="U57" s="11"/>
    </row>
    <row r="58" spans="3:21" x14ac:dyDescent="0.25">
      <c r="C58" s="32" t="s">
        <v>15</v>
      </c>
      <c r="D58" t="s">
        <v>623</v>
      </c>
      <c r="E58" s="11"/>
      <c r="G58" s="11"/>
      <c r="I58" s="11" t="s">
        <v>18</v>
      </c>
      <c r="J58" t="s">
        <v>624</v>
      </c>
      <c r="K58" s="11"/>
      <c r="M58" s="11"/>
      <c r="O58" s="11"/>
      <c r="Q58" s="11"/>
      <c r="S58" s="11"/>
      <c r="U58" s="11"/>
    </row>
    <row r="59" spans="3:21" x14ac:dyDescent="0.25">
      <c r="C59" s="32"/>
      <c r="E59" s="11"/>
      <c r="G59" s="11"/>
      <c r="I59" s="11" t="s">
        <v>31</v>
      </c>
      <c r="J59" t="s">
        <v>564</v>
      </c>
      <c r="K59" s="11"/>
      <c r="M59" s="11"/>
      <c r="O59" s="11"/>
      <c r="Q59" s="11"/>
      <c r="S59" s="11"/>
      <c r="U59" s="11"/>
    </row>
    <row r="60" spans="3:21" x14ac:dyDescent="0.25">
      <c r="C60" s="32"/>
      <c r="E60" s="11"/>
      <c r="G60" s="11"/>
      <c r="I60" s="11" t="s">
        <v>31</v>
      </c>
      <c r="J60" t="s">
        <v>564</v>
      </c>
      <c r="K60" s="11"/>
      <c r="M60" s="11"/>
      <c r="O60" s="11"/>
      <c r="Q60" s="11"/>
      <c r="S60" s="11"/>
      <c r="U60" s="11"/>
    </row>
    <row r="61" spans="3:21" x14ac:dyDescent="0.25">
      <c r="C61" s="32"/>
      <c r="E61" s="11"/>
      <c r="G61" s="11"/>
      <c r="I61" s="11" t="s">
        <v>15</v>
      </c>
      <c r="J61" t="s">
        <v>65</v>
      </c>
      <c r="K61" s="11"/>
      <c r="M61" s="11"/>
      <c r="O61" s="11"/>
      <c r="Q61" s="11"/>
      <c r="S61" s="11"/>
      <c r="U61" s="11"/>
    </row>
    <row r="62" spans="3:21" x14ac:dyDescent="0.25">
      <c r="C62" s="32"/>
      <c r="E62" s="11"/>
      <c r="G62" s="11"/>
      <c r="I62" s="11" t="s">
        <v>31</v>
      </c>
      <c r="J62" t="s">
        <v>578</v>
      </c>
      <c r="K62" s="11"/>
      <c r="M62" s="11"/>
      <c r="O62" s="11"/>
      <c r="Q62" s="11"/>
      <c r="S62" s="11"/>
      <c r="U62" s="11"/>
    </row>
    <row r="63" spans="3:21" x14ac:dyDescent="0.25">
      <c r="C63" s="32"/>
      <c r="E63" s="11"/>
      <c r="G63" s="11"/>
      <c r="I63" s="11" t="s">
        <v>31</v>
      </c>
      <c r="J63" t="s">
        <v>78</v>
      </c>
      <c r="K63" s="11"/>
      <c r="M63" s="11"/>
      <c r="O63" s="11"/>
      <c r="Q63" s="11"/>
      <c r="S63" s="11"/>
      <c r="U63" s="11"/>
    </row>
    <row r="64" spans="3:21" x14ac:dyDescent="0.25">
      <c r="C64" s="32"/>
      <c r="E64" s="11"/>
      <c r="G64" s="11"/>
      <c r="I64" s="11" t="s">
        <v>31</v>
      </c>
      <c r="J64" t="s">
        <v>102</v>
      </c>
      <c r="K64" s="11"/>
      <c r="M64" s="11"/>
      <c r="O64" s="11"/>
      <c r="Q64" s="11"/>
      <c r="S64" s="11"/>
      <c r="U64" s="11"/>
    </row>
    <row r="65" spans="3:21" x14ac:dyDescent="0.25">
      <c r="C65" s="32"/>
      <c r="E65" s="11"/>
      <c r="G65" s="11"/>
      <c r="I65" s="11" t="s">
        <v>15</v>
      </c>
      <c r="J65" t="s">
        <v>113</v>
      </c>
      <c r="K65" s="11"/>
      <c r="M65" s="11"/>
      <c r="O65" s="11"/>
      <c r="Q65" s="11"/>
      <c r="S65" s="11"/>
      <c r="U65" s="11"/>
    </row>
    <row r="66" spans="3:21" x14ac:dyDescent="0.25">
      <c r="C66" s="32"/>
      <c r="E66" s="11"/>
      <c r="G66" s="11"/>
      <c r="I66" s="11" t="s">
        <v>31</v>
      </c>
      <c r="J66" t="s">
        <v>583</v>
      </c>
      <c r="K66" s="11"/>
      <c r="M66" s="11"/>
      <c r="O66" s="11"/>
      <c r="Q66" s="11"/>
      <c r="S66" s="11"/>
      <c r="U66" s="11"/>
    </row>
    <row r="67" spans="3:21" x14ac:dyDescent="0.25">
      <c r="C67" s="32"/>
      <c r="E67" s="11"/>
      <c r="G67" s="11"/>
      <c r="I67" s="11" t="s">
        <v>31</v>
      </c>
      <c r="J67" t="s">
        <v>475</v>
      </c>
      <c r="K67" s="11"/>
      <c r="M67" s="11"/>
      <c r="O67" s="11"/>
      <c r="Q67" s="11"/>
      <c r="S67" s="11"/>
      <c r="U67" s="11"/>
    </row>
    <row r="68" spans="3:21" x14ac:dyDescent="0.25">
      <c r="C68" s="32"/>
      <c r="E68" s="11"/>
      <c r="G68" s="11"/>
      <c r="I68" s="11" t="s">
        <v>31</v>
      </c>
      <c r="J68" t="s">
        <v>86</v>
      </c>
      <c r="K68" s="11"/>
      <c r="M68" s="11"/>
      <c r="O68" s="11"/>
      <c r="Q68" s="11"/>
      <c r="S68" s="11"/>
      <c r="U68" s="11"/>
    </row>
    <row r="69" spans="3:21" x14ac:dyDescent="0.25">
      <c r="C69" s="32"/>
      <c r="E69" s="11"/>
      <c r="G69" s="11"/>
      <c r="I69" s="11"/>
      <c r="K69" s="11"/>
      <c r="M69" s="11"/>
      <c r="O69" s="11"/>
      <c r="Q69" s="11"/>
      <c r="S69" s="11"/>
      <c r="U69" s="11"/>
    </row>
    <row r="70" spans="3:21" x14ac:dyDescent="0.25">
      <c r="C70" s="32"/>
      <c r="E70" s="11"/>
      <c r="G70" s="11"/>
      <c r="I70" s="11"/>
      <c r="K70" s="11"/>
      <c r="M70" s="11"/>
      <c r="O70" s="11"/>
      <c r="Q70" s="11"/>
      <c r="S70" s="11"/>
      <c r="U70" s="11"/>
    </row>
    <row r="71" spans="3:21" x14ac:dyDescent="0.25">
      <c r="C71" s="32"/>
      <c r="E71" s="11"/>
      <c r="G71" s="11"/>
      <c r="I71" s="11"/>
      <c r="K71" s="11"/>
      <c r="M71" s="11"/>
      <c r="O71" s="11"/>
      <c r="Q71" s="11"/>
      <c r="S71" s="11"/>
      <c r="U71" s="11"/>
    </row>
    <row r="72" spans="3:21" x14ac:dyDescent="0.25">
      <c r="C72" s="32"/>
      <c r="E72" s="11"/>
      <c r="G72" s="11"/>
      <c r="I72" s="11"/>
      <c r="K72" s="11"/>
      <c r="M72" s="11"/>
      <c r="O72" s="11"/>
      <c r="Q72" s="11"/>
      <c r="S72" s="11"/>
      <c r="U72" s="11"/>
    </row>
    <row r="73" spans="3:21" x14ac:dyDescent="0.25">
      <c r="C73" s="32"/>
      <c r="E73" s="11"/>
      <c r="G73" s="11"/>
      <c r="I73" s="11"/>
      <c r="K73" s="11"/>
      <c r="M73" s="11"/>
      <c r="O73" s="11"/>
      <c r="Q73" s="11"/>
      <c r="S73" s="11"/>
      <c r="U73" s="11"/>
    </row>
    <row r="74" spans="3:21" x14ac:dyDescent="0.25">
      <c r="C74" s="32"/>
      <c r="E74" s="11"/>
      <c r="G74" s="11"/>
      <c r="I74" s="11"/>
      <c r="K74" s="11"/>
      <c r="M74" s="11"/>
      <c r="O74" s="11"/>
      <c r="Q74" s="11"/>
      <c r="S74" s="11"/>
      <c r="U74" s="11"/>
    </row>
    <row r="75" spans="3:21" x14ac:dyDescent="0.25">
      <c r="C75" s="32"/>
      <c r="E75" s="11"/>
      <c r="G75" s="11"/>
      <c r="I75" s="11"/>
      <c r="K75" s="11"/>
      <c r="M75" s="11"/>
      <c r="O75" s="11"/>
      <c r="Q75" s="11"/>
      <c r="S75" s="11"/>
      <c r="U75" s="11"/>
    </row>
    <row r="76" spans="3:21" x14ac:dyDescent="0.25">
      <c r="C76" s="32"/>
      <c r="E76" s="11"/>
      <c r="G76" s="11"/>
      <c r="I76" s="11"/>
      <c r="K76" s="11"/>
      <c r="M76" s="11"/>
      <c r="O76" s="11"/>
      <c r="Q76" s="11"/>
      <c r="S76" s="11"/>
      <c r="U76" s="11"/>
    </row>
    <row r="77" spans="3:21" x14ac:dyDescent="0.25">
      <c r="C77" s="32"/>
      <c r="E77" s="11"/>
      <c r="G77" s="11"/>
      <c r="I77" s="11"/>
      <c r="K77" s="11"/>
      <c r="M77" s="11"/>
      <c r="O77" s="11"/>
      <c r="Q77" s="11"/>
      <c r="S77" s="11"/>
      <c r="U77" s="11"/>
    </row>
    <row r="78" spans="3:21" x14ac:dyDescent="0.25">
      <c r="C78" s="32"/>
      <c r="E78" s="11"/>
      <c r="G78" s="11"/>
      <c r="I78" s="11"/>
      <c r="K78" s="11"/>
      <c r="M78" s="11"/>
      <c r="O78" s="11"/>
      <c r="Q78" s="11"/>
      <c r="S78" s="11"/>
      <c r="U78" s="11"/>
    </row>
    <row r="79" spans="3:21" x14ac:dyDescent="0.25">
      <c r="C79" s="32"/>
      <c r="E79" s="11"/>
      <c r="G79" s="11"/>
      <c r="I79" s="11"/>
      <c r="K79" s="11"/>
      <c r="M79" s="11"/>
      <c r="O79" s="11"/>
      <c r="Q79" s="11"/>
      <c r="S79" s="11"/>
      <c r="U79" s="11"/>
    </row>
    <row r="80" spans="3:21" x14ac:dyDescent="0.25">
      <c r="C80" s="32"/>
      <c r="E80" s="11"/>
      <c r="G80" s="11"/>
      <c r="I80" s="11"/>
      <c r="K80" s="11"/>
      <c r="M80" s="11"/>
      <c r="O80" s="11"/>
      <c r="Q80" s="11"/>
      <c r="S80" s="11"/>
      <c r="U80" s="11"/>
    </row>
    <row r="81" spans="3:21" x14ac:dyDescent="0.25">
      <c r="C81" s="32"/>
      <c r="E81" s="11"/>
      <c r="G81" s="11"/>
      <c r="I81" s="11"/>
      <c r="K81" s="11"/>
      <c r="M81" s="11"/>
      <c r="O81" s="11"/>
      <c r="Q81" s="11"/>
      <c r="S81" s="11"/>
      <c r="U81" s="11"/>
    </row>
    <row r="82" spans="3:21" x14ac:dyDescent="0.25">
      <c r="C82" s="32"/>
      <c r="E82" s="11"/>
      <c r="G82" s="11"/>
      <c r="I82" s="11"/>
      <c r="K82" s="11"/>
      <c r="M82" s="11"/>
      <c r="O82" s="11"/>
      <c r="Q82" s="11"/>
      <c r="S82" s="11"/>
      <c r="U82" s="11"/>
    </row>
    <row r="83" spans="3:21" x14ac:dyDescent="0.25">
      <c r="C83" s="32"/>
      <c r="E83" s="11"/>
      <c r="G83" s="11"/>
      <c r="I83" s="11"/>
      <c r="K83" s="11"/>
      <c r="M83" s="11"/>
      <c r="O83" s="11"/>
      <c r="Q83" s="11"/>
      <c r="S83" s="11"/>
      <c r="U83" s="11"/>
    </row>
    <row r="84" spans="3:21" x14ac:dyDescent="0.25">
      <c r="C84" s="32"/>
      <c r="E84" s="11"/>
      <c r="G84" s="11"/>
      <c r="I84" s="11"/>
      <c r="K84" s="11"/>
      <c r="M84" s="11"/>
      <c r="O84" s="11"/>
      <c r="Q84" s="11"/>
      <c r="S84" s="11"/>
      <c r="U84" s="11"/>
    </row>
    <row r="85" spans="3:21" x14ac:dyDescent="0.25">
      <c r="C85" s="32"/>
      <c r="E85" s="11"/>
      <c r="G85" s="11"/>
      <c r="I85" s="11"/>
      <c r="K85" s="11"/>
      <c r="M85" s="11"/>
      <c r="O85" s="11"/>
      <c r="Q85" s="11"/>
      <c r="S85" s="11"/>
      <c r="U85" s="11"/>
    </row>
    <row r="86" spans="3:21" x14ac:dyDescent="0.25">
      <c r="C86" s="32"/>
      <c r="E86" s="11"/>
      <c r="G86" s="11"/>
      <c r="I86" s="11"/>
      <c r="K86" s="11"/>
      <c r="M86" s="11"/>
      <c r="O86" s="11"/>
      <c r="Q86" s="11"/>
      <c r="S86" s="11"/>
      <c r="U86" s="11"/>
    </row>
    <row r="87" spans="3:21" x14ac:dyDescent="0.25">
      <c r="C87" s="32"/>
      <c r="E87" s="11"/>
      <c r="G87" s="11"/>
      <c r="I87" s="11"/>
      <c r="K87" s="11"/>
      <c r="M87" s="11"/>
      <c r="O87" s="11"/>
      <c r="Q87" s="11"/>
      <c r="S87" s="11"/>
      <c r="U87" s="11"/>
    </row>
    <row r="88" spans="3:21" x14ac:dyDescent="0.25">
      <c r="C88" s="32"/>
      <c r="E88" s="11"/>
      <c r="G88" s="11"/>
      <c r="I88" s="11"/>
      <c r="K88" s="11"/>
      <c r="M88" s="11"/>
      <c r="O88" s="11"/>
      <c r="Q88" s="11"/>
      <c r="S88" s="11"/>
      <c r="U88" s="11"/>
    </row>
    <row r="89" spans="3:21" x14ac:dyDescent="0.25">
      <c r="C89" s="32"/>
      <c r="E89" s="11"/>
      <c r="G89" s="11"/>
      <c r="I89" s="11"/>
      <c r="K89" s="11"/>
      <c r="M89" s="11"/>
      <c r="O89" s="11"/>
      <c r="Q89" s="11"/>
      <c r="S89" s="11"/>
      <c r="U89" s="11"/>
    </row>
    <row r="90" spans="3:21" x14ac:dyDescent="0.25">
      <c r="C90" s="32"/>
      <c r="E90" s="11"/>
      <c r="G90" s="11"/>
      <c r="I90" s="11"/>
      <c r="K90" s="11"/>
      <c r="M90" s="11"/>
      <c r="O90" s="11"/>
      <c r="Q90" s="11"/>
      <c r="S90" s="11"/>
      <c r="U90" s="11"/>
    </row>
    <row r="91" spans="3:21" x14ac:dyDescent="0.25">
      <c r="C91" s="32"/>
      <c r="E91" s="11"/>
      <c r="G91" s="11"/>
      <c r="I91" s="11"/>
      <c r="K91" s="11"/>
      <c r="M91" s="11"/>
      <c r="O91" s="11"/>
      <c r="Q91" s="11"/>
      <c r="S91" s="11"/>
      <c r="U91" s="11"/>
    </row>
    <row r="92" spans="3:21" x14ac:dyDescent="0.25">
      <c r="C92" s="32"/>
      <c r="E92" s="11"/>
      <c r="G92" s="11"/>
      <c r="I92" s="11"/>
      <c r="K92" s="11"/>
      <c r="M92" s="11"/>
      <c r="O92" s="11"/>
      <c r="Q92" s="11"/>
      <c r="S92" s="11"/>
      <c r="U92" s="11"/>
    </row>
    <row r="93" spans="3:21" x14ac:dyDescent="0.25">
      <c r="C93" s="32"/>
      <c r="E93" s="11"/>
      <c r="G93" s="11"/>
      <c r="I93" s="11"/>
      <c r="K93" s="11"/>
      <c r="M93" s="11"/>
      <c r="O93" s="11"/>
      <c r="Q93" s="11"/>
      <c r="S93" s="11"/>
      <c r="U93" s="11"/>
    </row>
    <row r="94" spans="3:21" x14ac:dyDescent="0.25">
      <c r="C94" s="32"/>
      <c r="E94" s="11"/>
      <c r="G94" s="11"/>
      <c r="I94" s="11"/>
      <c r="K94" s="11"/>
      <c r="M94" s="11"/>
      <c r="O94" s="11"/>
      <c r="Q94" s="11"/>
      <c r="S94" s="11"/>
      <c r="U94" s="11"/>
    </row>
    <row r="95" spans="3:21" x14ac:dyDescent="0.25">
      <c r="C95" s="32"/>
      <c r="E95" s="11"/>
      <c r="G95" s="11"/>
      <c r="I95" s="11"/>
      <c r="K95" s="11"/>
      <c r="M95" s="11"/>
      <c r="O95" s="11"/>
      <c r="Q95" s="11"/>
      <c r="S95" s="11"/>
      <c r="U95" s="11"/>
    </row>
    <row r="96" spans="3:21" x14ac:dyDescent="0.25">
      <c r="C96" s="32"/>
      <c r="E96" s="11"/>
      <c r="G96" s="11"/>
      <c r="I96" s="11"/>
      <c r="K96" s="11"/>
      <c r="M96" s="11"/>
      <c r="O96" s="11"/>
      <c r="Q96" s="11"/>
      <c r="S96" s="11"/>
      <c r="U96" s="11"/>
    </row>
    <row r="97" spans="3:21" x14ac:dyDescent="0.25">
      <c r="C97" s="32"/>
      <c r="E97" s="11"/>
      <c r="G97" s="11"/>
      <c r="I97" s="11"/>
      <c r="K97" s="11"/>
      <c r="M97" s="11"/>
      <c r="O97" s="11"/>
      <c r="Q97" s="11"/>
      <c r="S97" s="11"/>
      <c r="U97" s="11"/>
    </row>
    <row r="98" spans="3:21" x14ac:dyDescent="0.25">
      <c r="C98" s="32"/>
      <c r="E98" s="11"/>
      <c r="G98" s="11"/>
      <c r="I98" s="11"/>
      <c r="K98" s="11"/>
      <c r="M98" s="11"/>
      <c r="O98" s="11"/>
      <c r="Q98" s="11"/>
      <c r="S98" s="11"/>
      <c r="U98" s="11"/>
    </row>
    <row r="99" spans="3:21" x14ac:dyDescent="0.25">
      <c r="C99" s="32"/>
      <c r="E99" s="11"/>
      <c r="G99" s="11"/>
      <c r="I99" s="11"/>
      <c r="K99" s="11"/>
      <c r="M99" s="11"/>
      <c r="O99" s="11"/>
      <c r="Q99" s="11"/>
      <c r="S99" s="11"/>
      <c r="U99" s="11"/>
    </row>
    <row r="100" spans="3:21" x14ac:dyDescent="0.25">
      <c r="C100" s="32"/>
      <c r="E100" s="11"/>
      <c r="G100" s="11"/>
      <c r="I100" s="11"/>
      <c r="K100" s="11"/>
      <c r="M100" s="11"/>
      <c r="O100" s="11"/>
      <c r="Q100" s="11"/>
      <c r="S100" s="11"/>
      <c r="U100" s="11"/>
    </row>
    <row r="101" spans="3:21" x14ac:dyDescent="0.25">
      <c r="C101" s="32"/>
      <c r="E101" s="11"/>
      <c r="G101" s="11"/>
      <c r="I101" s="11"/>
      <c r="K101" s="11"/>
      <c r="M101" s="11"/>
      <c r="O101" s="11"/>
      <c r="Q101" s="11"/>
      <c r="S101" s="11"/>
      <c r="U101" s="11"/>
    </row>
    <row r="102" spans="3:21" x14ac:dyDescent="0.25">
      <c r="C102" s="32"/>
      <c r="E102" s="11"/>
      <c r="G102" s="11"/>
      <c r="I102" s="11"/>
      <c r="K102" s="11"/>
      <c r="M102" s="11"/>
      <c r="O102" s="11"/>
      <c r="Q102" s="11"/>
      <c r="S102" s="11"/>
      <c r="U102" s="11"/>
    </row>
    <row r="103" spans="3:21" x14ac:dyDescent="0.25">
      <c r="C103" s="32"/>
      <c r="E103" s="11"/>
      <c r="G103" s="11"/>
      <c r="I103" s="11"/>
      <c r="K103" s="11"/>
      <c r="M103" s="11"/>
      <c r="O103" s="11"/>
      <c r="Q103" s="11"/>
      <c r="S103" s="11"/>
      <c r="U103" s="11"/>
    </row>
    <row r="104" spans="3:21" x14ac:dyDescent="0.25">
      <c r="C104" s="32"/>
      <c r="E104" s="11"/>
      <c r="G104" s="11"/>
      <c r="I104" s="11"/>
      <c r="K104" s="11"/>
      <c r="M104" s="11"/>
      <c r="O104" s="11"/>
      <c r="Q104" s="11"/>
      <c r="S104" s="11"/>
      <c r="U104" s="11"/>
    </row>
    <row r="105" spans="3:21" x14ac:dyDescent="0.25">
      <c r="C105" s="32"/>
      <c r="E105" s="11"/>
      <c r="G105" s="11"/>
      <c r="I105" s="11"/>
      <c r="K105" s="11"/>
      <c r="M105" s="11"/>
      <c r="O105" s="11"/>
      <c r="Q105" s="11"/>
      <c r="S105" s="11"/>
      <c r="U105" s="11"/>
    </row>
    <row r="106" spans="3:21" x14ac:dyDescent="0.25">
      <c r="C106" s="32"/>
      <c r="E106" s="11"/>
      <c r="G106" s="11"/>
      <c r="I106" s="11"/>
      <c r="K106" s="11"/>
      <c r="M106" s="11"/>
      <c r="O106" s="11"/>
      <c r="Q106" s="11"/>
      <c r="S106" s="11"/>
      <c r="U106" s="11"/>
    </row>
    <row r="107" spans="3:21" x14ac:dyDescent="0.25">
      <c r="C107" s="32"/>
      <c r="E107" s="11"/>
      <c r="G107" s="11"/>
      <c r="I107" s="11"/>
      <c r="K107" s="11"/>
      <c r="M107" s="11"/>
      <c r="O107" s="11"/>
      <c r="Q107" s="11"/>
      <c r="S107" s="11"/>
      <c r="U107" s="11"/>
    </row>
    <row r="108" spans="3:21" x14ac:dyDescent="0.25">
      <c r="C108" s="32"/>
      <c r="E108" s="11"/>
      <c r="G108" s="11"/>
      <c r="I108" s="11"/>
      <c r="K108" s="11"/>
      <c r="M108" s="11"/>
      <c r="O108" s="11"/>
      <c r="Q108" s="11"/>
      <c r="S108" s="11"/>
      <c r="U108" s="11"/>
    </row>
    <row r="109" spans="3:21" x14ac:dyDescent="0.25">
      <c r="C109" s="32"/>
      <c r="E109" s="11"/>
      <c r="G109" s="11"/>
      <c r="I109" s="11"/>
      <c r="K109" s="11"/>
      <c r="M109" s="11"/>
      <c r="O109" s="11"/>
      <c r="Q109" s="11"/>
      <c r="S109" s="11"/>
      <c r="U109" s="11"/>
    </row>
    <row r="110" spans="3:21" x14ac:dyDescent="0.25">
      <c r="C110" s="32"/>
      <c r="E110" s="11"/>
      <c r="G110" s="11"/>
      <c r="I110" s="11"/>
      <c r="K110" s="11"/>
      <c r="M110" s="11"/>
      <c r="O110" s="11"/>
      <c r="Q110" s="11"/>
      <c r="S110" s="11"/>
      <c r="U110" s="11"/>
    </row>
    <row r="111" spans="3:21" x14ac:dyDescent="0.25">
      <c r="C111" s="32"/>
      <c r="E111" s="11"/>
      <c r="G111" s="11"/>
      <c r="I111" s="11"/>
      <c r="K111" s="11"/>
      <c r="M111" s="11"/>
      <c r="O111" s="11"/>
      <c r="Q111" s="11"/>
      <c r="S111" s="11"/>
      <c r="U111" s="11"/>
    </row>
    <row r="112" spans="3:21" x14ac:dyDescent="0.25">
      <c r="C112" s="32"/>
      <c r="E112" s="11"/>
      <c r="G112" s="11"/>
      <c r="I112" s="11"/>
      <c r="K112" s="11"/>
      <c r="M112" s="11"/>
      <c r="O112" s="11"/>
      <c r="Q112" s="11"/>
      <c r="S112" s="11"/>
      <c r="U112" s="11"/>
    </row>
    <row r="113" spans="3:21" x14ac:dyDescent="0.25">
      <c r="C113" s="32"/>
      <c r="E113" s="11"/>
      <c r="G113" s="11"/>
      <c r="I113" s="11"/>
      <c r="K113" s="11"/>
      <c r="M113" s="11"/>
      <c r="O113" s="11"/>
      <c r="Q113" s="11"/>
      <c r="S113" s="11"/>
      <c r="U113" s="11"/>
    </row>
    <row r="114" spans="3:21" x14ac:dyDescent="0.25">
      <c r="C114" s="32"/>
      <c r="E114" s="11"/>
      <c r="G114" s="11"/>
      <c r="I114" s="11"/>
      <c r="K114" s="11"/>
      <c r="M114" s="11"/>
      <c r="O114" s="11"/>
      <c r="Q114" s="11"/>
      <c r="S114" s="11"/>
      <c r="U114" s="11"/>
    </row>
    <row r="115" spans="3:21" x14ac:dyDescent="0.25">
      <c r="C115" s="32"/>
      <c r="E115" s="11"/>
      <c r="G115" s="11"/>
      <c r="I115" s="11"/>
      <c r="K115" s="11"/>
      <c r="M115" s="11"/>
      <c r="O115" s="11"/>
      <c r="Q115" s="11"/>
      <c r="S115" s="11"/>
      <c r="U115" s="11"/>
    </row>
    <row r="116" spans="3:21" x14ac:dyDescent="0.25">
      <c r="C116" s="32"/>
      <c r="E116" s="11"/>
      <c r="G116" s="11"/>
      <c r="I116" s="11"/>
      <c r="K116" s="11"/>
      <c r="M116" s="11"/>
      <c r="O116" s="11"/>
      <c r="Q116" s="11"/>
      <c r="S116" s="11"/>
      <c r="U116" s="11"/>
    </row>
    <row r="117" spans="3:21" x14ac:dyDescent="0.25">
      <c r="C117" s="32"/>
      <c r="E117" s="11"/>
      <c r="G117" s="11"/>
      <c r="I117" s="11"/>
      <c r="K117" s="11"/>
      <c r="M117" s="11"/>
      <c r="O117" s="11"/>
      <c r="Q117" s="11"/>
      <c r="S117" s="11"/>
      <c r="U117" s="11"/>
    </row>
    <row r="118" spans="3:21" x14ac:dyDescent="0.25">
      <c r="C118" s="32"/>
      <c r="E118" s="11"/>
      <c r="G118" s="11"/>
      <c r="I118" s="11"/>
      <c r="K118" s="11"/>
      <c r="M118" s="11"/>
      <c r="O118" s="11"/>
      <c r="Q118" s="11"/>
      <c r="S118" s="11"/>
      <c r="U118" s="11"/>
    </row>
    <row r="119" spans="3:21" x14ac:dyDescent="0.25">
      <c r="C119" s="32"/>
      <c r="E119" s="11"/>
      <c r="G119" s="11"/>
      <c r="I119" s="11"/>
      <c r="K119" s="11"/>
      <c r="M119" s="11"/>
      <c r="O119" s="11"/>
      <c r="Q119" s="11"/>
      <c r="S119" s="11"/>
      <c r="U119" s="11"/>
    </row>
    <row r="120" spans="3:21" x14ac:dyDescent="0.25">
      <c r="C120" s="32"/>
      <c r="E120" s="11"/>
      <c r="G120" s="11"/>
      <c r="I120" s="11"/>
      <c r="K120" s="11"/>
      <c r="M120" s="11"/>
      <c r="O120" s="11"/>
      <c r="Q120" s="11"/>
      <c r="S120" s="11"/>
      <c r="U120" s="11"/>
    </row>
    <row r="121" spans="3:21" x14ac:dyDescent="0.25">
      <c r="C121" s="32"/>
      <c r="E121" s="11"/>
      <c r="G121" s="11"/>
      <c r="I121" s="11"/>
      <c r="K121" s="11"/>
      <c r="M121" s="11"/>
      <c r="O121" s="11"/>
      <c r="Q121" s="11"/>
      <c r="S121" s="11"/>
      <c r="U121" s="11"/>
    </row>
    <row r="122" spans="3:21" x14ac:dyDescent="0.25">
      <c r="C122" s="32"/>
      <c r="E122" s="11"/>
      <c r="G122" s="11"/>
      <c r="I122" s="11"/>
      <c r="K122" s="11"/>
      <c r="M122" s="11"/>
      <c r="O122" s="11"/>
      <c r="Q122" s="11"/>
      <c r="S122" s="11"/>
      <c r="U122" s="11"/>
    </row>
    <row r="123" spans="3:21" x14ac:dyDescent="0.25">
      <c r="C123" s="32"/>
      <c r="E123" s="11"/>
      <c r="G123" s="11"/>
      <c r="I123" s="11"/>
      <c r="K123" s="11"/>
      <c r="M123" s="11"/>
      <c r="O123" s="11"/>
      <c r="Q123" s="11"/>
      <c r="S123" s="11"/>
      <c r="U123" s="11"/>
    </row>
    <row r="124" spans="3:21" x14ac:dyDescent="0.25">
      <c r="C124" s="32"/>
      <c r="E124" s="11"/>
      <c r="G124" s="11"/>
      <c r="I124" s="11"/>
      <c r="K124" s="11"/>
      <c r="M124" s="11"/>
      <c r="O124" s="11"/>
      <c r="Q124" s="11"/>
      <c r="S124" s="11"/>
      <c r="U124" s="11"/>
    </row>
    <row r="125" spans="3:21" x14ac:dyDescent="0.25">
      <c r="C125" s="32"/>
      <c r="E125" s="11"/>
      <c r="G125" s="11"/>
      <c r="I125" s="11"/>
      <c r="K125" s="11"/>
      <c r="M125" s="11"/>
      <c r="O125" s="11"/>
      <c r="Q125" s="11"/>
      <c r="S125" s="11"/>
      <c r="U125" s="11"/>
    </row>
    <row r="126" spans="3:21" x14ac:dyDescent="0.25">
      <c r="C126" s="32"/>
      <c r="E126" s="11"/>
      <c r="G126" s="11"/>
      <c r="I126" s="11"/>
      <c r="K126" s="11"/>
      <c r="M126" s="11"/>
      <c r="O126" s="11"/>
      <c r="Q126" s="11"/>
      <c r="S126" s="11"/>
      <c r="U126" s="11"/>
    </row>
    <row r="127" spans="3:21" x14ac:dyDescent="0.25">
      <c r="C127" s="32"/>
      <c r="E127" s="11"/>
      <c r="G127" s="11"/>
      <c r="I127" s="11"/>
      <c r="K127" s="11"/>
      <c r="M127" s="11"/>
      <c r="O127" s="11"/>
      <c r="Q127" s="11"/>
      <c r="S127" s="11"/>
      <c r="U127" s="11"/>
    </row>
    <row r="128" spans="3:21" x14ac:dyDescent="0.25">
      <c r="C128" s="32"/>
      <c r="E128" s="11"/>
      <c r="G128" s="11"/>
      <c r="I128" s="11"/>
      <c r="K128" s="11"/>
      <c r="M128" s="11"/>
      <c r="O128" s="11"/>
      <c r="Q128" s="11"/>
      <c r="S128" s="11"/>
      <c r="U128" s="11"/>
    </row>
    <row r="129" spans="3:21" x14ac:dyDescent="0.25">
      <c r="C129" s="32"/>
      <c r="E129" s="11"/>
      <c r="G129" s="11"/>
      <c r="I129" s="11"/>
      <c r="K129" s="11"/>
      <c r="M129" s="11"/>
      <c r="O129" s="11"/>
      <c r="Q129" s="11"/>
      <c r="S129" s="11"/>
      <c r="U129" s="11"/>
    </row>
    <row r="130" spans="3:21" x14ac:dyDescent="0.25">
      <c r="C130" s="32"/>
      <c r="E130" s="11"/>
      <c r="G130" s="11"/>
      <c r="I130" s="11"/>
      <c r="K130" s="11"/>
      <c r="M130" s="11"/>
      <c r="O130" s="11"/>
      <c r="Q130" s="11"/>
      <c r="S130" s="11"/>
      <c r="U130" s="11"/>
    </row>
    <row r="131" spans="3:21" x14ac:dyDescent="0.25">
      <c r="C131" s="32"/>
      <c r="E131" s="11"/>
      <c r="G131" s="11"/>
      <c r="I131" s="11"/>
      <c r="K131" s="11"/>
      <c r="M131" s="11"/>
      <c r="O131" s="11"/>
      <c r="Q131" s="11"/>
      <c r="S131" s="11"/>
      <c r="U131" s="11"/>
    </row>
    <row r="132" spans="3:21" x14ac:dyDescent="0.25">
      <c r="C132" s="32"/>
      <c r="E132" s="11"/>
      <c r="G132" s="11"/>
      <c r="I132" s="11"/>
      <c r="K132" s="11"/>
      <c r="M132" s="11"/>
      <c r="O132" s="11"/>
      <c r="Q132" s="11"/>
      <c r="S132" s="11"/>
      <c r="U132" s="11"/>
    </row>
    <row r="133" spans="3:21" x14ac:dyDescent="0.25">
      <c r="C133" s="32"/>
      <c r="E133" s="11"/>
      <c r="G133" s="11"/>
      <c r="I133" s="11"/>
      <c r="K133" s="11"/>
      <c r="M133" s="11"/>
      <c r="O133" s="11"/>
      <c r="Q133" s="11"/>
      <c r="S133" s="11"/>
      <c r="U133" s="11"/>
    </row>
    <row r="134" spans="3:21" x14ac:dyDescent="0.25">
      <c r="C134" s="32"/>
      <c r="E134" s="11"/>
      <c r="G134" s="11"/>
      <c r="I134" s="11"/>
      <c r="K134" s="11"/>
      <c r="M134" s="11"/>
      <c r="O134" s="11"/>
      <c r="Q134" s="11"/>
      <c r="S134" s="11"/>
      <c r="U134" s="11"/>
    </row>
    <row r="135" spans="3:21" x14ac:dyDescent="0.25">
      <c r="C135" s="32"/>
      <c r="E135" s="11"/>
      <c r="G135" s="11"/>
      <c r="I135" s="11"/>
      <c r="K135" s="11"/>
      <c r="M135" s="11"/>
      <c r="O135" s="11"/>
      <c r="Q135" s="11"/>
      <c r="S135" s="11"/>
      <c r="U135" s="11"/>
    </row>
    <row r="136" spans="3:21" x14ac:dyDescent="0.25">
      <c r="C136" s="32"/>
      <c r="E136" s="11"/>
      <c r="G136" s="11"/>
      <c r="I136" s="11"/>
      <c r="K136" s="11"/>
      <c r="M136" s="11"/>
      <c r="O136" s="11"/>
      <c r="Q136" s="11"/>
      <c r="S136" s="11"/>
      <c r="U136" s="11"/>
    </row>
    <row r="137" spans="3:21" x14ac:dyDescent="0.25">
      <c r="C137" s="32"/>
      <c r="E137" s="11"/>
      <c r="G137" s="11"/>
      <c r="I137" s="11"/>
      <c r="K137" s="11"/>
      <c r="M137" s="11"/>
      <c r="O137" s="11"/>
      <c r="Q137" s="11"/>
      <c r="S137" s="11"/>
      <c r="U137" s="11"/>
    </row>
    <row r="138" spans="3:21" x14ac:dyDescent="0.25">
      <c r="C138" s="32"/>
      <c r="E138" s="11"/>
      <c r="G138" s="11"/>
      <c r="I138" s="11"/>
      <c r="K138" s="11"/>
      <c r="M138" s="11"/>
      <c r="O138" s="11"/>
      <c r="Q138" s="11"/>
      <c r="S138" s="11"/>
      <c r="U138" s="11"/>
    </row>
    <row r="139" spans="3:21" x14ac:dyDescent="0.25">
      <c r="C139" s="32"/>
      <c r="E139" s="11"/>
      <c r="G139" s="11"/>
      <c r="I139" s="11"/>
      <c r="K139" s="11"/>
      <c r="M139" s="11"/>
      <c r="O139" s="11"/>
      <c r="Q139" s="11"/>
      <c r="S139" s="11"/>
      <c r="U139" s="11"/>
    </row>
    <row r="140" spans="3:21" x14ac:dyDescent="0.25">
      <c r="C140" s="32"/>
      <c r="E140" s="11"/>
      <c r="G140" s="11"/>
      <c r="I140" s="11"/>
      <c r="K140" s="11"/>
      <c r="M140" s="11"/>
      <c r="O140" s="11"/>
      <c r="Q140" s="11"/>
      <c r="S140" s="11"/>
      <c r="U140" s="11"/>
    </row>
    <row r="141" spans="3:21" x14ac:dyDescent="0.25">
      <c r="C141" s="32"/>
      <c r="E141" s="11"/>
      <c r="G141" s="11"/>
      <c r="I141" s="11"/>
      <c r="K141" s="11"/>
      <c r="M141" s="11"/>
      <c r="O141" s="11"/>
      <c r="Q141" s="11"/>
      <c r="S141" s="11"/>
      <c r="U141" s="11"/>
    </row>
    <row r="142" spans="3:21" x14ac:dyDescent="0.25">
      <c r="C142" s="32"/>
      <c r="E142" s="11"/>
      <c r="G142" s="11"/>
      <c r="I142" s="11"/>
      <c r="K142" s="11"/>
      <c r="M142" s="11"/>
      <c r="O142" s="11"/>
      <c r="Q142" s="11"/>
      <c r="S142" s="11"/>
      <c r="U142" s="11"/>
    </row>
    <row r="143" spans="3:21" x14ac:dyDescent="0.25">
      <c r="C143" s="32"/>
      <c r="E143" s="11"/>
      <c r="G143" s="11"/>
      <c r="I143" s="11"/>
      <c r="K143" s="11"/>
      <c r="M143" s="11"/>
      <c r="O143" s="11"/>
      <c r="Q143" s="11"/>
      <c r="S143" s="11"/>
      <c r="U143" s="11"/>
    </row>
    <row r="144" spans="3:21" x14ac:dyDescent="0.25">
      <c r="C144" s="32"/>
      <c r="E144" s="11"/>
      <c r="G144" s="11"/>
      <c r="I144" s="11"/>
      <c r="K144" s="11"/>
      <c r="M144" s="11"/>
      <c r="O144" s="11"/>
      <c r="Q144" s="11"/>
      <c r="S144" s="11"/>
      <c r="U144" s="11"/>
    </row>
    <row r="145" spans="3:21" x14ac:dyDescent="0.25">
      <c r="C145" s="32"/>
      <c r="E145" s="11"/>
      <c r="G145" s="11"/>
      <c r="I145" s="11"/>
      <c r="K145" s="11"/>
      <c r="M145" s="11"/>
      <c r="O145" s="11"/>
      <c r="Q145" s="11"/>
      <c r="S145" s="11"/>
      <c r="U145" s="11"/>
    </row>
    <row r="146" spans="3:21" x14ac:dyDescent="0.25">
      <c r="C146" s="32"/>
      <c r="E146" s="11"/>
      <c r="G146" s="11"/>
      <c r="I146" s="11"/>
      <c r="K146" s="11"/>
      <c r="M146" s="11"/>
      <c r="O146" s="11"/>
      <c r="Q146" s="11"/>
      <c r="S146" s="11"/>
      <c r="U146" s="11"/>
    </row>
    <row r="147" spans="3:21" x14ac:dyDescent="0.25">
      <c r="C147" s="32"/>
      <c r="E147" s="11"/>
      <c r="G147" s="11"/>
      <c r="I147" s="11"/>
      <c r="K147" s="11"/>
      <c r="M147" s="11"/>
      <c r="O147" s="11"/>
      <c r="Q147" s="11"/>
      <c r="S147" s="11"/>
      <c r="U147" s="11"/>
    </row>
    <row r="148" spans="3:21" x14ac:dyDescent="0.25">
      <c r="C148" s="32"/>
      <c r="E148" s="11"/>
      <c r="G148" s="11"/>
      <c r="I148" s="11"/>
      <c r="K148" s="11"/>
      <c r="M148" s="11"/>
      <c r="O148" s="11"/>
      <c r="Q148" s="11"/>
      <c r="S148" s="11"/>
      <c r="U148" s="11"/>
    </row>
    <row r="149" spans="3:21" x14ac:dyDescent="0.25">
      <c r="C149" s="32"/>
      <c r="E149" s="11"/>
      <c r="G149" s="11"/>
      <c r="I149" s="11"/>
      <c r="K149" s="11"/>
      <c r="M149" s="11"/>
      <c r="O149" s="11"/>
      <c r="Q149" s="11"/>
      <c r="S149" s="11"/>
      <c r="U149" s="11"/>
    </row>
    <row r="150" spans="3:21" x14ac:dyDescent="0.25">
      <c r="C150" s="32"/>
      <c r="E150" s="11"/>
      <c r="G150" s="11"/>
      <c r="I150" s="11"/>
      <c r="K150" s="11"/>
      <c r="M150" s="11"/>
      <c r="O150" s="11"/>
      <c r="Q150" s="11"/>
      <c r="S150" s="11"/>
      <c r="U150" s="11"/>
    </row>
  </sheetData>
  <dataValidations count="2">
    <dataValidation type="list" allowBlank="1" showInputMessage="1" showErrorMessage="1" sqref="C18:C150" xr:uid="{D2160841-71FA-497C-9261-0A10D9AE3015}">
      <formula1>"Holds, Proof of Enrollment, Refer to*, Residency, Senior Audit, Transcript, Other **"</formula1>
    </dataValidation>
    <dataValidation type="list" showInputMessage="1" showErrorMessage="1" sqref="S18:S150 Q18:Q150 E18:E150 G18:G150 I18:I150 K18:K150 M18:M150 O18:O150 U18:U150" xr:uid="{E06D27CE-7908-4EF9-8A8C-F58A277FF61A}">
      <formula1>"Holds, Proof of Enrollment, Refer to*, Residency, Senior Audit, Transcript, Other **"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63CCA3-D055-4CB7-82B2-765E3BDC3510}">
  <sheetPr codeName="Sheet9">
    <tabColor rgb="FF00B0F0"/>
  </sheetPr>
  <dimension ref="A1:V150"/>
  <sheetViews>
    <sheetView workbookViewId="0">
      <selection activeCell="O21" sqref="O21"/>
    </sheetView>
  </sheetViews>
  <sheetFormatPr defaultRowHeight="15" x14ac:dyDescent="0.25"/>
  <cols>
    <col min="1" max="1" width="21.140625" bestFit="1" customWidth="1"/>
    <col min="2" max="2" width="18.7109375" bestFit="1" customWidth="1"/>
    <col min="3" max="3" width="17.28515625" style="28" customWidth="1"/>
    <col min="4" max="4" width="17.42578125" customWidth="1"/>
    <col min="5" max="5" width="16" customWidth="1"/>
    <col min="6" max="6" width="18.28515625" customWidth="1"/>
    <col min="7" max="7" width="18" customWidth="1"/>
    <col min="8" max="8" width="20.140625" customWidth="1"/>
    <col min="9" max="9" width="18.140625" customWidth="1"/>
    <col min="10" max="10" width="16.7109375" customWidth="1"/>
    <col min="11" max="11" width="16.42578125" customWidth="1"/>
    <col min="12" max="12" width="15.85546875" customWidth="1"/>
    <col min="13" max="13" width="15" customWidth="1"/>
    <col min="14" max="14" width="15.42578125" customWidth="1"/>
    <col min="15" max="15" width="17.7109375" customWidth="1"/>
    <col min="16" max="16" width="16.85546875" customWidth="1"/>
    <col min="17" max="17" width="17.140625" customWidth="1"/>
    <col min="18" max="18" width="19.28515625" customWidth="1"/>
    <col min="19" max="19" width="15.28515625" customWidth="1"/>
    <col min="20" max="20" width="17.5703125" customWidth="1"/>
    <col min="21" max="21" width="20.28515625" customWidth="1"/>
    <col min="22" max="22" width="23.28515625" customWidth="1"/>
  </cols>
  <sheetData>
    <row r="1" spans="1:22" ht="21" x14ac:dyDescent="0.35">
      <c r="A1" s="67" t="s">
        <v>625</v>
      </c>
    </row>
    <row r="2" spans="1:22" x14ac:dyDescent="0.25">
      <c r="P2" s="21" t="s">
        <v>0</v>
      </c>
    </row>
    <row r="3" spans="1:22" x14ac:dyDescent="0.25">
      <c r="A3" s="17" t="s">
        <v>1</v>
      </c>
      <c r="B3" s="17" t="s">
        <v>2</v>
      </c>
      <c r="C3" s="29" t="s">
        <v>3</v>
      </c>
      <c r="D3" s="7"/>
      <c r="E3" s="7" t="s">
        <v>4</v>
      </c>
      <c r="F3" s="7"/>
      <c r="G3" s="7" t="s">
        <v>5</v>
      </c>
      <c r="H3" s="7"/>
      <c r="I3" s="7" t="s">
        <v>6</v>
      </c>
      <c r="J3" s="7"/>
      <c r="K3" s="7" t="s">
        <v>7</v>
      </c>
      <c r="L3" s="8"/>
      <c r="M3" s="20" t="s">
        <v>8</v>
      </c>
      <c r="N3" s="18"/>
      <c r="O3" s="20" t="s">
        <v>9</v>
      </c>
      <c r="P3" s="18"/>
      <c r="Q3" s="20" t="s">
        <v>10</v>
      </c>
      <c r="R3" s="18"/>
      <c r="S3" s="20" t="s">
        <v>11</v>
      </c>
      <c r="T3" s="18"/>
      <c r="U3" s="19" t="s">
        <v>12</v>
      </c>
    </row>
    <row r="4" spans="1:22" x14ac:dyDescent="0.25">
      <c r="A4" s="4" t="s">
        <v>13</v>
      </c>
      <c r="B4" s="23">
        <f>SUM(C4,E4,G4,I4,K4,M4,O4,Q4,S4,U4)</f>
        <v>0</v>
      </c>
      <c r="C4" s="30">
        <f>COUNTIF(C$18:C$150,$A4)</f>
        <v>0</v>
      </c>
      <c r="D4" s="26"/>
      <c r="E4" s="9">
        <f>COUNTIF(E$18:E$150,$A4)</f>
        <v>0</v>
      </c>
      <c r="F4" s="26"/>
      <c r="G4" s="9">
        <f>COUNTIF(G$18:G$150,$A4)</f>
        <v>0</v>
      </c>
      <c r="H4" s="26"/>
      <c r="I4" s="9">
        <f>COUNTIF(I$18:I$150,$A4)</f>
        <v>0</v>
      </c>
      <c r="J4" s="26"/>
      <c r="K4" s="9">
        <f>COUNTIF(K$18:K$150,$A4)</f>
        <v>0</v>
      </c>
      <c r="L4" s="27"/>
      <c r="M4" s="14">
        <f>COUNTIF(M$18:M$150,$A4)</f>
        <v>0</v>
      </c>
      <c r="N4" s="13"/>
      <c r="O4" s="14">
        <f>COUNTIF(O$18:O$150,$A4)</f>
        <v>0</v>
      </c>
      <c r="P4" s="13"/>
      <c r="Q4" s="14">
        <f>COUNTIF(Q$18:Q150,$A4)</f>
        <v>0</v>
      </c>
      <c r="R4" s="13"/>
      <c r="S4" s="14">
        <f>COUNTIF(S$18:S$150,$A4)</f>
        <v>0</v>
      </c>
      <c r="T4" s="13"/>
      <c r="U4" s="15">
        <f>COUNTIF(U$18:U$150,$A4)</f>
        <v>0</v>
      </c>
    </row>
    <row r="5" spans="1:22" x14ac:dyDescent="0.25">
      <c r="A5" t="s">
        <v>14</v>
      </c>
      <c r="B5" s="24">
        <f>SUM(B4,C5,E5,G5,I5,K5,M5,O5,Q5,S5,U5)</f>
        <v>13</v>
      </c>
      <c r="C5" s="31">
        <f>COUNTIF(C$18:C$150,$A5)</f>
        <v>0</v>
      </c>
      <c r="D5" s="26"/>
      <c r="E5" s="25">
        <f t="shared" ref="E5:E10" si="0">COUNTIF(E$18:E$150,$A5)</f>
        <v>5</v>
      </c>
      <c r="F5" s="26"/>
      <c r="G5" s="25">
        <f t="shared" ref="G5:G10" si="1">COUNTIF(G$18:G$150,$A5)</f>
        <v>1</v>
      </c>
      <c r="H5" s="26"/>
      <c r="I5" s="25">
        <f t="shared" ref="I5:I10" si="2">COUNTIF(I$18:I$150,$A5)</f>
        <v>3</v>
      </c>
      <c r="J5" s="26"/>
      <c r="K5" s="25">
        <f t="shared" ref="K5:K10" si="3">COUNTIF(K$18:K$150,$A5)</f>
        <v>3</v>
      </c>
      <c r="L5" s="27"/>
      <c r="M5" s="25">
        <f t="shared" ref="M5:M10" si="4">COUNTIF(M$18:M$150,$A5)</f>
        <v>0</v>
      </c>
      <c r="N5" s="13"/>
      <c r="O5" s="25">
        <f t="shared" ref="O5:O10" si="5">COUNTIF(O$18:O$150,$A5)</f>
        <v>1</v>
      </c>
      <c r="P5" s="13"/>
      <c r="Q5" s="25">
        <f>COUNTIF(Q$18:Q151,$A5)</f>
        <v>0</v>
      </c>
      <c r="R5" s="13"/>
      <c r="S5" s="25">
        <f t="shared" ref="S5:S10" si="6">COUNTIF(S$18:S$150,$A5)</f>
        <v>0</v>
      </c>
      <c r="T5" s="13"/>
      <c r="U5" s="37">
        <f t="shared" ref="U5:U10" si="7">COUNTIF(U$18:U$150,$A5)</f>
        <v>0</v>
      </c>
    </row>
    <row r="6" spans="1:22" x14ac:dyDescent="0.25">
      <c r="A6" s="4" t="s">
        <v>15</v>
      </c>
      <c r="B6" s="23">
        <f>SUM(C6,E6,G6,I6,K6,M6,O6,Q6,S6,U6)</f>
        <v>104</v>
      </c>
      <c r="C6" s="30">
        <f t="shared" ref="C6:C10" si="8">COUNTIF(C$18:C$150,$A6)</f>
        <v>0</v>
      </c>
      <c r="D6" s="26"/>
      <c r="E6" s="9">
        <f t="shared" si="0"/>
        <v>19</v>
      </c>
      <c r="F6" s="26"/>
      <c r="G6" s="9">
        <f t="shared" si="1"/>
        <v>17</v>
      </c>
      <c r="H6" s="26"/>
      <c r="I6" s="9">
        <f t="shared" si="2"/>
        <v>32</v>
      </c>
      <c r="J6" s="26"/>
      <c r="K6" s="9">
        <f t="shared" si="3"/>
        <v>20</v>
      </c>
      <c r="L6" s="27"/>
      <c r="M6" s="14">
        <f t="shared" si="4"/>
        <v>0</v>
      </c>
      <c r="N6" s="13"/>
      <c r="O6" s="14">
        <f t="shared" si="5"/>
        <v>2</v>
      </c>
      <c r="P6" s="13"/>
      <c r="Q6" s="14">
        <f>COUNTIF(Q$18:Q152,$A6)</f>
        <v>4</v>
      </c>
      <c r="R6" s="13"/>
      <c r="S6" s="14">
        <f t="shared" si="6"/>
        <v>8</v>
      </c>
      <c r="T6" s="13"/>
      <c r="U6" s="15">
        <f t="shared" si="7"/>
        <v>2</v>
      </c>
    </row>
    <row r="7" spans="1:22" x14ac:dyDescent="0.25">
      <c r="A7" t="s">
        <v>16</v>
      </c>
      <c r="B7" s="24">
        <f>SUM(C7,E7,G7,I7,K7,M7,O7,Q7,S7,U7)</f>
        <v>7</v>
      </c>
      <c r="C7" s="31">
        <f t="shared" si="8"/>
        <v>0</v>
      </c>
      <c r="D7" s="26"/>
      <c r="E7" s="25">
        <f t="shared" si="0"/>
        <v>2</v>
      </c>
      <c r="F7" s="26"/>
      <c r="G7" s="25">
        <f t="shared" si="1"/>
        <v>0</v>
      </c>
      <c r="H7" s="26"/>
      <c r="I7" s="25">
        <f t="shared" si="2"/>
        <v>0</v>
      </c>
      <c r="J7" s="26"/>
      <c r="K7" s="25">
        <f t="shared" si="3"/>
        <v>3</v>
      </c>
      <c r="L7" s="27"/>
      <c r="M7" s="25">
        <f t="shared" si="4"/>
        <v>0</v>
      </c>
      <c r="N7" s="13"/>
      <c r="O7" s="25">
        <f t="shared" si="5"/>
        <v>0</v>
      </c>
      <c r="P7" s="13"/>
      <c r="Q7" s="25">
        <f>COUNTIF(Q$18:Q153,$A7)</f>
        <v>1</v>
      </c>
      <c r="R7" s="13"/>
      <c r="S7" s="25">
        <f t="shared" si="6"/>
        <v>1</v>
      </c>
      <c r="T7" s="13"/>
      <c r="U7" s="37">
        <f t="shared" si="7"/>
        <v>0</v>
      </c>
    </row>
    <row r="8" spans="1:22" x14ac:dyDescent="0.25">
      <c r="A8" s="4" t="s">
        <v>17</v>
      </c>
      <c r="B8" s="23">
        <f>SUM(C8,E8,G8,I8,K8,M8,O8,Q8,S8,U8)</f>
        <v>1</v>
      </c>
      <c r="C8" s="30">
        <f t="shared" si="8"/>
        <v>0</v>
      </c>
      <c r="D8" s="26"/>
      <c r="E8" s="9">
        <f t="shared" si="0"/>
        <v>0</v>
      </c>
      <c r="F8" s="26"/>
      <c r="G8" s="9">
        <f t="shared" si="1"/>
        <v>1</v>
      </c>
      <c r="H8" s="26"/>
      <c r="I8" s="9">
        <f t="shared" si="2"/>
        <v>0</v>
      </c>
      <c r="J8" s="26"/>
      <c r="K8" s="9">
        <f t="shared" si="3"/>
        <v>0</v>
      </c>
      <c r="L8" s="27"/>
      <c r="M8" s="14">
        <f t="shared" si="4"/>
        <v>0</v>
      </c>
      <c r="N8" s="13"/>
      <c r="O8" s="14">
        <f t="shared" si="5"/>
        <v>0</v>
      </c>
      <c r="P8" s="13"/>
      <c r="Q8" s="14">
        <f>COUNTIF(Q$18:Q154,$A8)</f>
        <v>0</v>
      </c>
      <c r="R8" s="13"/>
      <c r="S8" s="14">
        <f t="shared" si="6"/>
        <v>0</v>
      </c>
      <c r="T8" s="13"/>
      <c r="U8" s="15">
        <f t="shared" si="7"/>
        <v>0</v>
      </c>
    </row>
    <row r="9" spans="1:22" x14ac:dyDescent="0.25">
      <c r="A9" t="s">
        <v>18</v>
      </c>
      <c r="B9" s="24">
        <f>SUM(C9,E9,G9,I9,K9,M9,O9,Q9,S9,U9)</f>
        <v>25</v>
      </c>
      <c r="C9" s="31">
        <f t="shared" si="8"/>
        <v>0</v>
      </c>
      <c r="D9" s="26"/>
      <c r="E9" s="25">
        <f t="shared" si="0"/>
        <v>1</v>
      </c>
      <c r="F9" s="26"/>
      <c r="G9" s="25">
        <f t="shared" si="1"/>
        <v>5</v>
      </c>
      <c r="H9" s="26"/>
      <c r="I9" s="25">
        <f t="shared" si="2"/>
        <v>7</v>
      </c>
      <c r="J9" s="26"/>
      <c r="K9" s="25">
        <f t="shared" si="3"/>
        <v>11</v>
      </c>
      <c r="L9" s="27"/>
      <c r="M9" s="25">
        <f t="shared" si="4"/>
        <v>0</v>
      </c>
      <c r="N9" s="13"/>
      <c r="O9" s="25">
        <f t="shared" si="5"/>
        <v>0</v>
      </c>
      <c r="P9" s="13"/>
      <c r="Q9" s="25">
        <f>COUNTIF(Q$18:Q155,$A9)</f>
        <v>1</v>
      </c>
      <c r="R9" s="13"/>
      <c r="S9" s="25">
        <f t="shared" si="6"/>
        <v>0</v>
      </c>
      <c r="T9" s="13"/>
      <c r="U9" s="37">
        <f t="shared" si="7"/>
        <v>0</v>
      </c>
    </row>
    <row r="10" spans="1:22" x14ac:dyDescent="0.25">
      <c r="A10" s="4" t="s">
        <v>19</v>
      </c>
      <c r="B10" s="23">
        <f>SUM(C10,E10,G10,I10,K10,M10,O10,Q10,S10,U10)</f>
        <v>67</v>
      </c>
      <c r="C10" s="30">
        <f t="shared" si="8"/>
        <v>0</v>
      </c>
      <c r="D10" s="26"/>
      <c r="E10" s="9">
        <f t="shared" si="0"/>
        <v>15</v>
      </c>
      <c r="F10" s="26"/>
      <c r="G10" s="9">
        <f t="shared" si="1"/>
        <v>21</v>
      </c>
      <c r="H10" s="26"/>
      <c r="I10" s="9">
        <f t="shared" si="2"/>
        <v>15</v>
      </c>
      <c r="J10" s="26"/>
      <c r="K10" s="9">
        <f t="shared" si="3"/>
        <v>9</v>
      </c>
      <c r="L10" s="27"/>
      <c r="M10" s="14">
        <f t="shared" si="4"/>
        <v>0</v>
      </c>
      <c r="N10" s="13"/>
      <c r="O10" s="14">
        <f t="shared" si="5"/>
        <v>0</v>
      </c>
      <c r="P10" s="13"/>
      <c r="Q10" s="14">
        <f>COUNTIF(Q$18:Q156,$A10)</f>
        <v>5</v>
      </c>
      <c r="R10" s="13"/>
      <c r="S10" s="14">
        <f t="shared" si="6"/>
        <v>1</v>
      </c>
      <c r="T10" s="13"/>
      <c r="U10" s="15">
        <f t="shared" si="7"/>
        <v>1</v>
      </c>
    </row>
    <row r="11" spans="1:22" x14ac:dyDescent="0.25">
      <c r="C11" s="32"/>
      <c r="D11" s="26"/>
      <c r="E11" s="11"/>
      <c r="F11" s="26"/>
      <c r="G11" s="11"/>
      <c r="H11" s="26"/>
      <c r="I11" s="11"/>
      <c r="J11" s="26"/>
      <c r="K11" s="11"/>
      <c r="L11" s="27"/>
      <c r="M11" s="11"/>
      <c r="N11" s="13"/>
      <c r="O11" s="11"/>
      <c r="P11" s="13"/>
      <c r="Q11" s="11"/>
      <c r="R11" s="13"/>
      <c r="S11" s="11"/>
      <c r="T11" s="13"/>
      <c r="U11" s="16"/>
    </row>
    <row r="12" spans="1:22" x14ac:dyDescent="0.25">
      <c r="A12" s="3" t="s">
        <v>20</v>
      </c>
      <c r="B12" s="3">
        <f>SUM(B4:B11)</f>
        <v>217</v>
      </c>
      <c r="C12" s="34">
        <f>SUM(C4:C11)</f>
        <v>0</v>
      </c>
      <c r="D12" s="35"/>
      <c r="E12" s="35">
        <f>SUM(E4:E11)</f>
        <v>42</v>
      </c>
      <c r="F12" s="35"/>
      <c r="G12" s="35">
        <f>SUM(G4:G11)</f>
        <v>45</v>
      </c>
      <c r="H12" s="35"/>
      <c r="I12" s="35">
        <f>SUM(I4:I11)</f>
        <v>57</v>
      </c>
      <c r="J12" s="35"/>
      <c r="K12" s="35">
        <f>SUM(K4:K11)</f>
        <v>46</v>
      </c>
      <c r="L12" s="36"/>
      <c r="M12" s="38">
        <f>SUM(M4:M11)</f>
        <v>0</v>
      </c>
      <c r="N12" s="40"/>
      <c r="O12" s="38">
        <f>SUM(O4:O11)</f>
        <v>3</v>
      </c>
      <c r="P12" s="40"/>
      <c r="Q12" s="38">
        <f>SUM(Q4:Q11)</f>
        <v>11</v>
      </c>
      <c r="R12" s="40"/>
      <c r="S12" s="38">
        <f>SUM(S4:S11)</f>
        <v>10</v>
      </c>
      <c r="T12" s="40"/>
      <c r="U12" s="39">
        <f>SUM(U4:U11)</f>
        <v>3</v>
      </c>
      <c r="V12" s="22" t="s">
        <v>21</v>
      </c>
    </row>
    <row r="13" spans="1:22" x14ac:dyDescent="0.25">
      <c r="C13" s="33"/>
      <c r="D13" s="10"/>
      <c r="E13" s="10"/>
      <c r="F13" s="10"/>
      <c r="G13" s="10"/>
      <c r="H13" s="10"/>
      <c r="I13" s="10"/>
      <c r="J13" s="10"/>
      <c r="K13" s="10"/>
      <c r="L13" s="10"/>
      <c r="M13" s="47" t="e">
        <f>M12/(M12+C12)</f>
        <v>#DIV/0!</v>
      </c>
      <c r="O13" s="47">
        <f>O12/(O12+E12)</f>
        <v>6.6666666666666666E-2</v>
      </c>
      <c r="Q13" s="47">
        <f>Q12/(Q12+G12)</f>
        <v>0.19642857142857142</v>
      </c>
      <c r="S13" s="47">
        <f>S12/(S12+I12)</f>
        <v>0.14925373134328357</v>
      </c>
      <c r="U13" s="48">
        <f>U12/(U12+K12)</f>
        <v>6.1224489795918366E-2</v>
      </c>
      <c r="V13" s="49" t="e">
        <f>SUM(M13,O13,Q13,S13,U13)</f>
        <v>#DIV/0!</v>
      </c>
    </row>
    <row r="14" spans="1:22" x14ac:dyDescent="0.25">
      <c r="A14" s="5" t="s">
        <v>22</v>
      </c>
    </row>
    <row r="15" spans="1:22" x14ac:dyDescent="0.25">
      <c r="A15" s="5" t="s">
        <v>23</v>
      </c>
      <c r="G15" s="2" t="s">
        <v>24</v>
      </c>
      <c r="H15" s="2"/>
    </row>
    <row r="17" spans="3:22" x14ac:dyDescent="0.25">
      <c r="C17" s="6" t="s">
        <v>3</v>
      </c>
      <c r="D17" s="6" t="s">
        <v>25</v>
      </c>
      <c r="E17" s="6" t="s">
        <v>4</v>
      </c>
      <c r="F17" s="6" t="s">
        <v>25</v>
      </c>
      <c r="G17" s="6" t="s">
        <v>5</v>
      </c>
      <c r="H17" s="6" t="s">
        <v>25</v>
      </c>
      <c r="I17" s="6" t="s">
        <v>6</v>
      </c>
      <c r="J17" s="6" t="s">
        <v>25</v>
      </c>
      <c r="K17" s="6" t="s">
        <v>7</v>
      </c>
      <c r="L17" s="6" t="s">
        <v>25</v>
      </c>
      <c r="M17" s="12" t="s">
        <v>8</v>
      </c>
      <c r="N17" s="12" t="s">
        <v>25</v>
      </c>
      <c r="O17" s="12" t="s">
        <v>9</v>
      </c>
      <c r="P17" s="12" t="s">
        <v>25</v>
      </c>
      <c r="Q17" s="12" t="s">
        <v>10</v>
      </c>
      <c r="R17" s="12" t="s">
        <v>25</v>
      </c>
      <c r="S17" s="12" t="s">
        <v>11</v>
      </c>
      <c r="T17" s="12" t="s">
        <v>25</v>
      </c>
      <c r="U17" s="12" t="s">
        <v>12</v>
      </c>
      <c r="V17" s="12" t="s">
        <v>25</v>
      </c>
    </row>
    <row r="18" spans="3:22" x14ac:dyDescent="0.25">
      <c r="C18" s="32"/>
      <c r="E18" s="32" t="s">
        <v>15</v>
      </c>
      <c r="F18" t="s">
        <v>156</v>
      </c>
      <c r="G18" s="11" t="s">
        <v>31</v>
      </c>
      <c r="H18" t="s">
        <v>626</v>
      </c>
      <c r="I18" s="11" t="s">
        <v>31</v>
      </c>
      <c r="J18" t="s">
        <v>627</v>
      </c>
      <c r="K18" s="11" t="s">
        <v>15</v>
      </c>
      <c r="L18" t="s">
        <v>81</v>
      </c>
      <c r="M18" s="11"/>
      <c r="O18" s="11" t="s">
        <v>15</v>
      </c>
      <c r="P18" t="s">
        <v>62</v>
      </c>
      <c r="Q18" s="11" t="s">
        <v>31</v>
      </c>
      <c r="R18" t="s">
        <v>50</v>
      </c>
      <c r="S18" s="11" t="s">
        <v>15</v>
      </c>
      <c r="T18" t="s">
        <v>628</v>
      </c>
      <c r="U18" s="11" t="s">
        <v>15</v>
      </c>
      <c r="V18" t="s">
        <v>70</v>
      </c>
    </row>
    <row r="19" spans="3:22" x14ac:dyDescent="0.25">
      <c r="C19" s="32"/>
      <c r="E19" s="32" t="s">
        <v>31</v>
      </c>
      <c r="F19" t="s">
        <v>436</v>
      </c>
      <c r="G19" s="11" t="s">
        <v>31</v>
      </c>
      <c r="H19" t="s">
        <v>629</v>
      </c>
      <c r="I19" s="11" t="s">
        <v>15</v>
      </c>
      <c r="J19" t="s">
        <v>70</v>
      </c>
      <c r="K19" s="11" t="s">
        <v>15</v>
      </c>
      <c r="L19" t="s">
        <v>81</v>
      </c>
      <c r="M19" s="11"/>
      <c r="O19" s="11" t="s">
        <v>14</v>
      </c>
      <c r="Q19" s="11" t="s">
        <v>15</v>
      </c>
      <c r="R19" t="s">
        <v>630</v>
      </c>
      <c r="S19" s="11" t="s">
        <v>15</v>
      </c>
      <c r="T19" t="s">
        <v>102</v>
      </c>
      <c r="U19" s="11" t="s">
        <v>31</v>
      </c>
      <c r="V19" t="s">
        <v>475</v>
      </c>
    </row>
    <row r="20" spans="3:22" x14ac:dyDescent="0.25">
      <c r="C20" s="32"/>
      <c r="E20" s="32" t="s">
        <v>15</v>
      </c>
      <c r="F20" t="s">
        <v>70</v>
      </c>
      <c r="G20" s="11" t="s">
        <v>31</v>
      </c>
      <c r="H20" t="s">
        <v>631</v>
      </c>
      <c r="I20" s="11" t="s">
        <v>15</v>
      </c>
      <c r="J20" t="s">
        <v>91</v>
      </c>
      <c r="K20" s="11" t="s">
        <v>18</v>
      </c>
      <c r="L20" t="s">
        <v>96</v>
      </c>
      <c r="M20" s="11"/>
      <c r="O20" s="11" t="s">
        <v>15</v>
      </c>
      <c r="P20" t="s">
        <v>91</v>
      </c>
      <c r="Q20" s="11" t="s">
        <v>31</v>
      </c>
      <c r="R20" t="s">
        <v>632</v>
      </c>
      <c r="S20" s="11" t="s">
        <v>15</v>
      </c>
      <c r="T20" t="s">
        <v>70</v>
      </c>
      <c r="U20" s="11" t="s">
        <v>15</v>
      </c>
      <c r="V20" t="s">
        <v>633</v>
      </c>
    </row>
    <row r="21" spans="3:22" x14ac:dyDescent="0.25">
      <c r="C21" s="32"/>
      <c r="E21" s="32" t="s">
        <v>31</v>
      </c>
      <c r="F21" t="s">
        <v>634</v>
      </c>
      <c r="G21" s="11" t="s">
        <v>31</v>
      </c>
      <c r="H21" t="s">
        <v>635</v>
      </c>
      <c r="I21" s="11" t="s">
        <v>18</v>
      </c>
      <c r="J21" t="s">
        <v>83</v>
      </c>
      <c r="K21" s="11" t="s">
        <v>18</v>
      </c>
      <c r="L21" t="s">
        <v>96</v>
      </c>
      <c r="M21" s="11"/>
      <c r="O21" s="11"/>
      <c r="Q21" s="11" t="s">
        <v>31</v>
      </c>
      <c r="R21" t="s">
        <v>50</v>
      </c>
      <c r="S21" s="11" t="s">
        <v>15</v>
      </c>
      <c r="T21" t="s">
        <v>582</v>
      </c>
      <c r="U21" s="11"/>
    </row>
    <row r="22" spans="3:22" x14ac:dyDescent="0.25">
      <c r="C22" s="32"/>
      <c r="E22" s="32" t="s">
        <v>15</v>
      </c>
      <c r="F22" t="s">
        <v>65</v>
      </c>
      <c r="G22" s="11" t="s">
        <v>15</v>
      </c>
      <c r="H22" t="s">
        <v>80</v>
      </c>
      <c r="I22" s="11" t="s">
        <v>31</v>
      </c>
      <c r="J22" t="s">
        <v>636</v>
      </c>
      <c r="K22" s="11" t="s">
        <v>15</v>
      </c>
      <c r="L22" t="s">
        <v>153</v>
      </c>
      <c r="M22" s="11"/>
      <c r="O22" s="11"/>
      <c r="Q22" s="11" t="s">
        <v>18</v>
      </c>
      <c r="R22" t="s">
        <v>33</v>
      </c>
      <c r="S22" s="11" t="s">
        <v>15</v>
      </c>
      <c r="T22" t="s">
        <v>70</v>
      </c>
      <c r="U22" s="11"/>
    </row>
    <row r="23" spans="3:22" x14ac:dyDescent="0.25">
      <c r="C23" s="32"/>
      <c r="E23" s="32" t="s">
        <v>16</v>
      </c>
      <c r="G23" s="11" t="s">
        <v>31</v>
      </c>
      <c r="H23" t="s">
        <v>637</v>
      </c>
      <c r="I23" s="11" t="s">
        <v>14</v>
      </c>
      <c r="K23" s="11" t="s">
        <v>16</v>
      </c>
      <c r="L23" t="s">
        <v>551</v>
      </c>
      <c r="M23" s="11"/>
      <c r="O23" s="11"/>
      <c r="Q23" s="11" t="s">
        <v>15</v>
      </c>
      <c r="R23" t="s">
        <v>29</v>
      </c>
      <c r="S23" s="11" t="s">
        <v>16</v>
      </c>
      <c r="U23" s="11"/>
    </row>
    <row r="24" spans="3:22" x14ac:dyDescent="0.25">
      <c r="C24" s="32"/>
      <c r="E24" s="32" t="s">
        <v>31</v>
      </c>
      <c r="F24" t="s">
        <v>638</v>
      </c>
      <c r="G24" s="11" t="s">
        <v>18</v>
      </c>
      <c r="H24" t="s">
        <v>33</v>
      </c>
      <c r="I24" s="11" t="s">
        <v>18</v>
      </c>
      <c r="J24" t="s">
        <v>83</v>
      </c>
      <c r="K24" s="11" t="s">
        <v>15</v>
      </c>
      <c r="L24" t="s">
        <v>73</v>
      </c>
      <c r="M24" s="11"/>
      <c r="O24" s="11"/>
      <c r="Q24" s="11" t="s">
        <v>15</v>
      </c>
      <c r="R24" t="s">
        <v>95</v>
      </c>
      <c r="S24" s="11" t="s">
        <v>15</v>
      </c>
      <c r="T24" t="s">
        <v>70</v>
      </c>
      <c r="U24" s="11"/>
    </row>
    <row r="25" spans="3:22" x14ac:dyDescent="0.25">
      <c r="C25" s="32"/>
      <c r="E25" s="32" t="s">
        <v>15</v>
      </c>
      <c r="F25" t="s">
        <v>70</v>
      </c>
      <c r="G25" s="11" t="s">
        <v>18</v>
      </c>
      <c r="H25" t="s">
        <v>33</v>
      </c>
      <c r="I25" s="11" t="s">
        <v>18</v>
      </c>
      <c r="J25" t="s">
        <v>83</v>
      </c>
      <c r="K25" s="11" t="s">
        <v>14</v>
      </c>
      <c r="L25" t="s">
        <v>28</v>
      </c>
      <c r="M25" s="11"/>
      <c r="O25" s="11"/>
      <c r="Q25" s="11" t="s">
        <v>31</v>
      </c>
      <c r="R25" t="s">
        <v>478</v>
      </c>
      <c r="S25" s="11" t="s">
        <v>15</v>
      </c>
      <c r="T25" t="s">
        <v>70</v>
      </c>
      <c r="U25" s="11"/>
    </row>
    <row r="26" spans="3:22" x14ac:dyDescent="0.25">
      <c r="C26" s="32"/>
      <c r="E26" s="32" t="s">
        <v>15</v>
      </c>
      <c r="F26" t="s">
        <v>156</v>
      </c>
      <c r="G26" s="11" t="s">
        <v>31</v>
      </c>
      <c r="H26" t="s">
        <v>639</v>
      </c>
      <c r="I26" s="11" t="s">
        <v>15</v>
      </c>
      <c r="J26" t="s">
        <v>30</v>
      </c>
      <c r="K26" s="11" t="s">
        <v>18</v>
      </c>
      <c r="L26" t="s">
        <v>106</v>
      </c>
      <c r="M26" s="11"/>
      <c r="O26" s="11"/>
      <c r="Q26" s="11" t="s">
        <v>31</v>
      </c>
      <c r="R26" t="s">
        <v>478</v>
      </c>
      <c r="S26" s="11" t="s">
        <v>15</v>
      </c>
      <c r="T26" t="s">
        <v>30</v>
      </c>
      <c r="U26" s="11"/>
    </row>
    <row r="27" spans="3:22" x14ac:dyDescent="0.25">
      <c r="C27" s="32"/>
      <c r="E27" s="32" t="s">
        <v>15</v>
      </c>
      <c r="F27" t="s">
        <v>70</v>
      </c>
      <c r="G27" s="11" t="s">
        <v>15</v>
      </c>
      <c r="H27" t="s">
        <v>640</v>
      </c>
      <c r="I27" s="11" t="s">
        <v>15</v>
      </c>
      <c r="J27" t="s">
        <v>640</v>
      </c>
      <c r="K27" s="11" t="s">
        <v>31</v>
      </c>
      <c r="L27" t="s">
        <v>641</v>
      </c>
      <c r="M27" s="11"/>
      <c r="O27" s="11"/>
      <c r="Q27" s="11" t="s">
        <v>15</v>
      </c>
      <c r="R27" t="s">
        <v>112</v>
      </c>
      <c r="S27" s="11" t="s">
        <v>31</v>
      </c>
      <c r="T27" t="s">
        <v>642</v>
      </c>
      <c r="U27" s="11"/>
    </row>
    <row r="28" spans="3:22" x14ac:dyDescent="0.25">
      <c r="C28" s="32"/>
      <c r="E28" s="32" t="s">
        <v>31</v>
      </c>
      <c r="F28" t="s">
        <v>128</v>
      </c>
      <c r="G28" s="11" t="s">
        <v>31</v>
      </c>
      <c r="H28" t="s">
        <v>643</v>
      </c>
      <c r="I28" s="11" t="s">
        <v>15</v>
      </c>
      <c r="J28" t="s">
        <v>29</v>
      </c>
      <c r="K28" s="11" t="s">
        <v>14</v>
      </c>
      <c r="L28" t="s">
        <v>33</v>
      </c>
      <c r="M28" s="11"/>
      <c r="O28" s="11"/>
      <c r="Q28" s="11" t="s">
        <v>16</v>
      </c>
      <c r="S28" s="11"/>
      <c r="U28" s="11"/>
    </row>
    <row r="29" spans="3:22" x14ac:dyDescent="0.25">
      <c r="C29" s="32"/>
      <c r="E29" s="32" t="s">
        <v>14</v>
      </c>
      <c r="G29" s="11" t="s">
        <v>15</v>
      </c>
      <c r="H29" t="s">
        <v>95</v>
      </c>
      <c r="I29" s="11" t="s">
        <v>18</v>
      </c>
      <c r="J29" t="s">
        <v>347</v>
      </c>
      <c r="K29" s="11" t="s">
        <v>15</v>
      </c>
      <c r="L29" t="s">
        <v>30</v>
      </c>
      <c r="M29" s="11"/>
      <c r="O29" s="11"/>
      <c r="Q29" s="11"/>
      <c r="S29" s="11"/>
      <c r="U29" s="11"/>
    </row>
    <row r="30" spans="3:22" x14ac:dyDescent="0.25">
      <c r="C30" s="32"/>
      <c r="E30" s="32" t="s">
        <v>15</v>
      </c>
      <c r="F30" t="s">
        <v>70</v>
      </c>
      <c r="G30" s="11" t="s">
        <v>15</v>
      </c>
      <c r="H30" t="s">
        <v>70</v>
      </c>
      <c r="I30" s="11" t="s">
        <v>15</v>
      </c>
      <c r="J30" t="s">
        <v>70</v>
      </c>
      <c r="K30" s="11" t="s">
        <v>15</v>
      </c>
      <c r="L30" t="s">
        <v>644</v>
      </c>
      <c r="M30" s="11"/>
      <c r="O30" s="11"/>
      <c r="Q30" s="11"/>
      <c r="S30" s="11"/>
      <c r="U30" s="11"/>
    </row>
    <row r="31" spans="3:22" x14ac:dyDescent="0.25">
      <c r="C31" s="32"/>
      <c r="E31" s="32" t="s">
        <v>31</v>
      </c>
      <c r="F31" t="s">
        <v>638</v>
      </c>
      <c r="G31" s="11" t="s">
        <v>15</v>
      </c>
      <c r="H31" t="s">
        <v>90</v>
      </c>
      <c r="I31" s="11" t="s">
        <v>15</v>
      </c>
      <c r="J31" t="s">
        <v>75</v>
      </c>
      <c r="K31" s="11" t="s">
        <v>15</v>
      </c>
      <c r="L31" t="s">
        <v>645</v>
      </c>
      <c r="M31" s="11"/>
      <c r="O31" s="11"/>
      <c r="Q31" s="11"/>
      <c r="S31" s="11"/>
      <c r="U31" s="11"/>
    </row>
    <row r="32" spans="3:22" x14ac:dyDescent="0.25">
      <c r="C32" s="32"/>
      <c r="E32" s="32" t="s">
        <v>15</v>
      </c>
      <c r="F32" t="s">
        <v>70</v>
      </c>
      <c r="G32" s="11" t="s">
        <v>31</v>
      </c>
      <c r="H32" t="s">
        <v>50</v>
      </c>
      <c r="I32" s="11" t="s">
        <v>15</v>
      </c>
      <c r="J32" t="s">
        <v>85</v>
      </c>
      <c r="K32" s="11" t="s">
        <v>15</v>
      </c>
      <c r="L32" t="s">
        <v>63</v>
      </c>
      <c r="M32" s="11"/>
      <c r="O32" s="11"/>
      <c r="Q32" s="11"/>
      <c r="S32" s="11"/>
      <c r="U32" s="11"/>
    </row>
    <row r="33" spans="3:21" x14ac:dyDescent="0.25">
      <c r="C33" s="32"/>
      <c r="E33" s="32" t="s">
        <v>15</v>
      </c>
      <c r="F33" t="s">
        <v>65</v>
      </c>
      <c r="G33" s="11" t="s">
        <v>31</v>
      </c>
      <c r="H33" t="s">
        <v>42</v>
      </c>
      <c r="I33" s="11" t="s">
        <v>15</v>
      </c>
      <c r="J33" t="s">
        <v>640</v>
      </c>
      <c r="K33" s="11" t="s">
        <v>15</v>
      </c>
      <c r="L33" t="s">
        <v>646</v>
      </c>
      <c r="M33" s="11"/>
      <c r="O33" s="11"/>
      <c r="Q33" s="11"/>
      <c r="S33" s="11"/>
      <c r="U33" s="11"/>
    </row>
    <row r="34" spans="3:21" x14ac:dyDescent="0.25">
      <c r="C34" s="32"/>
      <c r="E34" s="32" t="s">
        <v>31</v>
      </c>
      <c r="F34" t="s">
        <v>647</v>
      </c>
      <c r="G34" s="11" t="s">
        <v>15</v>
      </c>
      <c r="H34" t="s">
        <v>112</v>
      </c>
      <c r="I34" s="11" t="s">
        <v>14</v>
      </c>
      <c r="J34" t="s">
        <v>106</v>
      </c>
      <c r="K34" s="11" t="s">
        <v>18</v>
      </c>
      <c r="L34" t="s">
        <v>45</v>
      </c>
      <c r="M34" s="11"/>
      <c r="O34" s="11"/>
      <c r="Q34" s="11"/>
      <c r="S34" s="11"/>
      <c r="U34" s="11"/>
    </row>
    <row r="35" spans="3:21" x14ac:dyDescent="0.25">
      <c r="C35" s="32"/>
      <c r="E35" s="32" t="s">
        <v>31</v>
      </c>
      <c r="F35" t="s">
        <v>648</v>
      </c>
      <c r="G35" s="11" t="s">
        <v>15</v>
      </c>
      <c r="H35" t="s">
        <v>95</v>
      </c>
      <c r="I35" s="11" t="s">
        <v>15</v>
      </c>
      <c r="J35" t="s">
        <v>640</v>
      </c>
      <c r="K35" s="11" t="s">
        <v>31</v>
      </c>
      <c r="L35" t="s">
        <v>542</v>
      </c>
      <c r="M35" s="11"/>
      <c r="O35" s="11"/>
      <c r="Q35" s="11"/>
      <c r="S35" s="11"/>
      <c r="U35" s="11"/>
    </row>
    <row r="36" spans="3:21" x14ac:dyDescent="0.25">
      <c r="C36" s="32"/>
      <c r="E36" s="32" t="s">
        <v>31</v>
      </c>
      <c r="F36" t="s">
        <v>649</v>
      </c>
      <c r="G36" s="11" t="s">
        <v>31</v>
      </c>
      <c r="H36" t="s">
        <v>650</v>
      </c>
      <c r="I36" s="11" t="s">
        <v>15</v>
      </c>
      <c r="J36" t="s">
        <v>70</v>
      </c>
      <c r="K36" s="11" t="s">
        <v>15</v>
      </c>
      <c r="L36" t="s">
        <v>63</v>
      </c>
      <c r="M36" s="11"/>
      <c r="O36" s="11"/>
      <c r="Q36" s="11"/>
      <c r="S36" s="11"/>
      <c r="U36" s="11"/>
    </row>
    <row r="37" spans="3:21" x14ac:dyDescent="0.25">
      <c r="C37" s="32"/>
      <c r="E37" s="32" t="s">
        <v>31</v>
      </c>
      <c r="F37" t="s">
        <v>50</v>
      </c>
      <c r="G37" s="11" t="s">
        <v>15</v>
      </c>
      <c r="H37" t="s">
        <v>30</v>
      </c>
      <c r="I37" s="11" t="s">
        <v>15</v>
      </c>
      <c r="J37" t="s">
        <v>80</v>
      </c>
      <c r="K37" s="11" t="s">
        <v>31</v>
      </c>
      <c r="L37" t="s">
        <v>211</v>
      </c>
      <c r="M37" s="11"/>
      <c r="O37" s="11"/>
      <c r="Q37" s="11"/>
      <c r="S37" s="11"/>
      <c r="U37" s="11"/>
    </row>
    <row r="38" spans="3:21" x14ac:dyDescent="0.25">
      <c r="C38" s="32"/>
      <c r="E38" s="32" t="s">
        <v>15</v>
      </c>
      <c r="F38" t="s">
        <v>651</v>
      </c>
      <c r="G38" s="11" t="s">
        <v>31</v>
      </c>
      <c r="H38" t="s">
        <v>475</v>
      </c>
      <c r="I38" s="11" t="s">
        <v>15</v>
      </c>
      <c r="J38" t="s">
        <v>88</v>
      </c>
      <c r="K38" s="11" t="s">
        <v>18</v>
      </c>
      <c r="L38" t="s">
        <v>93</v>
      </c>
      <c r="M38" s="11"/>
      <c r="O38" s="11"/>
      <c r="Q38" s="11"/>
      <c r="S38" s="11"/>
      <c r="U38" s="11"/>
    </row>
    <row r="39" spans="3:21" x14ac:dyDescent="0.25">
      <c r="C39" s="32"/>
      <c r="E39" s="32" t="s">
        <v>14</v>
      </c>
      <c r="F39" t="s">
        <v>45</v>
      </c>
      <c r="G39" s="11" t="s">
        <v>15</v>
      </c>
      <c r="H39" t="s">
        <v>70</v>
      </c>
      <c r="I39" s="11" t="s">
        <v>15</v>
      </c>
      <c r="J39" t="s">
        <v>85</v>
      </c>
      <c r="K39" s="11" t="s">
        <v>15</v>
      </c>
      <c r="L39" t="s">
        <v>652</v>
      </c>
      <c r="M39" s="11"/>
      <c r="O39" s="11"/>
      <c r="Q39" s="11"/>
      <c r="S39" s="11"/>
      <c r="U39" s="11"/>
    </row>
    <row r="40" spans="3:21" x14ac:dyDescent="0.25">
      <c r="C40" s="32"/>
      <c r="E40" s="32" t="s">
        <v>31</v>
      </c>
      <c r="F40" t="s">
        <v>109</v>
      </c>
      <c r="G40" s="11" t="s">
        <v>15</v>
      </c>
      <c r="H40" t="s">
        <v>653</v>
      </c>
      <c r="I40" s="11" t="s">
        <v>31</v>
      </c>
      <c r="J40" t="s">
        <v>654</v>
      </c>
      <c r="K40" s="11" t="s">
        <v>15</v>
      </c>
      <c r="L40" t="s">
        <v>48</v>
      </c>
      <c r="M40" s="11"/>
      <c r="O40" s="11"/>
      <c r="Q40" s="11"/>
      <c r="S40" s="11"/>
      <c r="U40" s="11"/>
    </row>
    <row r="41" spans="3:21" x14ac:dyDescent="0.25">
      <c r="C41" s="32"/>
      <c r="E41" s="32" t="s">
        <v>31</v>
      </c>
      <c r="F41" t="s">
        <v>655</v>
      </c>
      <c r="G41" s="11" t="s">
        <v>15</v>
      </c>
      <c r="H41" t="s">
        <v>640</v>
      </c>
      <c r="I41" s="11" t="s">
        <v>15</v>
      </c>
      <c r="J41" t="s">
        <v>656</v>
      </c>
      <c r="K41" s="11" t="s">
        <v>18</v>
      </c>
      <c r="L41" t="s">
        <v>45</v>
      </c>
      <c r="M41" s="11"/>
      <c r="O41" s="11"/>
      <c r="Q41" s="11"/>
      <c r="S41" s="11"/>
      <c r="U41" s="11"/>
    </row>
    <row r="42" spans="3:21" x14ac:dyDescent="0.25">
      <c r="C42" s="32"/>
      <c r="E42" s="32" t="s">
        <v>15</v>
      </c>
      <c r="F42" t="s">
        <v>29</v>
      </c>
      <c r="G42" s="11" t="s">
        <v>31</v>
      </c>
      <c r="H42" t="s">
        <v>42</v>
      </c>
      <c r="I42" s="11" t="s">
        <v>31</v>
      </c>
      <c r="J42" t="s">
        <v>657</v>
      </c>
      <c r="K42" s="11" t="s">
        <v>16</v>
      </c>
      <c r="L42" t="s">
        <v>33</v>
      </c>
      <c r="M42" s="11"/>
      <c r="O42" s="11"/>
      <c r="Q42" s="11"/>
      <c r="S42" s="11"/>
      <c r="U42" s="11"/>
    </row>
    <row r="43" spans="3:21" x14ac:dyDescent="0.25">
      <c r="C43" s="32"/>
      <c r="E43" s="32" t="s">
        <v>15</v>
      </c>
      <c r="F43" t="s">
        <v>174</v>
      </c>
      <c r="G43" s="11" t="s">
        <v>31</v>
      </c>
      <c r="H43" t="s">
        <v>626</v>
      </c>
      <c r="I43" s="11" t="s">
        <v>15</v>
      </c>
      <c r="J43" t="s">
        <v>70</v>
      </c>
      <c r="K43" s="11" t="s">
        <v>18</v>
      </c>
      <c r="L43" t="s">
        <v>45</v>
      </c>
      <c r="M43" s="11"/>
      <c r="O43" s="11"/>
      <c r="Q43" s="11"/>
      <c r="S43" s="11"/>
      <c r="U43" s="11"/>
    </row>
    <row r="44" spans="3:21" x14ac:dyDescent="0.25">
      <c r="C44" s="32"/>
      <c r="E44" s="32" t="s">
        <v>14</v>
      </c>
      <c r="F44" t="s">
        <v>45</v>
      </c>
      <c r="G44" s="11" t="s">
        <v>31</v>
      </c>
      <c r="H44" t="s">
        <v>50</v>
      </c>
      <c r="I44" s="11" t="s">
        <v>31</v>
      </c>
      <c r="J44" t="s">
        <v>658</v>
      </c>
      <c r="K44" s="11" t="s">
        <v>18</v>
      </c>
      <c r="L44" t="s">
        <v>45</v>
      </c>
      <c r="M44" s="11"/>
      <c r="O44" s="11"/>
      <c r="Q44" s="11"/>
      <c r="S44" s="11"/>
      <c r="U44" s="11"/>
    </row>
    <row r="45" spans="3:21" x14ac:dyDescent="0.25">
      <c r="C45" s="32"/>
      <c r="E45" s="32" t="s">
        <v>15</v>
      </c>
      <c r="F45" t="s">
        <v>65</v>
      </c>
      <c r="G45" s="11" t="s">
        <v>31</v>
      </c>
      <c r="H45" t="s">
        <v>659</v>
      </c>
      <c r="I45" s="11" t="s">
        <v>15</v>
      </c>
      <c r="J45" t="s">
        <v>70</v>
      </c>
      <c r="K45" s="11" t="s">
        <v>14</v>
      </c>
      <c r="L45" t="s">
        <v>45</v>
      </c>
      <c r="M45" s="11"/>
      <c r="O45" s="11"/>
      <c r="Q45" s="11"/>
      <c r="S45" s="11"/>
      <c r="U45" s="11"/>
    </row>
    <row r="46" spans="3:21" x14ac:dyDescent="0.25">
      <c r="C46" s="32"/>
      <c r="E46" s="32" t="s">
        <v>18</v>
      </c>
      <c r="F46" t="s">
        <v>45</v>
      </c>
      <c r="G46" s="11" t="s">
        <v>15</v>
      </c>
      <c r="H46" t="s">
        <v>660</v>
      </c>
      <c r="I46" s="11" t="s">
        <v>31</v>
      </c>
      <c r="J46" t="s">
        <v>658</v>
      </c>
      <c r="K46" s="11" t="s">
        <v>15</v>
      </c>
      <c r="L46" t="s">
        <v>30</v>
      </c>
      <c r="M46" s="11"/>
      <c r="O46" s="11"/>
      <c r="Q46" s="11"/>
      <c r="S46" s="11"/>
      <c r="U46" s="11"/>
    </row>
    <row r="47" spans="3:21" x14ac:dyDescent="0.25">
      <c r="C47" s="32"/>
      <c r="E47" s="32" t="s">
        <v>15</v>
      </c>
      <c r="F47" t="s">
        <v>70</v>
      </c>
      <c r="G47" s="11" t="s">
        <v>15</v>
      </c>
      <c r="H47" t="s">
        <v>661</v>
      </c>
      <c r="I47" s="11" t="s">
        <v>31</v>
      </c>
      <c r="J47" t="s">
        <v>662</v>
      </c>
      <c r="K47" s="11" t="s">
        <v>16</v>
      </c>
      <c r="M47" s="11"/>
      <c r="O47" s="11"/>
      <c r="Q47" s="11"/>
      <c r="S47" s="11"/>
      <c r="U47" s="11"/>
    </row>
    <row r="48" spans="3:21" x14ac:dyDescent="0.25">
      <c r="C48" s="32"/>
      <c r="E48" s="11" t="s">
        <v>31</v>
      </c>
      <c r="F48" t="s">
        <v>64</v>
      </c>
      <c r="G48" s="11" t="s">
        <v>31</v>
      </c>
      <c r="H48" t="s">
        <v>475</v>
      </c>
      <c r="I48" s="11" t="s">
        <v>15</v>
      </c>
      <c r="J48" t="s">
        <v>65</v>
      </c>
      <c r="K48" s="11" t="s">
        <v>18</v>
      </c>
      <c r="L48" t="s">
        <v>663</v>
      </c>
      <c r="M48" s="11"/>
      <c r="O48" s="11"/>
      <c r="Q48" s="11"/>
      <c r="S48" s="11"/>
      <c r="U48" s="11"/>
    </row>
    <row r="49" spans="3:21" x14ac:dyDescent="0.25">
      <c r="C49" s="32"/>
      <c r="E49" s="11" t="s">
        <v>31</v>
      </c>
      <c r="F49" t="s">
        <v>655</v>
      </c>
      <c r="G49" s="11" t="s">
        <v>15</v>
      </c>
      <c r="H49" t="s">
        <v>664</v>
      </c>
      <c r="I49" s="11" t="s">
        <v>31</v>
      </c>
      <c r="J49" t="s">
        <v>665</v>
      </c>
      <c r="K49" s="11" t="s">
        <v>18</v>
      </c>
      <c r="L49" t="s">
        <v>33</v>
      </c>
      <c r="M49" s="11"/>
      <c r="O49" s="11"/>
      <c r="Q49" s="11"/>
      <c r="S49" s="11"/>
      <c r="U49" s="11"/>
    </row>
    <row r="50" spans="3:21" x14ac:dyDescent="0.25">
      <c r="C50" s="32"/>
      <c r="E50" s="11" t="s">
        <v>14</v>
      </c>
      <c r="G50" s="11" t="s">
        <v>31</v>
      </c>
      <c r="H50" t="s">
        <v>666</v>
      </c>
      <c r="I50" s="11" t="s">
        <v>15</v>
      </c>
      <c r="J50" t="s">
        <v>85</v>
      </c>
      <c r="K50" s="11" t="s">
        <v>31</v>
      </c>
      <c r="L50" t="s">
        <v>43</v>
      </c>
      <c r="M50" s="11"/>
      <c r="O50" s="11"/>
      <c r="Q50" s="11"/>
      <c r="S50" s="11"/>
      <c r="U50" s="11"/>
    </row>
    <row r="51" spans="3:21" x14ac:dyDescent="0.25">
      <c r="C51" s="32"/>
      <c r="E51" s="11" t="s">
        <v>15</v>
      </c>
      <c r="F51" t="s">
        <v>667</v>
      </c>
      <c r="G51" s="11" t="s">
        <v>15</v>
      </c>
      <c r="I51" s="11" t="s">
        <v>15</v>
      </c>
      <c r="J51" t="s">
        <v>70</v>
      </c>
      <c r="K51" s="11" t="s">
        <v>15</v>
      </c>
      <c r="L51" t="s">
        <v>81</v>
      </c>
      <c r="M51" s="11"/>
      <c r="O51" s="11"/>
      <c r="Q51" s="11"/>
      <c r="S51" s="11"/>
      <c r="U51" s="11"/>
    </row>
    <row r="52" spans="3:21" x14ac:dyDescent="0.25">
      <c r="C52" s="32"/>
      <c r="E52" s="11" t="s">
        <v>15</v>
      </c>
      <c r="F52" t="s">
        <v>70</v>
      </c>
      <c r="G52" s="11" t="s">
        <v>18</v>
      </c>
      <c r="H52" t="s">
        <v>96</v>
      </c>
      <c r="I52" s="11" t="s">
        <v>15</v>
      </c>
      <c r="J52" t="s">
        <v>70</v>
      </c>
      <c r="K52" s="11" t="s">
        <v>15</v>
      </c>
      <c r="L52" t="s">
        <v>81</v>
      </c>
      <c r="M52" s="11"/>
      <c r="O52" s="11"/>
      <c r="Q52" s="11"/>
      <c r="S52" s="11"/>
      <c r="U52" s="11"/>
    </row>
    <row r="53" spans="3:21" x14ac:dyDescent="0.25">
      <c r="C53" s="32"/>
      <c r="E53" s="11" t="s">
        <v>31</v>
      </c>
      <c r="F53" t="s">
        <v>50</v>
      </c>
      <c r="G53" s="11" t="s">
        <v>18</v>
      </c>
      <c r="H53" t="s">
        <v>668</v>
      </c>
      <c r="I53" s="11" t="s">
        <v>15</v>
      </c>
      <c r="J53" t="s">
        <v>78</v>
      </c>
      <c r="K53" s="11" t="s">
        <v>15</v>
      </c>
      <c r="L53" t="s">
        <v>669</v>
      </c>
      <c r="M53" s="11"/>
      <c r="O53" s="11"/>
      <c r="Q53" s="11"/>
      <c r="S53" s="11"/>
      <c r="U53" s="11"/>
    </row>
    <row r="54" spans="3:21" x14ac:dyDescent="0.25">
      <c r="C54" s="32"/>
      <c r="E54" s="11" t="s">
        <v>15</v>
      </c>
      <c r="F54" t="s">
        <v>70</v>
      </c>
      <c r="G54" s="11" t="s">
        <v>14</v>
      </c>
      <c r="H54" t="s">
        <v>33</v>
      </c>
      <c r="I54" s="11" t="s">
        <v>15</v>
      </c>
      <c r="J54" t="s">
        <v>537</v>
      </c>
      <c r="K54" s="11" t="s">
        <v>15</v>
      </c>
      <c r="L54" t="s">
        <v>29</v>
      </c>
      <c r="M54" s="11"/>
      <c r="O54" s="11"/>
      <c r="Q54" s="11"/>
      <c r="S54" s="11"/>
      <c r="U54" s="11"/>
    </row>
    <row r="55" spans="3:21" x14ac:dyDescent="0.25">
      <c r="C55" s="32"/>
      <c r="E55" s="11" t="s">
        <v>16</v>
      </c>
      <c r="G55" s="11" t="s">
        <v>31</v>
      </c>
      <c r="H55" t="s">
        <v>50</v>
      </c>
      <c r="I55" s="11" t="s">
        <v>15</v>
      </c>
      <c r="J55" t="s">
        <v>640</v>
      </c>
      <c r="K55" s="11" t="s">
        <v>15</v>
      </c>
      <c r="L55" t="s">
        <v>30</v>
      </c>
      <c r="M55" s="11"/>
      <c r="O55" s="11"/>
      <c r="Q55" s="11"/>
      <c r="S55" s="11"/>
      <c r="U55" s="11"/>
    </row>
    <row r="56" spans="3:21" x14ac:dyDescent="0.25">
      <c r="C56" s="32"/>
      <c r="E56" s="11" t="s">
        <v>15</v>
      </c>
      <c r="F56" t="s">
        <v>670</v>
      </c>
      <c r="G56" s="11" t="s">
        <v>31</v>
      </c>
      <c r="H56" t="s">
        <v>671</v>
      </c>
      <c r="I56" s="11" t="s">
        <v>31</v>
      </c>
      <c r="J56" t="s">
        <v>672</v>
      </c>
      <c r="K56" s="11" t="s">
        <v>15</v>
      </c>
      <c r="L56" t="s">
        <v>107</v>
      </c>
      <c r="M56" s="11"/>
      <c r="O56" s="11"/>
      <c r="Q56" s="11"/>
      <c r="S56" s="11"/>
      <c r="U56" s="11"/>
    </row>
    <row r="57" spans="3:21" x14ac:dyDescent="0.25">
      <c r="C57" s="32"/>
      <c r="E57" s="11" t="s">
        <v>14</v>
      </c>
      <c r="G57" s="11" t="s">
        <v>18</v>
      </c>
      <c r="H57" t="s">
        <v>119</v>
      </c>
      <c r="I57" s="11" t="s">
        <v>15</v>
      </c>
      <c r="J57" t="s">
        <v>30</v>
      </c>
      <c r="K57" s="11" t="s">
        <v>18</v>
      </c>
      <c r="L57" t="s">
        <v>96</v>
      </c>
      <c r="M57" s="11"/>
      <c r="O57" s="11"/>
      <c r="Q57" s="11"/>
      <c r="S57" s="11"/>
      <c r="U57" s="11"/>
    </row>
    <row r="58" spans="3:21" x14ac:dyDescent="0.25">
      <c r="C58" s="32"/>
      <c r="E58" s="11" t="s">
        <v>15</v>
      </c>
      <c r="F58" t="s">
        <v>673</v>
      </c>
      <c r="G58" s="11" t="s">
        <v>17</v>
      </c>
      <c r="H58" t="s">
        <v>674</v>
      </c>
      <c r="I58" s="11" t="s">
        <v>31</v>
      </c>
      <c r="J58" t="s">
        <v>675</v>
      </c>
      <c r="K58" s="11" t="s">
        <v>31</v>
      </c>
      <c r="L58" t="s">
        <v>279</v>
      </c>
      <c r="M58" s="11"/>
      <c r="O58" s="11"/>
      <c r="Q58" s="11"/>
      <c r="S58" s="11"/>
      <c r="U58" s="11"/>
    </row>
    <row r="59" spans="3:21" x14ac:dyDescent="0.25">
      <c r="C59" s="32"/>
      <c r="E59" s="11" t="s">
        <v>31</v>
      </c>
      <c r="F59" t="s">
        <v>676</v>
      </c>
      <c r="G59" s="11" t="s">
        <v>31</v>
      </c>
      <c r="H59" t="s">
        <v>64</v>
      </c>
      <c r="I59" s="11" t="s">
        <v>18</v>
      </c>
      <c r="J59" t="s">
        <v>45</v>
      </c>
      <c r="K59" s="11" t="s">
        <v>31</v>
      </c>
      <c r="L59" t="s">
        <v>677</v>
      </c>
      <c r="M59" s="11"/>
      <c r="O59" s="11"/>
      <c r="Q59" s="11"/>
      <c r="S59" s="11"/>
      <c r="U59" s="11"/>
    </row>
    <row r="60" spans="3:21" x14ac:dyDescent="0.25">
      <c r="C60" s="32"/>
      <c r="E60" s="11"/>
      <c r="G60" s="11" t="s">
        <v>15</v>
      </c>
      <c r="H60" t="s">
        <v>286</v>
      </c>
      <c r="I60" s="11" t="s">
        <v>31</v>
      </c>
      <c r="J60" t="s">
        <v>678</v>
      </c>
      <c r="K60" s="11" t="s">
        <v>31</v>
      </c>
      <c r="L60" t="s">
        <v>43</v>
      </c>
      <c r="M60" s="11"/>
      <c r="O60" s="11"/>
      <c r="Q60" s="11"/>
      <c r="S60" s="11"/>
      <c r="U60" s="11"/>
    </row>
    <row r="61" spans="3:21" x14ac:dyDescent="0.25">
      <c r="C61" s="32"/>
      <c r="F61" s="11"/>
      <c r="G61" s="11" t="s">
        <v>31</v>
      </c>
      <c r="H61" t="s">
        <v>679</v>
      </c>
      <c r="I61" s="11" t="s">
        <v>14</v>
      </c>
      <c r="J61" t="s">
        <v>45</v>
      </c>
      <c r="K61" s="11" t="s">
        <v>15</v>
      </c>
      <c r="L61" t="s">
        <v>57</v>
      </c>
      <c r="M61" s="11"/>
      <c r="O61" s="11"/>
      <c r="Q61" s="11"/>
      <c r="S61" s="11"/>
      <c r="U61" s="11"/>
    </row>
    <row r="62" spans="3:21" x14ac:dyDescent="0.25">
      <c r="C62" s="32"/>
      <c r="E62" s="11"/>
      <c r="G62" s="11" t="s">
        <v>15</v>
      </c>
      <c r="H62" t="s">
        <v>81</v>
      </c>
      <c r="I62" s="11" t="s">
        <v>15</v>
      </c>
      <c r="J62" t="s">
        <v>652</v>
      </c>
      <c r="K62" s="11" t="s">
        <v>31</v>
      </c>
      <c r="L62" t="s">
        <v>680</v>
      </c>
      <c r="M62" s="11"/>
      <c r="O62" s="11"/>
      <c r="Q62" s="11"/>
      <c r="S62" s="11"/>
      <c r="U62" s="11"/>
    </row>
    <row r="63" spans="3:21" x14ac:dyDescent="0.25">
      <c r="C63" s="32"/>
      <c r="E63" s="11"/>
      <c r="G63" s="11"/>
      <c r="I63" s="11" t="s">
        <v>15</v>
      </c>
      <c r="J63" t="s">
        <v>70</v>
      </c>
      <c r="K63" s="11" t="s">
        <v>31</v>
      </c>
      <c r="L63" t="s">
        <v>681</v>
      </c>
      <c r="M63" s="11"/>
      <c r="O63" s="11"/>
      <c r="Q63" s="11"/>
      <c r="S63" s="11"/>
      <c r="U63" s="11"/>
    </row>
    <row r="64" spans="3:21" x14ac:dyDescent="0.25">
      <c r="C64" s="32"/>
      <c r="E64" s="11"/>
      <c r="G64" s="11"/>
      <c r="I64" s="11" t="s">
        <v>31</v>
      </c>
      <c r="J64" t="s">
        <v>682</v>
      </c>
      <c r="K64" s="11"/>
      <c r="M64" s="11"/>
      <c r="O64" s="11"/>
      <c r="Q64" s="11"/>
      <c r="S64" s="11"/>
      <c r="U64" s="11"/>
    </row>
    <row r="65" spans="3:21" x14ac:dyDescent="0.25">
      <c r="C65" s="32"/>
      <c r="E65" s="11"/>
      <c r="G65" s="11"/>
      <c r="I65" s="11" t="s">
        <v>18</v>
      </c>
      <c r="K65" s="11"/>
      <c r="M65" s="11"/>
      <c r="O65" s="11"/>
      <c r="Q65" s="11"/>
      <c r="S65" s="11"/>
      <c r="U65" s="11"/>
    </row>
    <row r="66" spans="3:21" x14ac:dyDescent="0.25">
      <c r="C66" s="32"/>
      <c r="E66" s="11"/>
      <c r="G66" s="11"/>
      <c r="I66" s="11" t="s">
        <v>31</v>
      </c>
      <c r="J66" t="s">
        <v>665</v>
      </c>
      <c r="K66" s="11"/>
      <c r="M66" s="11"/>
      <c r="O66" s="11"/>
      <c r="Q66" s="11"/>
      <c r="S66" s="11"/>
      <c r="U66" s="11"/>
    </row>
    <row r="67" spans="3:21" x14ac:dyDescent="0.25">
      <c r="C67" s="32"/>
      <c r="E67" s="11"/>
      <c r="G67" s="11"/>
      <c r="I67" s="11" t="s">
        <v>31</v>
      </c>
      <c r="J67" t="s">
        <v>665</v>
      </c>
      <c r="K67" s="11"/>
      <c r="M67" s="11"/>
      <c r="O67" s="11"/>
      <c r="Q67" s="11"/>
      <c r="S67" s="11"/>
      <c r="U67" s="11"/>
    </row>
    <row r="68" spans="3:21" x14ac:dyDescent="0.25">
      <c r="C68" s="32"/>
      <c r="E68" s="11"/>
      <c r="G68" s="11"/>
      <c r="I68" s="11" t="s">
        <v>18</v>
      </c>
      <c r="J68" t="s">
        <v>35</v>
      </c>
      <c r="K68" s="11"/>
      <c r="M68" s="11"/>
      <c r="O68" s="11"/>
      <c r="Q68" s="11"/>
      <c r="S68" s="11"/>
      <c r="U68" s="11"/>
    </row>
    <row r="69" spans="3:21" x14ac:dyDescent="0.25">
      <c r="C69" s="32"/>
      <c r="E69" s="11"/>
      <c r="G69" s="11"/>
      <c r="I69" s="11" t="s">
        <v>15</v>
      </c>
      <c r="J69" t="s">
        <v>30</v>
      </c>
      <c r="K69" s="11"/>
      <c r="M69" s="11"/>
      <c r="O69" s="11"/>
      <c r="Q69" s="11"/>
      <c r="S69" s="11"/>
      <c r="U69" s="11"/>
    </row>
    <row r="70" spans="3:21" x14ac:dyDescent="0.25">
      <c r="C70" s="32"/>
      <c r="E70" s="11"/>
      <c r="G70" s="11"/>
      <c r="I70" s="11" t="s">
        <v>15</v>
      </c>
      <c r="J70" t="s">
        <v>61</v>
      </c>
      <c r="K70" s="11"/>
      <c r="M70" s="11"/>
      <c r="O70" s="11"/>
      <c r="Q70" s="11"/>
      <c r="S70" s="11"/>
      <c r="U70" s="11"/>
    </row>
    <row r="71" spans="3:21" x14ac:dyDescent="0.25">
      <c r="C71" s="32"/>
      <c r="E71" s="11"/>
      <c r="G71" s="11"/>
      <c r="I71" s="11" t="s">
        <v>31</v>
      </c>
      <c r="J71" t="s">
        <v>665</v>
      </c>
      <c r="K71" s="11"/>
      <c r="M71" s="11"/>
      <c r="O71" s="11"/>
      <c r="Q71" s="11"/>
      <c r="S71" s="11"/>
      <c r="U71" s="11"/>
    </row>
    <row r="72" spans="3:21" x14ac:dyDescent="0.25">
      <c r="C72" s="32"/>
      <c r="E72" s="11"/>
      <c r="G72" s="11"/>
      <c r="I72" s="11" t="s">
        <v>15</v>
      </c>
      <c r="J72" t="s">
        <v>656</v>
      </c>
      <c r="K72" s="11"/>
      <c r="M72" s="11"/>
      <c r="O72" s="11"/>
      <c r="Q72" s="11"/>
      <c r="S72" s="11"/>
      <c r="U72" s="11"/>
    </row>
    <row r="73" spans="3:21" x14ac:dyDescent="0.25">
      <c r="C73" s="32"/>
      <c r="E73" s="11"/>
      <c r="G73" s="11"/>
      <c r="I73" s="11" t="s">
        <v>15</v>
      </c>
      <c r="J73" t="s">
        <v>70</v>
      </c>
      <c r="K73" s="11"/>
      <c r="M73" s="11"/>
      <c r="O73" s="11"/>
      <c r="Q73" s="11"/>
      <c r="S73" s="11"/>
      <c r="U73" s="11"/>
    </row>
    <row r="74" spans="3:21" x14ac:dyDescent="0.25">
      <c r="C74" s="32"/>
      <c r="E74" s="11"/>
      <c r="G74" s="11"/>
      <c r="I74" s="11" t="s">
        <v>15</v>
      </c>
      <c r="J74" t="s">
        <v>70</v>
      </c>
      <c r="K74" s="11"/>
      <c r="M74" s="11"/>
      <c r="O74" s="11"/>
      <c r="Q74" s="11"/>
      <c r="S74" s="11"/>
      <c r="U74" s="11"/>
    </row>
    <row r="75" spans="3:21" x14ac:dyDescent="0.25">
      <c r="C75" s="32"/>
      <c r="E75" s="11"/>
      <c r="G75" s="11"/>
      <c r="I75" s="11"/>
      <c r="K75" s="11"/>
      <c r="M75" s="11"/>
      <c r="O75" s="11"/>
      <c r="Q75" s="11"/>
      <c r="S75" s="11"/>
      <c r="U75" s="11"/>
    </row>
    <row r="76" spans="3:21" x14ac:dyDescent="0.25">
      <c r="C76" s="32"/>
      <c r="E76" s="11"/>
      <c r="G76" s="11"/>
      <c r="I76" s="11"/>
      <c r="K76" s="11"/>
      <c r="M76" s="11"/>
      <c r="O76" s="11"/>
      <c r="Q76" s="11"/>
      <c r="S76" s="11"/>
      <c r="U76" s="11"/>
    </row>
    <row r="77" spans="3:21" x14ac:dyDescent="0.25">
      <c r="C77" s="32"/>
      <c r="E77" s="11"/>
      <c r="G77" s="11"/>
      <c r="I77" s="11"/>
      <c r="K77" s="11"/>
      <c r="M77" s="11"/>
      <c r="O77" s="11"/>
      <c r="Q77" s="11"/>
      <c r="S77" s="11"/>
      <c r="U77" s="11"/>
    </row>
    <row r="78" spans="3:21" x14ac:dyDescent="0.25">
      <c r="C78" s="32"/>
      <c r="E78" s="11"/>
      <c r="G78" s="11"/>
      <c r="I78" s="11"/>
      <c r="K78" s="11"/>
      <c r="M78" s="11"/>
      <c r="O78" s="11"/>
      <c r="Q78" s="11"/>
      <c r="S78" s="11"/>
      <c r="U78" s="11"/>
    </row>
    <row r="79" spans="3:21" x14ac:dyDescent="0.25">
      <c r="C79" s="32"/>
      <c r="E79" s="11"/>
      <c r="G79" s="11"/>
      <c r="I79" s="11"/>
      <c r="K79" s="11"/>
      <c r="M79" s="11"/>
      <c r="O79" s="11"/>
      <c r="Q79" s="11"/>
      <c r="S79" s="11"/>
      <c r="U79" s="11"/>
    </row>
    <row r="80" spans="3:21" x14ac:dyDescent="0.25">
      <c r="C80" s="32"/>
      <c r="E80" s="11"/>
      <c r="G80" s="11"/>
      <c r="I80" s="11"/>
      <c r="K80" s="11"/>
      <c r="M80" s="11"/>
      <c r="O80" s="11"/>
      <c r="Q80" s="11"/>
      <c r="S80" s="11"/>
      <c r="U80" s="11"/>
    </row>
    <row r="81" spans="3:21" x14ac:dyDescent="0.25">
      <c r="C81" s="32"/>
      <c r="E81" s="11"/>
      <c r="G81" s="11"/>
      <c r="I81" s="11"/>
      <c r="K81" s="11"/>
      <c r="M81" s="11"/>
      <c r="O81" s="11"/>
      <c r="Q81" s="11"/>
      <c r="S81" s="11"/>
      <c r="U81" s="11"/>
    </row>
    <row r="82" spans="3:21" x14ac:dyDescent="0.25">
      <c r="C82" s="32"/>
      <c r="E82" s="11"/>
      <c r="G82" s="11"/>
      <c r="I82" s="11"/>
      <c r="K82" s="11"/>
      <c r="M82" s="11"/>
      <c r="O82" s="11"/>
      <c r="Q82" s="11"/>
      <c r="S82" s="11"/>
      <c r="U82" s="11"/>
    </row>
    <row r="83" spans="3:21" x14ac:dyDescent="0.25">
      <c r="C83" s="32"/>
      <c r="E83" s="11"/>
      <c r="G83" s="11"/>
      <c r="I83" s="11"/>
      <c r="K83" s="11"/>
      <c r="M83" s="11"/>
      <c r="O83" s="11"/>
      <c r="Q83" s="11"/>
      <c r="S83" s="11"/>
      <c r="U83" s="11"/>
    </row>
    <row r="84" spans="3:21" x14ac:dyDescent="0.25">
      <c r="C84" s="32"/>
      <c r="E84" s="11"/>
      <c r="G84" s="11"/>
      <c r="I84" s="11"/>
      <c r="K84" s="11"/>
      <c r="M84" s="11"/>
      <c r="O84" s="11"/>
      <c r="Q84" s="11"/>
      <c r="S84" s="11"/>
      <c r="U84" s="11"/>
    </row>
    <row r="85" spans="3:21" x14ac:dyDescent="0.25">
      <c r="C85" s="32"/>
      <c r="E85" s="11"/>
      <c r="G85" s="11"/>
      <c r="I85" s="11"/>
      <c r="K85" s="11"/>
      <c r="M85" s="11"/>
      <c r="O85" s="11"/>
      <c r="Q85" s="11"/>
      <c r="S85" s="11"/>
      <c r="U85" s="11"/>
    </row>
    <row r="86" spans="3:21" x14ac:dyDescent="0.25">
      <c r="C86" s="32"/>
      <c r="E86" s="11"/>
      <c r="G86" s="11"/>
      <c r="I86" s="11"/>
      <c r="K86" s="11"/>
      <c r="M86" s="11"/>
      <c r="O86" s="11"/>
      <c r="Q86" s="11"/>
      <c r="S86" s="11"/>
      <c r="U86" s="11"/>
    </row>
    <row r="87" spans="3:21" x14ac:dyDescent="0.25">
      <c r="C87" s="32"/>
      <c r="E87" s="11"/>
      <c r="G87" s="11"/>
      <c r="I87" s="11"/>
      <c r="K87" s="11"/>
      <c r="M87" s="11"/>
      <c r="O87" s="11"/>
      <c r="Q87" s="11"/>
      <c r="S87" s="11"/>
      <c r="U87" s="11"/>
    </row>
    <row r="88" spans="3:21" x14ac:dyDescent="0.25">
      <c r="C88" s="32"/>
      <c r="E88" s="11"/>
      <c r="G88" s="11"/>
      <c r="I88" s="11"/>
      <c r="K88" s="11"/>
      <c r="M88" s="11"/>
      <c r="O88" s="11"/>
      <c r="Q88" s="11"/>
      <c r="S88" s="11"/>
      <c r="U88" s="11"/>
    </row>
    <row r="89" spans="3:21" x14ac:dyDescent="0.25">
      <c r="C89" s="32"/>
      <c r="E89" s="11"/>
      <c r="G89" s="11"/>
      <c r="I89" s="11"/>
      <c r="K89" s="11"/>
      <c r="M89" s="11"/>
      <c r="O89" s="11"/>
      <c r="Q89" s="11"/>
      <c r="S89" s="11"/>
      <c r="U89" s="11"/>
    </row>
    <row r="90" spans="3:21" x14ac:dyDescent="0.25">
      <c r="C90" s="32"/>
      <c r="E90" s="11"/>
      <c r="G90" s="11"/>
      <c r="I90" s="11"/>
      <c r="K90" s="11"/>
      <c r="M90" s="11"/>
      <c r="O90" s="11"/>
      <c r="Q90" s="11"/>
      <c r="S90" s="11"/>
      <c r="U90" s="11"/>
    </row>
    <row r="91" spans="3:21" x14ac:dyDescent="0.25">
      <c r="C91" s="32"/>
      <c r="E91" s="11"/>
      <c r="G91" s="11"/>
      <c r="I91" s="11"/>
      <c r="K91" s="11"/>
      <c r="M91" s="11"/>
      <c r="O91" s="11"/>
      <c r="Q91" s="11"/>
      <c r="S91" s="11"/>
      <c r="U91" s="11"/>
    </row>
    <row r="92" spans="3:21" x14ac:dyDescent="0.25">
      <c r="C92" s="32"/>
      <c r="E92" s="11"/>
      <c r="G92" s="11"/>
      <c r="I92" s="11"/>
      <c r="K92" s="11"/>
      <c r="M92" s="11"/>
      <c r="O92" s="11"/>
      <c r="Q92" s="11"/>
      <c r="S92" s="11"/>
      <c r="U92" s="11"/>
    </row>
    <row r="93" spans="3:21" x14ac:dyDescent="0.25">
      <c r="C93" s="32"/>
      <c r="E93" s="11"/>
      <c r="G93" s="11"/>
      <c r="I93" s="11"/>
      <c r="K93" s="11"/>
      <c r="M93" s="11"/>
      <c r="O93" s="11"/>
      <c r="Q93" s="11"/>
      <c r="S93" s="11"/>
      <c r="U93" s="11"/>
    </row>
    <row r="94" spans="3:21" x14ac:dyDescent="0.25">
      <c r="C94" s="32"/>
      <c r="E94" s="11"/>
      <c r="G94" s="11"/>
      <c r="I94" s="11"/>
      <c r="K94" s="11"/>
      <c r="M94" s="11"/>
      <c r="O94" s="11"/>
      <c r="Q94" s="11"/>
      <c r="S94" s="11"/>
      <c r="U94" s="11"/>
    </row>
    <row r="95" spans="3:21" x14ac:dyDescent="0.25">
      <c r="C95" s="32"/>
      <c r="E95" s="11"/>
      <c r="G95" s="11"/>
      <c r="I95" s="11"/>
      <c r="K95" s="11"/>
      <c r="M95" s="11"/>
      <c r="O95" s="11"/>
      <c r="Q95" s="11"/>
      <c r="S95" s="11"/>
      <c r="U95" s="11"/>
    </row>
    <row r="96" spans="3:21" x14ac:dyDescent="0.25">
      <c r="C96" s="32"/>
      <c r="E96" s="11"/>
      <c r="G96" s="11"/>
      <c r="I96" s="11"/>
      <c r="K96" s="11"/>
      <c r="M96" s="11"/>
      <c r="O96" s="11"/>
      <c r="Q96" s="11"/>
      <c r="S96" s="11"/>
      <c r="U96" s="11"/>
    </row>
    <row r="97" spans="3:21" x14ac:dyDescent="0.25">
      <c r="C97" s="32"/>
      <c r="E97" s="11"/>
      <c r="G97" s="11"/>
      <c r="I97" s="11"/>
      <c r="K97" s="11"/>
      <c r="M97" s="11"/>
      <c r="O97" s="11"/>
      <c r="Q97" s="11"/>
      <c r="S97" s="11"/>
      <c r="U97" s="11"/>
    </row>
    <row r="98" spans="3:21" x14ac:dyDescent="0.25">
      <c r="C98" s="32"/>
      <c r="E98" s="11"/>
      <c r="G98" s="11"/>
      <c r="I98" s="11"/>
      <c r="K98" s="11"/>
      <c r="M98" s="11"/>
      <c r="O98" s="11"/>
      <c r="Q98" s="11"/>
      <c r="S98" s="11"/>
      <c r="U98" s="11"/>
    </row>
    <row r="99" spans="3:21" x14ac:dyDescent="0.25">
      <c r="C99" s="32"/>
      <c r="E99" s="11"/>
      <c r="G99" s="11"/>
      <c r="I99" s="11"/>
      <c r="K99" s="11"/>
      <c r="M99" s="11"/>
      <c r="O99" s="11"/>
      <c r="Q99" s="11"/>
      <c r="S99" s="11"/>
      <c r="U99" s="11"/>
    </row>
    <row r="100" spans="3:21" x14ac:dyDescent="0.25">
      <c r="C100" s="32"/>
      <c r="E100" s="11"/>
      <c r="G100" s="11"/>
      <c r="I100" s="11"/>
      <c r="K100" s="11"/>
      <c r="M100" s="11"/>
      <c r="O100" s="11"/>
      <c r="Q100" s="11"/>
      <c r="S100" s="11"/>
      <c r="U100" s="11"/>
    </row>
    <row r="101" spans="3:21" x14ac:dyDescent="0.25">
      <c r="C101" s="32"/>
      <c r="E101" s="11"/>
      <c r="G101" s="11"/>
      <c r="I101" s="11"/>
      <c r="K101" s="11"/>
      <c r="M101" s="11"/>
      <c r="O101" s="11"/>
      <c r="Q101" s="11"/>
      <c r="S101" s="11"/>
      <c r="U101" s="11"/>
    </row>
    <row r="102" spans="3:21" x14ac:dyDescent="0.25">
      <c r="C102" s="32"/>
      <c r="E102" s="11"/>
      <c r="G102" s="11"/>
      <c r="I102" s="11"/>
      <c r="K102" s="11"/>
      <c r="M102" s="11"/>
      <c r="O102" s="11"/>
      <c r="Q102" s="11"/>
      <c r="S102" s="11"/>
      <c r="U102" s="11"/>
    </row>
    <row r="103" spans="3:21" x14ac:dyDescent="0.25">
      <c r="C103" s="32"/>
      <c r="E103" s="11"/>
      <c r="G103" s="11"/>
      <c r="I103" s="11"/>
      <c r="K103" s="11"/>
      <c r="M103" s="11"/>
      <c r="O103" s="11"/>
      <c r="Q103" s="11"/>
      <c r="S103" s="11"/>
      <c r="U103" s="11"/>
    </row>
    <row r="104" spans="3:21" x14ac:dyDescent="0.25">
      <c r="C104" s="32"/>
      <c r="E104" s="11"/>
      <c r="G104" s="11"/>
      <c r="I104" s="11"/>
      <c r="K104" s="11"/>
      <c r="M104" s="11"/>
      <c r="O104" s="11"/>
      <c r="Q104" s="11"/>
      <c r="S104" s="11"/>
      <c r="U104" s="11"/>
    </row>
    <row r="105" spans="3:21" x14ac:dyDescent="0.25">
      <c r="C105" s="32"/>
      <c r="E105" s="11"/>
      <c r="G105" s="11"/>
      <c r="I105" s="11"/>
      <c r="K105" s="11"/>
      <c r="M105" s="11"/>
      <c r="O105" s="11"/>
      <c r="Q105" s="11"/>
      <c r="S105" s="11"/>
      <c r="U105" s="11"/>
    </row>
    <row r="106" spans="3:21" x14ac:dyDescent="0.25">
      <c r="C106" s="32"/>
      <c r="E106" s="11"/>
      <c r="G106" s="11"/>
      <c r="I106" s="11"/>
      <c r="K106" s="11"/>
      <c r="M106" s="11"/>
      <c r="O106" s="11"/>
      <c r="Q106" s="11"/>
      <c r="S106" s="11"/>
      <c r="U106" s="11"/>
    </row>
    <row r="107" spans="3:21" x14ac:dyDescent="0.25">
      <c r="C107" s="32"/>
      <c r="E107" s="11"/>
      <c r="G107" s="11"/>
      <c r="I107" s="11"/>
      <c r="K107" s="11"/>
      <c r="M107" s="11"/>
      <c r="O107" s="11"/>
      <c r="Q107" s="11"/>
      <c r="S107" s="11"/>
      <c r="U107" s="11"/>
    </row>
    <row r="108" spans="3:21" x14ac:dyDescent="0.25">
      <c r="C108" s="32"/>
      <c r="E108" s="11"/>
      <c r="G108" s="11"/>
      <c r="I108" s="11"/>
      <c r="K108" s="11"/>
      <c r="M108" s="11"/>
      <c r="O108" s="11"/>
      <c r="Q108" s="11"/>
      <c r="S108" s="11"/>
      <c r="U108" s="11"/>
    </row>
    <row r="109" spans="3:21" x14ac:dyDescent="0.25">
      <c r="C109" s="32"/>
      <c r="E109" s="11"/>
      <c r="G109" s="11"/>
      <c r="I109" s="11"/>
      <c r="K109" s="11"/>
      <c r="M109" s="11"/>
      <c r="O109" s="11"/>
      <c r="Q109" s="11"/>
      <c r="S109" s="11"/>
      <c r="U109" s="11"/>
    </row>
    <row r="110" spans="3:21" x14ac:dyDescent="0.25">
      <c r="C110" s="32"/>
      <c r="E110" s="11"/>
      <c r="G110" s="11"/>
      <c r="I110" s="11"/>
      <c r="K110" s="11"/>
      <c r="M110" s="11"/>
      <c r="O110" s="11"/>
      <c r="Q110" s="11"/>
      <c r="S110" s="11"/>
      <c r="U110" s="11"/>
    </row>
    <row r="111" spans="3:21" x14ac:dyDescent="0.25">
      <c r="C111" s="32"/>
      <c r="E111" s="11"/>
      <c r="G111" s="11"/>
      <c r="I111" s="11"/>
      <c r="K111" s="11"/>
      <c r="M111" s="11"/>
      <c r="O111" s="11"/>
      <c r="Q111" s="11"/>
      <c r="S111" s="11"/>
      <c r="U111" s="11"/>
    </row>
    <row r="112" spans="3:21" x14ac:dyDescent="0.25">
      <c r="C112" s="32"/>
      <c r="E112" s="11"/>
      <c r="G112" s="11"/>
      <c r="I112" s="11"/>
      <c r="K112" s="11"/>
      <c r="M112" s="11"/>
      <c r="O112" s="11"/>
      <c r="Q112" s="11"/>
      <c r="S112" s="11"/>
      <c r="U112" s="11"/>
    </row>
    <row r="113" spans="3:21" x14ac:dyDescent="0.25">
      <c r="C113" s="32"/>
      <c r="E113" s="11"/>
      <c r="G113" s="11"/>
      <c r="I113" s="11"/>
      <c r="K113" s="11"/>
      <c r="M113" s="11"/>
      <c r="O113" s="11"/>
      <c r="Q113" s="11"/>
      <c r="S113" s="11"/>
      <c r="U113" s="11"/>
    </row>
    <row r="114" spans="3:21" x14ac:dyDescent="0.25">
      <c r="C114" s="32"/>
      <c r="E114" s="11"/>
      <c r="G114" s="11"/>
      <c r="I114" s="11"/>
      <c r="K114" s="11"/>
      <c r="M114" s="11"/>
      <c r="O114" s="11"/>
      <c r="Q114" s="11"/>
      <c r="S114" s="11"/>
      <c r="U114" s="11"/>
    </row>
    <row r="115" spans="3:21" x14ac:dyDescent="0.25">
      <c r="C115" s="32"/>
      <c r="E115" s="11"/>
      <c r="G115" s="11"/>
      <c r="I115" s="11"/>
      <c r="K115" s="11"/>
      <c r="M115" s="11"/>
      <c r="O115" s="11"/>
      <c r="Q115" s="11"/>
      <c r="S115" s="11"/>
      <c r="U115" s="11"/>
    </row>
    <row r="116" spans="3:21" x14ac:dyDescent="0.25">
      <c r="C116" s="32"/>
      <c r="E116" s="11"/>
      <c r="G116" s="11"/>
      <c r="I116" s="11"/>
      <c r="K116" s="11"/>
      <c r="M116" s="11"/>
      <c r="O116" s="11"/>
      <c r="Q116" s="11"/>
      <c r="S116" s="11"/>
      <c r="U116" s="11"/>
    </row>
    <row r="117" spans="3:21" x14ac:dyDescent="0.25">
      <c r="C117" s="32"/>
      <c r="E117" s="11"/>
      <c r="G117" s="11"/>
      <c r="I117" s="11"/>
      <c r="K117" s="11"/>
      <c r="M117" s="11"/>
      <c r="O117" s="11"/>
      <c r="Q117" s="11"/>
      <c r="S117" s="11"/>
      <c r="U117" s="11"/>
    </row>
    <row r="118" spans="3:21" x14ac:dyDescent="0.25">
      <c r="C118" s="32"/>
      <c r="E118" s="11"/>
      <c r="G118" s="11"/>
      <c r="I118" s="11"/>
      <c r="K118" s="11"/>
      <c r="M118" s="11"/>
      <c r="O118" s="11"/>
      <c r="Q118" s="11"/>
      <c r="S118" s="11"/>
      <c r="U118" s="11"/>
    </row>
    <row r="119" spans="3:21" x14ac:dyDescent="0.25">
      <c r="C119" s="32"/>
      <c r="E119" s="11"/>
      <c r="G119" s="11"/>
      <c r="I119" s="11"/>
      <c r="K119" s="11"/>
      <c r="M119" s="11"/>
      <c r="O119" s="11"/>
      <c r="Q119" s="11"/>
      <c r="S119" s="11"/>
      <c r="U119" s="11"/>
    </row>
    <row r="120" spans="3:21" x14ac:dyDescent="0.25">
      <c r="C120" s="32"/>
      <c r="E120" s="11"/>
      <c r="G120" s="11"/>
      <c r="I120" s="11"/>
      <c r="K120" s="11"/>
      <c r="M120" s="11"/>
      <c r="O120" s="11"/>
      <c r="Q120" s="11"/>
      <c r="S120" s="11"/>
      <c r="U120" s="11"/>
    </row>
    <row r="121" spans="3:21" x14ac:dyDescent="0.25">
      <c r="C121" s="32"/>
      <c r="E121" s="11"/>
      <c r="G121" s="11"/>
      <c r="I121" s="11"/>
      <c r="K121" s="11"/>
      <c r="M121" s="11"/>
      <c r="O121" s="11"/>
      <c r="Q121" s="11"/>
      <c r="S121" s="11"/>
      <c r="U121" s="11"/>
    </row>
    <row r="122" spans="3:21" x14ac:dyDescent="0.25">
      <c r="C122" s="32"/>
      <c r="E122" s="11"/>
      <c r="G122" s="11"/>
      <c r="I122" s="11"/>
      <c r="K122" s="11"/>
      <c r="M122" s="11"/>
      <c r="O122" s="11"/>
      <c r="Q122" s="11"/>
      <c r="S122" s="11"/>
      <c r="U122" s="11"/>
    </row>
    <row r="123" spans="3:21" x14ac:dyDescent="0.25">
      <c r="C123" s="32"/>
      <c r="E123" s="11"/>
      <c r="G123" s="11"/>
      <c r="I123" s="11"/>
      <c r="K123" s="11"/>
      <c r="M123" s="11"/>
      <c r="O123" s="11"/>
      <c r="Q123" s="11"/>
      <c r="S123" s="11"/>
      <c r="U123" s="11"/>
    </row>
    <row r="124" spans="3:21" x14ac:dyDescent="0.25">
      <c r="C124" s="32"/>
      <c r="E124" s="11"/>
      <c r="G124" s="11"/>
      <c r="I124" s="11"/>
      <c r="K124" s="11"/>
      <c r="M124" s="11"/>
      <c r="O124" s="11"/>
      <c r="Q124" s="11"/>
      <c r="S124" s="11"/>
      <c r="U124" s="11"/>
    </row>
    <row r="125" spans="3:21" x14ac:dyDescent="0.25">
      <c r="C125" s="32"/>
      <c r="E125" s="11"/>
      <c r="G125" s="11"/>
      <c r="I125" s="11"/>
      <c r="K125" s="11"/>
      <c r="M125" s="11"/>
      <c r="O125" s="11"/>
      <c r="Q125" s="11"/>
      <c r="S125" s="11"/>
      <c r="U125" s="11"/>
    </row>
    <row r="126" spans="3:21" x14ac:dyDescent="0.25">
      <c r="C126" s="32"/>
      <c r="E126" s="11"/>
      <c r="G126" s="11"/>
      <c r="I126" s="11"/>
      <c r="K126" s="11"/>
      <c r="M126" s="11"/>
      <c r="O126" s="11"/>
      <c r="Q126" s="11"/>
      <c r="S126" s="11"/>
      <c r="U126" s="11"/>
    </row>
    <row r="127" spans="3:21" x14ac:dyDescent="0.25">
      <c r="C127" s="32"/>
      <c r="E127" s="11"/>
      <c r="G127" s="11"/>
      <c r="I127" s="11"/>
      <c r="K127" s="11"/>
      <c r="M127" s="11"/>
      <c r="O127" s="11"/>
      <c r="Q127" s="11"/>
      <c r="S127" s="11"/>
      <c r="U127" s="11"/>
    </row>
    <row r="128" spans="3:21" x14ac:dyDescent="0.25">
      <c r="C128" s="32"/>
      <c r="E128" s="11"/>
      <c r="G128" s="11"/>
      <c r="I128" s="11"/>
      <c r="K128" s="11"/>
      <c r="M128" s="11"/>
      <c r="O128" s="11"/>
      <c r="Q128" s="11"/>
      <c r="S128" s="11"/>
      <c r="U128" s="11"/>
    </row>
    <row r="129" spans="3:21" x14ac:dyDescent="0.25">
      <c r="C129" s="32"/>
      <c r="E129" s="11"/>
      <c r="G129" s="11"/>
      <c r="I129" s="11"/>
      <c r="K129" s="11"/>
      <c r="M129" s="11"/>
      <c r="O129" s="11"/>
      <c r="Q129" s="11"/>
      <c r="S129" s="11"/>
      <c r="U129" s="11"/>
    </row>
    <row r="130" spans="3:21" x14ac:dyDescent="0.25">
      <c r="C130" s="32"/>
      <c r="E130" s="11"/>
      <c r="G130" s="11"/>
      <c r="I130" s="11"/>
      <c r="K130" s="11"/>
      <c r="M130" s="11"/>
      <c r="O130" s="11"/>
      <c r="Q130" s="11"/>
      <c r="S130" s="11"/>
      <c r="U130" s="11"/>
    </row>
    <row r="131" spans="3:21" x14ac:dyDescent="0.25">
      <c r="C131" s="32"/>
      <c r="E131" s="11"/>
      <c r="G131" s="11"/>
      <c r="I131" s="11"/>
      <c r="K131" s="11"/>
      <c r="M131" s="11"/>
      <c r="O131" s="11"/>
      <c r="Q131" s="11"/>
      <c r="S131" s="11"/>
      <c r="U131" s="11"/>
    </row>
    <row r="132" spans="3:21" x14ac:dyDescent="0.25">
      <c r="C132" s="32"/>
      <c r="E132" s="11"/>
      <c r="G132" s="11"/>
      <c r="I132" s="11"/>
      <c r="K132" s="11"/>
      <c r="M132" s="11"/>
      <c r="O132" s="11"/>
      <c r="Q132" s="11"/>
      <c r="S132" s="11"/>
      <c r="U132" s="11"/>
    </row>
    <row r="133" spans="3:21" x14ac:dyDescent="0.25">
      <c r="C133" s="32"/>
      <c r="E133" s="11"/>
      <c r="G133" s="11"/>
      <c r="I133" s="11"/>
      <c r="K133" s="11"/>
      <c r="M133" s="11"/>
      <c r="O133" s="11"/>
      <c r="Q133" s="11"/>
      <c r="S133" s="11"/>
      <c r="U133" s="11"/>
    </row>
    <row r="134" spans="3:21" x14ac:dyDescent="0.25">
      <c r="C134" s="32"/>
      <c r="E134" s="11"/>
      <c r="G134" s="11"/>
      <c r="I134" s="11"/>
      <c r="K134" s="11"/>
      <c r="M134" s="11"/>
      <c r="O134" s="11"/>
      <c r="Q134" s="11"/>
      <c r="S134" s="11"/>
      <c r="U134" s="11"/>
    </row>
    <row r="135" spans="3:21" x14ac:dyDescent="0.25">
      <c r="C135" s="32"/>
      <c r="E135" s="11"/>
      <c r="G135" s="11"/>
      <c r="I135" s="11"/>
      <c r="K135" s="11"/>
      <c r="M135" s="11"/>
      <c r="O135" s="11"/>
      <c r="Q135" s="11"/>
      <c r="S135" s="11"/>
      <c r="U135" s="11"/>
    </row>
    <row r="136" spans="3:21" x14ac:dyDescent="0.25">
      <c r="C136" s="32"/>
      <c r="E136" s="11"/>
      <c r="G136" s="11"/>
      <c r="I136" s="11"/>
      <c r="K136" s="11"/>
      <c r="M136" s="11"/>
      <c r="O136" s="11"/>
      <c r="Q136" s="11"/>
      <c r="S136" s="11"/>
      <c r="U136" s="11"/>
    </row>
    <row r="137" spans="3:21" x14ac:dyDescent="0.25">
      <c r="C137" s="32"/>
      <c r="E137" s="11"/>
      <c r="G137" s="11"/>
      <c r="I137" s="11"/>
      <c r="K137" s="11"/>
      <c r="M137" s="11"/>
      <c r="O137" s="11"/>
      <c r="Q137" s="11"/>
      <c r="S137" s="11"/>
      <c r="U137" s="11"/>
    </row>
    <row r="138" spans="3:21" x14ac:dyDescent="0.25">
      <c r="C138" s="32"/>
      <c r="E138" s="11"/>
      <c r="G138" s="11"/>
      <c r="I138" s="11"/>
      <c r="K138" s="11"/>
      <c r="M138" s="11"/>
      <c r="O138" s="11"/>
      <c r="Q138" s="11"/>
      <c r="S138" s="11"/>
      <c r="U138" s="11"/>
    </row>
    <row r="139" spans="3:21" x14ac:dyDescent="0.25">
      <c r="C139" s="32"/>
      <c r="E139" s="11"/>
      <c r="G139" s="11"/>
      <c r="I139" s="11"/>
      <c r="K139" s="11"/>
      <c r="M139" s="11"/>
      <c r="O139" s="11"/>
      <c r="Q139" s="11"/>
      <c r="S139" s="11"/>
      <c r="U139" s="11"/>
    </row>
    <row r="140" spans="3:21" x14ac:dyDescent="0.25">
      <c r="C140" s="32"/>
      <c r="E140" s="11"/>
      <c r="G140" s="11"/>
      <c r="I140" s="11"/>
      <c r="K140" s="11"/>
      <c r="M140" s="11"/>
      <c r="O140" s="11"/>
      <c r="Q140" s="11"/>
      <c r="S140" s="11"/>
      <c r="U140" s="11"/>
    </row>
    <row r="141" spans="3:21" x14ac:dyDescent="0.25">
      <c r="C141" s="32"/>
      <c r="E141" s="11"/>
      <c r="G141" s="11"/>
      <c r="I141" s="11"/>
      <c r="K141" s="11"/>
      <c r="M141" s="11"/>
      <c r="O141" s="11"/>
      <c r="Q141" s="11"/>
      <c r="S141" s="11"/>
      <c r="U141" s="11"/>
    </row>
    <row r="142" spans="3:21" x14ac:dyDescent="0.25">
      <c r="C142" s="32"/>
      <c r="E142" s="11"/>
      <c r="G142" s="11"/>
      <c r="I142" s="11"/>
      <c r="K142" s="11"/>
      <c r="M142" s="11"/>
      <c r="O142" s="11"/>
      <c r="Q142" s="11"/>
      <c r="S142" s="11"/>
      <c r="U142" s="11"/>
    </row>
    <row r="143" spans="3:21" x14ac:dyDescent="0.25">
      <c r="C143" s="32"/>
      <c r="E143" s="11"/>
      <c r="G143" s="11"/>
      <c r="I143" s="11"/>
      <c r="K143" s="11"/>
      <c r="M143" s="11"/>
      <c r="O143" s="11"/>
      <c r="Q143" s="11"/>
      <c r="S143" s="11"/>
      <c r="U143" s="11"/>
    </row>
    <row r="144" spans="3:21" x14ac:dyDescent="0.25">
      <c r="C144" s="32"/>
      <c r="E144" s="11"/>
      <c r="G144" s="11"/>
      <c r="I144" s="11"/>
      <c r="K144" s="11"/>
      <c r="M144" s="11"/>
      <c r="O144" s="11"/>
      <c r="Q144" s="11"/>
      <c r="S144" s="11"/>
      <c r="U144" s="11"/>
    </row>
    <row r="145" spans="3:21" x14ac:dyDescent="0.25">
      <c r="C145" s="32"/>
      <c r="E145" s="11"/>
      <c r="G145" s="11"/>
      <c r="I145" s="11"/>
      <c r="K145" s="11"/>
      <c r="M145" s="11"/>
      <c r="O145" s="11"/>
      <c r="Q145" s="11"/>
      <c r="S145" s="11"/>
      <c r="U145" s="11"/>
    </row>
    <row r="146" spans="3:21" x14ac:dyDescent="0.25">
      <c r="C146" s="32"/>
      <c r="E146" s="11"/>
      <c r="G146" s="11"/>
      <c r="I146" s="11"/>
      <c r="K146" s="11"/>
      <c r="M146" s="11"/>
      <c r="O146" s="11"/>
      <c r="Q146" s="11"/>
      <c r="S146" s="11"/>
      <c r="U146" s="11"/>
    </row>
    <row r="147" spans="3:21" x14ac:dyDescent="0.25">
      <c r="C147" s="32"/>
      <c r="E147" s="11"/>
      <c r="G147" s="11"/>
      <c r="I147" s="11"/>
      <c r="K147" s="11"/>
      <c r="M147" s="11"/>
      <c r="O147" s="11"/>
      <c r="Q147" s="11"/>
      <c r="S147" s="11"/>
      <c r="U147" s="11"/>
    </row>
    <row r="148" spans="3:21" x14ac:dyDescent="0.25">
      <c r="C148" s="32"/>
      <c r="E148" s="11"/>
      <c r="G148" s="11"/>
      <c r="I148" s="11"/>
      <c r="K148" s="11"/>
      <c r="M148" s="11"/>
      <c r="O148" s="11"/>
      <c r="Q148" s="11"/>
      <c r="S148" s="11"/>
      <c r="U148" s="11"/>
    </row>
    <row r="149" spans="3:21" x14ac:dyDescent="0.25">
      <c r="C149" s="32"/>
      <c r="E149" s="11"/>
      <c r="G149" s="11"/>
      <c r="I149" s="11"/>
      <c r="K149" s="11"/>
      <c r="M149" s="11"/>
      <c r="O149" s="11"/>
      <c r="Q149" s="11"/>
      <c r="S149" s="11"/>
      <c r="U149" s="11"/>
    </row>
    <row r="150" spans="3:21" x14ac:dyDescent="0.25">
      <c r="C150" s="32"/>
      <c r="E150" s="11"/>
      <c r="G150" s="11"/>
      <c r="I150" s="11"/>
      <c r="K150" s="11"/>
      <c r="M150" s="11"/>
      <c r="O150" s="11"/>
      <c r="Q150" s="11"/>
      <c r="S150" s="11"/>
      <c r="U150" s="11"/>
    </row>
  </sheetData>
  <dataValidations count="2">
    <dataValidation type="list" allowBlank="1" showInputMessage="1" showErrorMessage="1" sqref="C18:C150 E18:E47" xr:uid="{41804B3A-631D-4F3B-AAB6-794A92F8B5F6}">
      <formula1>"Holds, Proof of Enrollment, Refer to*, Residency, Senior Audit, Transcript, Other **"</formula1>
    </dataValidation>
    <dataValidation type="list" showInputMessage="1" showErrorMessage="1" sqref="S18:S150 Q18:Q150 U18:U150 G18:G150 I18:I150 K18:K150 M18:M150 O18:O150 F61 E48:E60 E62:E150" xr:uid="{1A2C4382-91CD-46F7-91C3-B41F34C33A7C}">
      <formula1>"Holds, Proof of Enrollment, Refer to*, Residency, Senior Audit, Transcript, Other **"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632B-C2E1-41A1-8830-3D74E997AA20}">
  <sheetPr codeName="Sheet10">
    <tabColor rgb="FFB977E6"/>
  </sheetPr>
  <dimension ref="A1:V150"/>
  <sheetViews>
    <sheetView workbookViewId="0">
      <selection activeCell="M26" sqref="M26"/>
    </sheetView>
  </sheetViews>
  <sheetFormatPr defaultRowHeight="15" x14ac:dyDescent="0.25"/>
  <cols>
    <col min="1" max="1" width="21.140625" bestFit="1" customWidth="1"/>
    <col min="2" max="2" width="18.7109375" bestFit="1" customWidth="1"/>
    <col min="3" max="3" width="17.28515625" style="28" customWidth="1"/>
    <col min="4" max="4" width="17.42578125" customWidth="1"/>
    <col min="5" max="5" width="16" customWidth="1"/>
    <col min="6" max="6" width="18.28515625" customWidth="1"/>
    <col min="7" max="7" width="18" customWidth="1"/>
    <col min="8" max="8" width="18.42578125" customWidth="1"/>
    <col min="9" max="9" width="18.140625" customWidth="1"/>
    <col min="10" max="10" width="16.7109375" customWidth="1"/>
    <col min="11" max="11" width="16.42578125" customWidth="1"/>
    <col min="12" max="12" width="15.85546875" customWidth="1"/>
    <col min="13" max="13" width="15" customWidth="1"/>
    <col min="14" max="14" width="15.42578125" customWidth="1"/>
    <col min="15" max="15" width="17.7109375" customWidth="1"/>
    <col min="16" max="16" width="23.5703125" customWidth="1"/>
    <col min="17" max="17" width="17.140625" customWidth="1"/>
    <col min="18" max="18" width="19.28515625" customWidth="1"/>
    <col min="19" max="19" width="15.28515625" customWidth="1"/>
    <col min="20" max="20" width="17.5703125" customWidth="1"/>
    <col min="21" max="21" width="20.28515625" customWidth="1"/>
    <col min="22" max="22" width="23.28515625" customWidth="1"/>
  </cols>
  <sheetData>
    <row r="1" spans="1:22" ht="21" x14ac:dyDescent="0.35">
      <c r="A1" s="68" t="s">
        <v>683</v>
      </c>
    </row>
    <row r="2" spans="1:22" x14ac:dyDescent="0.25">
      <c r="P2" s="21" t="s">
        <v>0</v>
      </c>
    </row>
    <row r="3" spans="1:22" x14ac:dyDescent="0.25">
      <c r="A3" s="17" t="s">
        <v>1</v>
      </c>
      <c r="B3" s="17" t="s">
        <v>2</v>
      </c>
      <c r="C3" s="29" t="s">
        <v>3</v>
      </c>
      <c r="D3" s="7"/>
      <c r="E3" s="7" t="s">
        <v>4</v>
      </c>
      <c r="F3" s="7"/>
      <c r="G3" s="7" t="s">
        <v>5</v>
      </c>
      <c r="H3" s="7"/>
      <c r="I3" s="7" t="s">
        <v>6</v>
      </c>
      <c r="J3" s="7"/>
      <c r="K3" s="7" t="s">
        <v>7</v>
      </c>
      <c r="L3" s="8"/>
      <c r="M3" s="20" t="s">
        <v>8</v>
      </c>
      <c r="N3" s="18"/>
      <c r="O3" s="20" t="s">
        <v>9</v>
      </c>
      <c r="P3" s="18"/>
      <c r="Q3" s="20" t="s">
        <v>10</v>
      </c>
      <c r="R3" s="18"/>
      <c r="S3" s="20" t="s">
        <v>11</v>
      </c>
      <c r="T3" s="18"/>
      <c r="U3" s="19" t="s">
        <v>12</v>
      </c>
    </row>
    <row r="4" spans="1:22" x14ac:dyDescent="0.25">
      <c r="A4" s="4" t="s">
        <v>13</v>
      </c>
      <c r="B4" s="23">
        <f>SUM(C4,E4,G4,I4,K4,M4,O4,Q4,S4,U4)</f>
        <v>0</v>
      </c>
      <c r="C4" s="30">
        <f>COUNTIF(C$18:C$150,$A4)</f>
        <v>0</v>
      </c>
      <c r="D4" s="26"/>
      <c r="E4" s="9">
        <f>COUNTIF(E$18:E$150,$A4)</f>
        <v>0</v>
      </c>
      <c r="F4" s="26"/>
      <c r="G4" s="9">
        <f>COUNTIF(G$18:G$150,$A4)</f>
        <v>0</v>
      </c>
      <c r="H4" s="26"/>
      <c r="I4" s="9">
        <f>COUNTIF(I$18:I$150,$A4)</f>
        <v>0</v>
      </c>
      <c r="J4" s="26"/>
      <c r="K4" s="9">
        <f>COUNTIF(K$18:K$150,$A4)</f>
        <v>0</v>
      </c>
      <c r="L4" s="27"/>
      <c r="M4" s="14">
        <f>COUNTIF(M$18:M$150,$A4)</f>
        <v>0</v>
      </c>
      <c r="N4" s="13"/>
      <c r="O4" s="14">
        <f>COUNTIF(O$18:O$150,$A4)</f>
        <v>0</v>
      </c>
      <c r="P4" s="13"/>
      <c r="Q4" s="14">
        <f>COUNTIF(Q$18:Q150,$A4)</f>
        <v>0</v>
      </c>
      <c r="R4" s="13"/>
      <c r="S4" s="14">
        <f>COUNTIF(S$18:S$150,$A4)</f>
        <v>0</v>
      </c>
      <c r="T4" s="13"/>
      <c r="U4" s="15">
        <f>COUNTIF(U$18:U$150,$A4)</f>
        <v>0</v>
      </c>
    </row>
    <row r="5" spans="1:22" x14ac:dyDescent="0.25">
      <c r="A5" t="s">
        <v>14</v>
      </c>
      <c r="B5" s="24">
        <f>SUM(B4,C5,E5,G5,I5,K5,M5,O5,Q5,S5,U5)</f>
        <v>7</v>
      </c>
      <c r="C5" s="31">
        <f>COUNTIF(C$18:C$150,$A5)</f>
        <v>2</v>
      </c>
      <c r="D5" s="26"/>
      <c r="E5" s="25">
        <f t="shared" ref="E5:E10" si="0">COUNTIF(E$18:E$150,$A5)</f>
        <v>0</v>
      </c>
      <c r="F5" s="26"/>
      <c r="G5" s="25">
        <f t="shared" ref="G5:G10" si="1">COUNTIF(G$18:G$150,$A5)</f>
        <v>1</v>
      </c>
      <c r="H5" s="26"/>
      <c r="I5" s="25">
        <f t="shared" ref="I5:I10" si="2">COUNTIF(I$18:I$150,$A5)</f>
        <v>4</v>
      </c>
      <c r="J5" s="26"/>
      <c r="K5" s="25">
        <f t="shared" ref="K5:K10" si="3">COUNTIF(K$18:K$150,$A5)</f>
        <v>0</v>
      </c>
      <c r="L5" s="27"/>
      <c r="M5" s="25">
        <f t="shared" ref="M5:M10" si="4">COUNTIF(M$18:M$150,$A5)</f>
        <v>0</v>
      </c>
      <c r="N5" s="13"/>
      <c r="O5" s="25">
        <f t="shared" ref="O5:O10" si="5">COUNTIF(O$18:O$150,$A5)</f>
        <v>0</v>
      </c>
      <c r="P5" s="13"/>
      <c r="Q5" s="25">
        <f>COUNTIF(Q$18:Q151,$A5)</f>
        <v>0</v>
      </c>
      <c r="R5" s="13"/>
      <c r="S5" s="25">
        <f t="shared" ref="S5:S10" si="6">COUNTIF(S$18:S$150,$A5)</f>
        <v>0</v>
      </c>
      <c r="T5" s="13"/>
      <c r="U5" s="37">
        <f t="shared" ref="U5:U10" si="7">COUNTIF(U$18:U$150,$A5)</f>
        <v>0</v>
      </c>
    </row>
    <row r="6" spans="1:22" x14ac:dyDescent="0.25">
      <c r="A6" s="4" t="s">
        <v>15</v>
      </c>
      <c r="B6" s="23">
        <f>SUM(C6,E6,G6,I6,K6,M6,O6,Q6,S6,U6)</f>
        <v>67</v>
      </c>
      <c r="C6" s="30">
        <f t="shared" ref="C6:C10" si="8">COUNTIF(C$18:C$150,$A6)</f>
        <v>20</v>
      </c>
      <c r="D6" s="26"/>
      <c r="E6" s="9">
        <f t="shared" si="0"/>
        <v>10</v>
      </c>
      <c r="F6" s="26"/>
      <c r="G6" s="9">
        <f t="shared" si="1"/>
        <v>9</v>
      </c>
      <c r="H6" s="26"/>
      <c r="I6" s="9">
        <f t="shared" si="2"/>
        <v>9</v>
      </c>
      <c r="J6" s="26"/>
      <c r="K6" s="9">
        <f t="shared" si="3"/>
        <v>14</v>
      </c>
      <c r="L6" s="27"/>
      <c r="M6" s="14">
        <f t="shared" si="4"/>
        <v>0</v>
      </c>
      <c r="N6" s="13"/>
      <c r="O6" s="14">
        <f t="shared" si="5"/>
        <v>2</v>
      </c>
      <c r="P6" s="13"/>
      <c r="Q6" s="14">
        <f>COUNTIF(Q$18:Q152,$A6)</f>
        <v>2</v>
      </c>
      <c r="R6" s="13"/>
      <c r="S6" s="14">
        <f t="shared" si="6"/>
        <v>0</v>
      </c>
      <c r="T6" s="13"/>
      <c r="U6" s="15">
        <f t="shared" si="7"/>
        <v>1</v>
      </c>
    </row>
    <row r="7" spans="1:22" x14ac:dyDescent="0.25">
      <c r="A7" t="s">
        <v>16</v>
      </c>
      <c r="B7" s="24">
        <f>SUM(C7,E7,G7,I7,K7,M7,O7,Q7,S7,U7)</f>
        <v>8</v>
      </c>
      <c r="C7" s="31">
        <f t="shared" si="8"/>
        <v>1</v>
      </c>
      <c r="D7" s="26"/>
      <c r="E7" s="25">
        <f t="shared" si="0"/>
        <v>1</v>
      </c>
      <c r="F7" s="26"/>
      <c r="G7" s="25">
        <f t="shared" si="1"/>
        <v>1</v>
      </c>
      <c r="H7" s="26"/>
      <c r="I7" s="25">
        <f t="shared" si="2"/>
        <v>4</v>
      </c>
      <c r="J7" s="26"/>
      <c r="K7" s="25">
        <f t="shared" si="3"/>
        <v>1</v>
      </c>
      <c r="L7" s="27"/>
      <c r="M7" s="25">
        <f t="shared" si="4"/>
        <v>0</v>
      </c>
      <c r="N7" s="13"/>
      <c r="O7" s="25">
        <f t="shared" si="5"/>
        <v>0</v>
      </c>
      <c r="P7" s="13"/>
      <c r="Q7" s="25">
        <f>COUNTIF(Q$18:Q153,$A7)</f>
        <v>0</v>
      </c>
      <c r="R7" s="13"/>
      <c r="S7" s="25">
        <f t="shared" si="6"/>
        <v>0</v>
      </c>
      <c r="T7" s="13"/>
      <c r="U7" s="37">
        <f t="shared" si="7"/>
        <v>0</v>
      </c>
    </row>
    <row r="8" spans="1:22" x14ac:dyDescent="0.25">
      <c r="A8" s="4" t="s">
        <v>17</v>
      </c>
      <c r="B8" s="23">
        <f>SUM(C8,E8,G8,I8,K8,M8,O8,Q8,S8,U8)</f>
        <v>1</v>
      </c>
      <c r="C8" s="30">
        <f t="shared" si="8"/>
        <v>0</v>
      </c>
      <c r="D8" s="26"/>
      <c r="E8" s="9">
        <f t="shared" si="0"/>
        <v>1</v>
      </c>
      <c r="F8" s="26"/>
      <c r="G8" s="9">
        <f t="shared" si="1"/>
        <v>0</v>
      </c>
      <c r="H8" s="26"/>
      <c r="I8" s="9">
        <f t="shared" si="2"/>
        <v>0</v>
      </c>
      <c r="J8" s="26"/>
      <c r="K8" s="9">
        <f t="shared" si="3"/>
        <v>0</v>
      </c>
      <c r="L8" s="27"/>
      <c r="M8" s="14">
        <f t="shared" si="4"/>
        <v>0</v>
      </c>
      <c r="N8" s="13"/>
      <c r="O8" s="14">
        <f t="shared" si="5"/>
        <v>0</v>
      </c>
      <c r="P8" s="13"/>
      <c r="Q8" s="14">
        <f>COUNTIF(Q$18:Q154,$A8)</f>
        <v>0</v>
      </c>
      <c r="R8" s="13"/>
      <c r="S8" s="14">
        <f t="shared" si="6"/>
        <v>0</v>
      </c>
      <c r="T8" s="13"/>
      <c r="U8" s="15">
        <f t="shared" si="7"/>
        <v>0</v>
      </c>
    </row>
    <row r="9" spans="1:22" x14ac:dyDescent="0.25">
      <c r="A9" t="s">
        <v>18</v>
      </c>
      <c r="B9" s="24">
        <f>SUM(C9,E9,G9,I9,K9,M9,O9,Q9,S9,U9)</f>
        <v>18</v>
      </c>
      <c r="C9" s="31">
        <f t="shared" si="8"/>
        <v>4</v>
      </c>
      <c r="D9" s="26"/>
      <c r="E9" s="25">
        <f t="shared" si="0"/>
        <v>5</v>
      </c>
      <c r="F9" s="26"/>
      <c r="G9" s="25">
        <f t="shared" si="1"/>
        <v>2</v>
      </c>
      <c r="H9" s="26"/>
      <c r="I9" s="25">
        <f t="shared" si="2"/>
        <v>4</v>
      </c>
      <c r="J9" s="26"/>
      <c r="K9" s="25">
        <f t="shared" si="3"/>
        <v>3</v>
      </c>
      <c r="L9" s="27"/>
      <c r="M9" s="25">
        <f t="shared" si="4"/>
        <v>0</v>
      </c>
      <c r="N9" s="13"/>
      <c r="O9" s="25">
        <f t="shared" si="5"/>
        <v>0</v>
      </c>
      <c r="P9" s="13"/>
      <c r="Q9" s="25">
        <f>COUNTIF(Q$18:Q155,$A9)</f>
        <v>0</v>
      </c>
      <c r="R9" s="13"/>
      <c r="S9" s="25">
        <f t="shared" si="6"/>
        <v>0</v>
      </c>
      <c r="T9" s="13"/>
      <c r="U9" s="37">
        <f t="shared" si="7"/>
        <v>0</v>
      </c>
    </row>
    <row r="10" spans="1:22" x14ac:dyDescent="0.25">
      <c r="A10" s="4" t="s">
        <v>19</v>
      </c>
      <c r="B10" s="23">
        <f>SUM(C10,E10,G10,I10,K10,M10,O10,Q10,S10,U10)</f>
        <v>74</v>
      </c>
      <c r="C10" s="30">
        <f t="shared" si="8"/>
        <v>36</v>
      </c>
      <c r="D10" s="26"/>
      <c r="E10" s="9">
        <f t="shared" si="0"/>
        <v>6</v>
      </c>
      <c r="F10" s="26"/>
      <c r="G10" s="9">
        <f t="shared" si="1"/>
        <v>6</v>
      </c>
      <c r="H10" s="26"/>
      <c r="I10" s="9">
        <f t="shared" si="2"/>
        <v>10</v>
      </c>
      <c r="J10" s="26"/>
      <c r="K10" s="9">
        <f t="shared" si="3"/>
        <v>7</v>
      </c>
      <c r="L10" s="27"/>
      <c r="M10" s="14">
        <f t="shared" si="4"/>
        <v>3</v>
      </c>
      <c r="N10" s="13"/>
      <c r="O10" s="14">
        <f t="shared" si="5"/>
        <v>0</v>
      </c>
      <c r="P10" s="13"/>
      <c r="Q10" s="14">
        <f>COUNTIF(Q$18:Q156,$A10)</f>
        <v>3</v>
      </c>
      <c r="R10" s="13"/>
      <c r="S10" s="14">
        <f t="shared" si="6"/>
        <v>2</v>
      </c>
      <c r="T10" s="13"/>
      <c r="U10" s="15">
        <f t="shared" si="7"/>
        <v>1</v>
      </c>
    </row>
    <row r="11" spans="1:22" x14ac:dyDescent="0.25">
      <c r="C11" s="32"/>
      <c r="D11" s="26"/>
      <c r="E11" s="11"/>
      <c r="F11" s="26"/>
      <c r="G11" s="11"/>
      <c r="H11" s="26"/>
      <c r="I11" s="11"/>
      <c r="J11" s="26"/>
      <c r="K11" s="11"/>
      <c r="L11" s="27"/>
      <c r="M11" s="11"/>
      <c r="N11" s="13"/>
      <c r="O11" s="11"/>
      <c r="P11" s="13"/>
      <c r="Q11" s="11"/>
      <c r="R11" s="13"/>
      <c r="S11" s="11"/>
      <c r="T11" s="13"/>
      <c r="U11" s="16"/>
    </row>
    <row r="12" spans="1:22" x14ac:dyDescent="0.25">
      <c r="A12" s="3" t="s">
        <v>20</v>
      </c>
      <c r="B12" s="3">
        <f>SUM(B4:B11)</f>
        <v>175</v>
      </c>
      <c r="C12" s="34">
        <f>SUM(C4:C11)</f>
        <v>63</v>
      </c>
      <c r="D12" s="35"/>
      <c r="E12" s="35">
        <f>SUM(E4:E11)</f>
        <v>23</v>
      </c>
      <c r="F12" s="35"/>
      <c r="G12" s="35">
        <f>SUM(G4:G11)</f>
        <v>19</v>
      </c>
      <c r="H12" s="35"/>
      <c r="I12" s="35">
        <f>SUM(I4:I11)</f>
        <v>31</v>
      </c>
      <c r="J12" s="35"/>
      <c r="K12" s="35">
        <f>SUM(K4:K11)</f>
        <v>25</v>
      </c>
      <c r="L12" s="36"/>
      <c r="M12" s="38">
        <f>SUM(M4:M11)</f>
        <v>3</v>
      </c>
      <c r="N12" s="40"/>
      <c r="O12" s="38">
        <f>SUM(O4:O11)</f>
        <v>2</v>
      </c>
      <c r="P12" s="40"/>
      <c r="Q12" s="38">
        <f>SUM(Q4:Q11)</f>
        <v>5</v>
      </c>
      <c r="R12" s="40"/>
      <c r="S12" s="38">
        <f>SUM(S4:S11)</f>
        <v>2</v>
      </c>
      <c r="T12" s="40"/>
      <c r="U12" s="39">
        <f>SUM(U4:U11)</f>
        <v>2</v>
      </c>
      <c r="V12" s="22" t="s">
        <v>21</v>
      </c>
    </row>
    <row r="13" spans="1:22" x14ac:dyDescent="0.25">
      <c r="C13" s="33"/>
      <c r="D13" s="10"/>
      <c r="E13" s="10"/>
      <c r="F13" s="10"/>
      <c r="G13" s="10"/>
      <c r="H13" s="10"/>
      <c r="I13" s="10"/>
      <c r="J13" s="10"/>
      <c r="K13" s="10"/>
      <c r="L13" s="10"/>
      <c r="M13" s="47">
        <f>M12/(M12+C12)</f>
        <v>4.5454545454545456E-2</v>
      </c>
      <c r="O13" s="47">
        <f>O12/(O12+E12)</f>
        <v>0.08</v>
      </c>
      <c r="Q13" s="47">
        <f>Q12/(Q12+G12)</f>
        <v>0.20833333333333334</v>
      </c>
      <c r="S13" s="47">
        <f>S12/(S12+I12)</f>
        <v>6.0606060606060608E-2</v>
      </c>
      <c r="U13" s="48">
        <f>U12/(U12+K12)</f>
        <v>7.407407407407407E-2</v>
      </c>
      <c r="V13" s="49">
        <f>SUM(M13,O13,Q13,S13,U13)</f>
        <v>0.46846801346801348</v>
      </c>
    </row>
    <row r="14" spans="1:22" x14ac:dyDescent="0.25">
      <c r="A14" s="5" t="s">
        <v>22</v>
      </c>
    </row>
    <row r="15" spans="1:22" x14ac:dyDescent="0.25">
      <c r="A15" s="5" t="s">
        <v>23</v>
      </c>
      <c r="G15" s="2" t="s">
        <v>24</v>
      </c>
      <c r="H15" s="2"/>
    </row>
    <row r="17" spans="3:22" x14ac:dyDescent="0.25">
      <c r="C17" s="6" t="s">
        <v>3</v>
      </c>
      <c r="D17" s="6" t="s">
        <v>25</v>
      </c>
      <c r="E17" s="6" t="s">
        <v>4</v>
      </c>
      <c r="F17" s="6" t="s">
        <v>25</v>
      </c>
      <c r="G17" s="6" t="s">
        <v>5</v>
      </c>
      <c r="H17" s="6" t="s">
        <v>25</v>
      </c>
      <c r="I17" s="6" t="s">
        <v>6</v>
      </c>
      <c r="J17" s="6" t="s">
        <v>25</v>
      </c>
      <c r="K17" s="6" t="s">
        <v>7</v>
      </c>
      <c r="L17" s="6" t="s">
        <v>25</v>
      </c>
      <c r="M17" s="12" t="s">
        <v>8</v>
      </c>
      <c r="N17" s="12" t="s">
        <v>25</v>
      </c>
      <c r="O17" s="12" t="s">
        <v>9</v>
      </c>
      <c r="P17" s="12" t="s">
        <v>25</v>
      </c>
      <c r="Q17" s="12" t="s">
        <v>10</v>
      </c>
      <c r="R17" s="12" t="s">
        <v>25</v>
      </c>
      <c r="S17" s="12" t="s">
        <v>11</v>
      </c>
      <c r="T17" s="12" t="s">
        <v>25</v>
      </c>
      <c r="U17" s="12" t="s">
        <v>12</v>
      </c>
      <c r="V17" s="12" t="s">
        <v>25</v>
      </c>
    </row>
    <row r="18" spans="3:22" x14ac:dyDescent="0.25">
      <c r="C18" s="32" t="s">
        <v>31</v>
      </c>
      <c r="D18" t="s">
        <v>105</v>
      </c>
      <c r="E18" s="11" t="s">
        <v>15</v>
      </c>
      <c r="F18" t="s">
        <v>70</v>
      </c>
      <c r="G18" s="11" t="s">
        <v>18</v>
      </c>
      <c r="H18" t="s">
        <v>684</v>
      </c>
      <c r="I18" s="11" t="s">
        <v>15</v>
      </c>
      <c r="J18" t="s">
        <v>70</v>
      </c>
      <c r="K18" s="11" t="s">
        <v>15</v>
      </c>
      <c r="L18" t="s">
        <v>78</v>
      </c>
      <c r="M18" s="11" t="s">
        <v>31</v>
      </c>
      <c r="N18" t="s">
        <v>685</v>
      </c>
      <c r="O18" s="11" t="s">
        <v>15</v>
      </c>
      <c r="P18" t="s">
        <v>70</v>
      </c>
      <c r="Q18" s="11" t="s">
        <v>31</v>
      </c>
      <c r="R18" t="s">
        <v>68</v>
      </c>
      <c r="S18" s="11" t="s">
        <v>31</v>
      </c>
      <c r="T18" t="s">
        <v>608</v>
      </c>
      <c r="U18" s="11" t="s">
        <v>31</v>
      </c>
      <c r="V18" t="s">
        <v>686</v>
      </c>
    </row>
    <row r="19" spans="3:22" x14ac:dyDescent="0.25">
      <c r="C19" s="32" t="s">
        <v>15</v>
      </c>
      <c r="D19" t="s">
        <v>687</v>
      </c>
      <c r="E19" s="11" t="s">
        <v>31</v>
      </c>
      <c r="F19" t="s">
        <v>688</v>
      </c>
      <c r="G19" s="11" t="s">
        <v>15</v>
      </c>
      <c r="H19" t="s">
        <v>70</v>
      </c>
      <c r="I19" s="11" t="s">
        <v>16</v>
      </c>
      <c r="J19" t="s">
        <v>689</v>
      </c>
      <c r="K19" s="11" t="s">
        <v>31</v>
      </c>
      <c r="L19" t="s">
        <v>435</v>
      </c>
      <c r="M19" s="11" t="s">
        <v>31</v>
      </c>
      <c r="N19" t="s">
        <v>690</v>
      </c>
      <c r="O19" s="11" t="s">
        <v>15</v>
      </c>
      <c r="P19" t="s">
        <v>691</v>
      </c>
      <c r="Q19" s="11" t="s">
        <v>31</v>
      </c>
      <c r="R19" t="s">
        <v>54</v>
      </c>
      <c r="S19" s="11" t="s">
        <v>31</v>
      </c>
      <c r="T19" t="s">
        <v>692</v>
      </c>
      <c r="U19" s="11" t="s">
        <v>15</v>
      </c>
      <c r="V19" t="s">
        <v>79</v>
      </c>
    </row>
    <row r="20" spans="3:22" x14ac:dyDescent="0.25">
      <c r="C20" s="32" t="s">
        <v>31</v>
      </c>
      <c r="D20" t="s">
        <v>105</v>
      </c>
      <c r="E20" s="11" t="s">
        <v>15</v>
      </c>
      <c r="F20" t="s">
        <v>267</v>
      </c>
      <c r="G20" s="11" t="s">
        <v>15</v>
      </c>
      <c r="H20" t="s">
        <v>693</v>
      </c>
      <c r="I20" s="11" t="s">
        <v>18</v>
      </c>
      <c r="J20" t="s">
        <v>563</v>
      </c>
      <c r="K20" s="11" t="s">
        <v>15</v>
      </c>
      <c r="L20" t="s">
        <v>30</v>
      </c>
      <c r="M20" s="11" t="s">
        <v>31</v>
      </c>
      <c r="N20" t="s">
        <v>688</v>
      </c>
      <c r="O20" s="11"/>
      <c r="Q20" s="11" t="s">
        <v>31</v>
      </c>
      <c r="R20" t="s">
        <v>94</v>
      </c>
      <c r="S20" s="11"/>
      <c r="U20" s="11"/>
    </row>
    <row r="21" spans="3:22" x14ac:dyDescent="0.25">
      <c r="C21" s="32" t="s">
        <v>15</v>
      </c>
      <c r="D21" t="s">
        <v>30</v>
      </c>
      <c r="E21" s="11" t="s">
        <v>15</v>
      </c>
      <c r="F21" t="s">
        <v>70</v>
      </c>
      <c r="G21" s="11" t="s">
        <v>15</v>
      </c>
      <c r="H21" t="s">
        <v>81</v>
      </c>
      <c r="I21" s="11" t="s">
        <v>15</v>
      </c>
      <c r="J21" t="s">
        <v>691</v>
      </c>
      <c r="K21" s="11" t="s">
        <v>31</v>
      </c>
      <c r="L21" t="s">
        <v>435</v>
      </c>
      <c r="M21" s="11"/>
      <c r="O21" s="11"/>
      <c r="Q21" s="11" t="s">
        <v>15</v>
      </c>
      <c r="R21" t="s">
        <v>120</v>
      </c>
      <c r="S21" s="11"/>
      <c r="U21" s="11"/>
    </row>
    <row r="22" spans="3:22" x14ac:dyDescent="0.25">
      <c r="C22" s="32" t="s">
        <v>15</v>
      </c>
      <c r="D22" t="s">
        <v>65</v>
      </c>
      <c r="E22" s="11" t="s">
        <v>31</v>
      </c>
      <c r="F22" t="s">
        <v>694</v>
      </c>
      <c r="G22" s="11" t="s">
        <v>15</v>
      </c>
      <c r="H22" t="s">
        <v>695</v>
      </c>
      <c r="I22" s="11" t="s">
        <v>16</v>
      </c>
      <c r="J22" t="s">
        <v>162</v>
      </c>
      <c r="K22" s="11" t="s">
        <v>15</v>
      </c>
      <c r="L22" t="s">
        <v>156</v>
      </c>
      <c r="M22" s="11"/>
      <c r="O22" s="11"/>
      <c r="Q22" s="11" t="s">
        <v>15</v>
      </c>
      <c r="R22" t="s">
        <v>120</v>
      </c>
      <c r="S22" s="11"/>
      <c r="U22" s="11"/>
    </row>
    <row r="23" spans="3:22" x14ac:dyDescent="0.25">
      <c r="C23" s="32" t="s">
        <v>15</v>
      </c>
      <c r="D23" t="s">
        <v>65</v>
      </c>
      <c r="E23" s="11" t="s">
        <v>18</v>
      </c>
      <c r="F23" t="s">
        <v>696</v>
      </c>
      <c r="G23" s="11" t="s">
        <v>15</v>
      </c>
      <c r="H23" t="s">
        <v>697</v>
      </c>
      <c r="I23" s="11" t="s">
        <v>14</v>
      </c>
      <c r="K23" s="11" t="s">
        <v>18</v>
      </c>
      <c r="L23" t="s">
        <v>119</v>
      </c>
      <c r="M23" s="11"/>
      <c r="O23" s="11"/>
      <c r="Q23" s="11"/>
      <c r="S23" s="11"/>
      <c r="U23" s="11"/>
    </row>
    <row r="24" spans="3:22" x14ac:dyDescent="0.25">
      <c r="C24" s="32" t="s">
        <v>31</v>
      </c>
      <c r="D24" t="s">
        <v>105</v>
      </c>
      <c r="E24" s="11" t="s">
        <v>15</v>
      </c>
      <c r="F24" t="s">
        <v>101</v>
      </c>
      <c r="G24" s="11" t="s">
        <v>31</v>
      </c>
      <c r="H24" t="s">
        <v>698</v>
      </c>
      <c r="I24" s="11" t="s">
        <v>18</v>
      </c>
      <c r="K24" s="11" t="s">
        <v>18</v>
      </c>
      <c r="M24" s="11"/>
      <c r="O24" s="11"/>
      <c r="Q24" s="11"/>
      <c r="S24" s="11"/>
      <c r="U24" s="11"/>
    </row>
    <row r="25" spans="3:22" x14ac:dyDescent="0.25">
      <c r="C25" s="32" t="s">
        <v>31</v>
      </c>
      <c r="D25" t="s">
        <v>699</v>
      </c>
      <c r="E25" s="11" t="s">
        <v>15</v>
      </c>
      <c r="F25" t="s">
        <v>70</v>
      </c>
      <c r="G25" s="11" t="s">
        <v>15</v>
      </c>
      <c r="H25" t="s">
        <v>30</v>
      </c>
      <c r="I25" s="11" t="s">
        <v>15</v>
      </c>
      <c r="J25" t="s">
        <v>70</v>
      </c>
      <c r="K25" s="11" t="s">
        <v>15</v>
      </c>
      <c r="L25" t="s">
        <v>65</v>
      </c>
      <c r="M25" s="11"/>
      <c r="O25" s="11"/>
      <c r="Q25" s="11"/>
      <c r="S25" s="11"/>
      <c r="U25" s="11"/>
    </row>
    <row r="26" spans="3:22" x14ac:dyDescent="0.25">
      <c r="C26" s="32" t="s">
        <v>31</v>
      </c>
      <c r="D26" t="s">
        <v>700</v>
      </c>
      <c r="E26" s="11" t="s">
        <v>17</v>
      </c>
      <c r="F26" t="s">
        <v>33</v>
      </c>
      <c r="G26" s="11" t="s">
        <v>15</v>
      </c>
      <c r="H26" t="s">
        <v>701</v>
      </c>
      <c r="I26" s="11" t="s">
        <v>31</v>
      </c>
      <c r="J26" t="s">
        <v>702</v>
      </c>
      <c r="K26" s="11" t="s">
        <v>15</v>
      </c>
      <c r="L26" t="s">
        <v>91</v>
      </c>
      <c r="M26" s="11"/>
      <c r="O26" s="11"/>
      <c r="Q26" s="11"/>
      <c r="S26" s="11"/>
      <c r="U26" s="11"/>
    </row>
    <row r="27" spans="3:22" x14ac:dyDescent="0.25">
      <c r="C27" s="32" t="s">
        <v>31</v>
      </c>
      <c r="D27" t="s">
        <v>703</v>
      </c>
      <c r="E27" s="11" t="s">
        <v>31</v>
      </c>
      <c r="F27" t="s">
        <v>33</v>
      </c>
      <c r="G27" s="11" t="s">
        <v>31</v>
      </c>
      <c r="H27" t="s">
        <v>704</v>
      </c>
      <c r="I27" s="11" t="s">
        <v>31</v>
      </c>
      <c r="J27" t="s">
        <v>705</v>
      </c>
      <c r="K27" s="11" t="s">
        <v>15</v>
      </c>
      <c r="L27" t="s">
        <v>30</v>
      </c>
      <c r="M27" s="11"/>
      <c r="O27" s="11"/>
      <c r="Q27" s="11"/>
      <c r="S27" s="11"/>
      <c r="U27" s="11"/>
    </row>
    <row r="28" spans="3:22" x14ac:dyDescent="0.25">
      <c r="C28" s="32" t="s">
        <v>15</v>
      </c>
      <c r="D28" t="s">
        <v>30</v>
      </c>
      <c r="E28" s="11" t="s">
        <v>15</v>
      </c>
      <c r="F28" t="s">
        <v>81</v>
      </c>
      <c r="G28" s="11" t="s">
        <v>31</v>
      </c>
      <c r="H28" t="s">
        <v>44</v>
      </c>
      <c r="I28" s="11" t="s">
        <v>31</v>
      </c>
      <c r="J28" t="s">
        <v>688</v>
      </c>
      <c r="K28" s="11" t="s">
        <v>31</v>
      </c>
      <c r="L28" t="s">
        <v>35</v>
      </c>
      <c r="M28" s="11"/>
      <c r="O28" s="11"/>
      <c r="Q28" s="11"/>
      <c r="S28" s="11"/>
      <c r="U28" s="11"/>
    </row>
    <row r="29" spans="3:22" x14ac:dyDescent="0.25">
      <c r="C29" s="32" t="s">
        <v>16</v>
      </c>
      <c r="D29" t="s">
        <v>706</v>
      </c>
      <c r="E29" s="11" t="s">
        <v>15</v>
      </c>
      <c r="F29" t="s">
        <v>455</v>
      </c>
      <c r="G29" s="11" t="s">
        <v>31</v>
      </c>
      <c r="H29" t="s">
        <v>44</v>
      </c>
      <c r="I29" s="11" t="s">
        <v>16</v>
      </c>
      <c r="K29" s="11" t="s">
        <v>15</v>
      </c>
      <c r="L29" t="s">
        <v>70</v>
      </c>
      <c r="M29" s="11"/>
      <c r="O29" s="11"/>
      <c r="Q29" s="11"/>
      <c r="S29" s="11"/>
      <c r="U29" s="11"/>
    </row>
    <row r="30" spans="3:22" x14ac:dyDescent="0.25">
      <c r="C30" s="32" t="s">
        <v>31</v>
      </c>
      <c r="D30" t="s">
        <v>707</v>
      </c>
      <c r="E30" s="11" t="s">
        <v>18</v>
      </c>
      <c r="F30" t="s">
        <v>449</v>
      </c>
      <c r="G30" s="11" t="s">
        <v>31</v>
      </c>
      <c r="H30" t="s">
        <v>708</v>
      </c>
      <c r="I30" s="11" t="s">
        <v>15</v>
      </c>
      <c r="J30" t="s">
        <v>691</v>
      </c>
      <c r="K30" s="11" t="s">
        <v>16</v>
      </c>
      <c r="M30" s="11"/>
      <c r="O30" s="11"/>
      <c r="Q30" s="11"/>
      <c r="S30" s="11"/>
      <c r="U30" s="11"/>
    </row>
    <row r="31" spans="3:22" x14ac:dyDescent="0.25">
      <c r="C31" s="32" t="s">
        <v>31</v>
      </c>
      <c r="D31" t="s">
        <v>105</v>
      </c>
      <c r="E31" s="11" t="s">
        <v>18</v>
      </c>
      <c r="F31" t="s">
        <v>709</v>
      </c>
      <c r="G31" s="11" t="s">
        <v>14</v>
      </c>
      <c r="H31" t="s">
        <v>449</v>
      </c>
      <c r="I31" s="11" t="s">
        <v>18</v>
      </c>
      <c r="J31" t="s">
        <v>83</v>
      </c>
      <c r="K31" s="11" t="s">
        <v>15</v>
      </c>
      <c r="L31" t="s">
        <v>70</v>
      </c>
      <c r="M31" s="11"/>
      <c r="O31" s="11"/>
      <c r="Q31" s="11"/>
      <c r="S31" s="11"/>
      <c r="U31" s="11"/>
    </row>
    <row r="32" spans="3:22" x14ac:dyDescent="0.25">
      <c r="C32" s="32" t="s">
        <v>14</v>
      </c>
      <c r="D32" t="s">
        <v>562</v>
      </c>
      <c r="E32" s="11" t="s">
        <v>18</v>
      </c>
      <c r="G32" s="11" t="s">
        <v>31</v>
      </c>
      <c r="H32" t="s">
        <v>710</v>
      </c>
      <c r="I32" s="11" t="s">
        <v>15</v>
      </c>
      <c r="J32" t="s">
        <v>30</v>
      </c>
      <c r="K32" s="11" t="s">
        <v>31</v>
      </c>
      <c r="L32" t="s">
        <v>711</v>
      </c>
      <c r="M32" s="11"/>
      <c r="O32" s="11"/>
      <c r="Q32" s="11"/>
      <c r="S32" s="11"/>
      <c r="U32" s="11"/>
    </row>
    <row r="33" spans="3:21" x14ac:dyDescent="0.25">
      <c r="C33" s="32" t="s">
        <v>31</v>
      </c>
      <c r="D33" t="s">
        <v>105</v>
      </c>
      <c r="E33" s="11" t="s">
        <v>31</v>
      </c>
      <c r="F33" t="s">
        <v>688</v>
      </c>
      <c r="G33" s="11" t="s">
        <v>16</v>
      </c>
      <c r="H33" t="s">
        <v>712</v>
      </c>
      <c r="I33" s="11" t="s">
        <v>31</v>
      </c>
      <c r="J33" t="s">
        <v>43</v>
      </c>
      <c r="K33" s="11" t="s">
        <v>15</v>
      </c>
      <c r="L33" t="s">
        <v>713</v>
      </c>
      <c r="M33" s="11"/>
      <c r="O33" s="11"/>
      <c r="Q33" s="11"/>
      <c r="S33" s="11"/>
      <c r="U33" s="11"/>
    </row>
    <row r="34" spans="3:21" x14ac:dyDescent="0.25">
      <c r="C34" s="32" t="s">
        <v>31</v>
      </c>
      <c r="D34" t="s">
        <v>714</v>
      </c>
      <c r="E34" s="11" t="s">
        <v>15</v>
      </c>
      <c r="F34" t="s">
        <v>70</v>
      </c>
      <c r="G34" s="11" t="s">
        <v>18</v>
      </c>
      <c r="H34" t="s">
        <v>138</v>
      </c>
      <c r="I34" s="11" t="s">
        <v>14</v>
      </c>
      <c r="K34" s="11" t="s">
        <v>31</v>
      </c>
      <c r="L34" t="s">
        <v>688</v>
      </c>
      <c r="M34" s="11"/>
      <c r="O34" s="11"/>
      <c r="Q34" s="11"/>
      <c r="S34" s="11"/>
      <c r="U34" s="11"/>
    </row>
    <row r="35" spans="3:21" x14ac:dyDescent="0.25">
      <c r="C35" s="32" t="s">
        <v>15</v>
      </c>
      <c r="D35" t="s">
        <v>65</v>
      </c>
      <c r="E35" s="11" t="s">
        <v>31</v>
      </c>
      <c r="F35" t="s">
        <v>608</v>
      </c>
      <c r="G35" s="11" t="s">
        <v>15</v>
      </c>
      <c r="H35" t="s">
        <v>715</v>
      </c>
      <c r="I35" s="11" t="s">
        <v>31</v>
      </c>
      <c r="J35" t="s">
        <v>716</v>
      </c>
      <c r="K35" s="11" t="s">
        <v>15</v>
      </c>
      <c r="L35" t="s">
        <v>91</v>
      </c>
      <c r="M35" s="11"/>
      <c r="O35" s="11"/>
      <c r="Q35" s="11"/>
      <c r="S35" s="11"/>
      <c r="U35" s="11"/>
    </row>
    <row r="36" spans="3:21" x14ac:dyDescent="0.25">
      <c r="C36" s="32" t="s">
        <v>15</v>
      </c>
      <c r="D36" t="s">
        <v>70</v>
      </c>
      <c r="E36" s="11" t="s">
        <v>31</v>
      </c>
      <c r="F36" t="s">
        <v>717</v>
      </c>
      <c r="G36" s="11" t="s">
        <v>15</v>
      </c>
      <c r="H36" t="s">
        <v>85</v>
      </c>
      <c r="I36" s="11" t="s">
        <v>31</v>
      </c>
      <c r="J36" t="s">
        <v>718</v>
      </c>
      <c r="K36" s="11" t="s">
        <v>31</v>
      </c>
      <c r="L36" t="s">
        <v>567</v>
      </c>
      <c r="M36" s="11"/>
      <c r="O36" s="11"/>
      <c r="Q36" s="11"/>
      <c r="S36" s="11"/>
      <c r="U36" s="11"/>
    </row>
    <row r="37" spans="3:21" x14ac:dyDescent="0.25">
      <c r="C37" s="32" t="s">
        <v>31</v>
      </c>
      <c r="D37" t="s">
        <v>72</v>
      </c>
      <c r="E37" s="11" t="s">
        <v>16</v>
      </c>
      <c r="G37" s="11"/>
      <c r="I37" s="11" t="s">
        <v>15</v>
      </c>
      <c r="J37" t="s">
        <v>30</v>
      </c>
      <c r="K37" s="11" t="s">
        <v>15</v>
      </c>
      <c r="L37" t="s">
        <v>719</v>
      </c>
      <c r="M37" s="11"/>
      <c r="O37" s="11"/>
      <c r="Q37" s="11"/>
      <c r="S37" s="11"/>
      <c r="U37" s="11"/>
    </row>
    <row r="38" spans="3:21" x14ac:dyDescent="0.25">
      <c r="C38" s="32" t="s">
        <v>15</v>
      </c>
      <c r="D38" t="s">
        <v>30</v>
      </c>
      <c r="E38" s="11" t="s">
        <v>18</v>
      </c>
      <c r="G38" s="11"/>
      <c r="I38" s="11" t="s">
        <v>15</v>
      </c>
      <c r="J38" t="s">
        <v>70</v>
      </c>
      <c r="K38" s="11" t="s">
        <v>18</v>
      </c>
      <c r="L38" t="s">
        <v>45</v>
      </c>
      <c r="M38" s="11"/>
      <c r="O38" s="11"/>
      <c r="Q38" s="11"/>
      <c r="S38" s="11"/>
      <c r="U38" s="11"/>
    </row>
    <row r="39" spans="3:21" x14ac:dyDescent="0.25">
      <c r="C39" s="32" t="s">
        <v>31</v>
      </c>
      <c r="D39" t="s">
        <v>720</v>
      </c>
      <c r="E39" s="11"/>
      <c r="G39" s="11"/>
      <c r="I39" s="11" t="s">
        <v>31</v>
      </c>
      <c r="J39" t="s">
        <v>721</v>
      </c>
      <c r="K39" s="11" t="s">
        <v>31</v>
      </c>
      <c r="L39" t="s">
        <v>87</v>
      </c>
      <c r="M39" s="11"/>
      <c r="O39" s="11"/>
      <c r="Q39" s="11"/>
      <c r="S39" s="11"/>
      <c r="U39" s="11"/>
    </row>
    <row r="40" spans="3:21" x14ac:dyDescent="0.25">
      <c r="C40" s="32" t="s">
        <v>31</v>
      </c>
      <c r="D40" t="s">
        <v>722</v>
      </c>
      <c r="E40" s="11" t="s">
        <v>15</v>
      </c>
      <c r="F40" t="s">
        <v>30</v>
      </c>
      <c r="G40" s="11"/>
      <c r="I40" s="11" t="s">
        <v>16</v>
      </c>
      <c r="J40" t="s">
        <v>216</v>
      </c>
      <c r="K40" s="11" t="s">
        <v>15</v>
      </c>
      <c r="L40" t="s">
        <v>481</v>
      </c>
      <c r="M40" s="11"/>
      <c r="O40" s="11"/>
      <c r="Q40" s="11"/>
      <c r="S40" s="11"/>
      <c r="U40" s="11"/>
    </row>
    <row r="41" spans="3:21" x14ac:dyDescent="0.25">
      <c r="C41" s="32" t="s">
        <v>14</v>
      </c>
      <c r="D41" t="s">
        <v>562</v>
      </c>
      <c r="E41" s="11" t="s">
        <v>15</v>
      </c>
      <c r="F41" t="s">
        <v>65</v>
      </c>
      <c r="G41" s="11"/>
      <c r="I41" s="11" t="s">
        <v>31</v>
      </c>
      <c r="J41" t="s">
        <v>68</v>
      </c>
      <c r="K41" s="11" t="s">
        <v>15</v>
      </c>
      <c r="L41" t="s">
        <v>70</v>
      </c>
      <c r="M41" s="11"/>
      <c r="O41" s="11"/>
      <c r="Q41" s="11"/>
      <c r="S41" s="11"/>
      <c r="U41" s="11"/>
    </row>
    <row r="42" spans="3:21" x14ac:dyDescent="0.25">
      <c r="C42" s="32" t="s">
        <v>31</v>
      </c>
      <c r="D42" t="s">
        <v>723</v>
      </c>
      <c r="E42" s="11"/>
      <c r="G42" s="11"/>
      <c r="I42" s="11" t="s">
        <v>18</v>
      </c>
      <c r="J42" t="s">
        <v>26</v>
      </c>
      <c r="K42" s="11" t="s">
        <v>15</v>
      </c>
      <c r="L42" t="s">
        <v>30</v>
      </c>
      <c r="M42" s="11"/>
      <c r="O42" s="11"/>
      <c r="Q42" s="11"/>
      <c r="S42" s="11"/>
      <c r="U42" s="11"/>
    </row>
    <row r="43" spans="3:21" x14ac:dyDescent="0.25">
      <c r="C43" s="32" t="s">
        <v>31</v>
      </c>
      <c r="D43" t="s">
        <v>724</v>
      </c>
      <c r="E43" s="11"/>
      <c r="G43" s="11"/>
      <c r="I43" s="11" t="s">
        <v>15</v>
      </c>
      <c r="J43" t="s">
        <v>30</v>
      </c>
      <c r="K43" s="11"/>
      <c r="M43" s="11"/>
      <c r="O43" s="11"/>
      <c r="Q43" s="11"/>
      <c r="S43" s="11"/>
      <c r="U43" s="11"/>
    </row>
    <row r="44" spans="3:21" x14ac:dyDescent="0.25">
      <c r="C44" s="32" t="s">
        <v>31</v>
      </c>
      <c r="D44" t="s">
        <v>725</v>
      </c>
      <c r="E44" s="11"/>
      <c r="G44" s="11"/>
      <c r="I44" s="11" t="s">
        <v>14</v>
      </c>
      <c r="K44" s="11"/>
      <c r="M44" s="11"/>
      <c r="O44" s="11"/>
      <c r="Q44" s="11"/>
      <c r="S44" s="11"/>
      <c r="U44" s="11"/>
    </row>
    <row r="45" spans="3:21" x14ac:dyDescent="0.25">
      <c r="C45" s="32" t="s">
        <v>31</v>
      </c>
      <c r="D45" t="s">
        <v>105</v>
      </c>
      <c r="E45" s="11"/>
      <c r="G45" s="11"/>
      <c r="I45" s="11" t="s">
        <v>15</v>
      </c>
      <c r="J45" t="s">
        <v>70</v>
      </c>
      <c r="K45" s="11"/>
      <c r="M45" s="11"/>
      <c r="O45" s="11"/>
      <c r="Q45" s="11"/>
      <c r="S45" s="11"/>
      <c r="U45" s="11"/>
    </row>
    <row r="46" spans="3:21" x14ac:dyDescent="0.25">
      <c r="C46" s="32" t="s">
        <v>31</v>
      </c>
      <c r="D46" t="s">
        <v>244</v>
      </c>
      <c r="E46" s="11"/>
      <c r="G46" s="11"/>
      <c r="I46" s="11" t="s">
        <v>31</v>
      </c>
      <c r="J46" t="s">
        <v>726</v>
      </c>
      <c r="K46" s="11"/>
      <c r="M46" s="11"/>
      <c r="O46" s="11"/>
      <c r="Q46" s="11"/>
      <c r="S46" s="11"/>
      <c r="U46" s="11"/>
    </row>
    <row r="47" spans="3:21" x14ac:dyDescent="0.25">
      <c r="C47" s="32" t="s">
        <v>31</v>
      </c>
      <c r="D47" t="s">
        <v>105</v>
      </c>
      <c r="E47" s="11"/>
      <c r="G47" s="11"/>
      <c r="I47" s="11" t="s">
        <v>14</v>
      </c>
      <c r="K47" s="11"/>
      <c r="M47" s="11"/>
      <c r="O47" s="11"/>
      <c r="Q47" s="11"/>
      <c r="S47" s="11"/>
      <c r="U47" s="11"/>
    </row>
    <row r="48" spans="3:21" x14ac:dyDescent="0.25">
      <c r="C48" s="32" t="s">
        <v>31</v>
      </c>
      <c r="D48" t="s">
        <v>727</v>
      </c>
      <c r="E48" s="11"/>
      <c r="G48" s="11"/>
      <c r="I48" s="11" t="s">
        <v>31</v>
      </c>
      <c r="J48" t="s">
        <v>728</v>
      </c>
      <c r="K48" s="11"/>
      <c r="M48" s="11"/>
      <c r="O48" s="11"/>
      <c r="Q48" s="11"/>
      <c r="S48" s="11"/>
      <c r="U48" s="11"/>
    </row>
    <row r="49" spans="3:21" x14ac:dyDescent="0.25">
      <c r="C49" s="32" t="s">
        <v>31</v>
      </c>
      <c r="D49" t="s">
        <v>729</v>
      </c>
      <c r="E49" s="11"/>
      <c r="G49" s="11"/>
      <c r="I49" s="11"/>
      <c r="K49" s="11"/>
      <c r="M49" s="11"/>
      <c r="O49" s="11"/>
      <c r="Q49" s="11"/>
      <c r="S49" s="11"/>
      <c r="U49" s="11"/>
    </row>
    <row r="50" spans="3:21" x14ac:dyDescent="0.25">
      <c r="C50" s="32" t="s">
        <v>15</v>
      </c>
      <c r="D50" t="s">
        <v>730</v>
      </c>
      <c r="E50" s="11"/>
      <c r="G50" s="11"/>
      <c r="I50" s="11"/>
      <c r="K50" s="11"/>
      <c r="M50" s="11"/>
      <c r="O50" s="11"/>
      <c r="Q50" s="11"/>
      <c r="S50" s="11"/>
      <c r="U50" s="11"/>
    </row>
    <row r="51" spans="3:21" x14ac:dyDescent="0.25">
      <c r="C51" s="32" t="s">
        <v>15</v>
      </c>
      <c r="D51" t="s">
        <v>70</v>
      </c>
      <c r="E51" s="11"/>
      <c r="G51" s="11"/>
      <c r="I51" s="11"/>
      <c r="K51" s="11"/>
      <c r="M51" s="11"/>
      <c r="O51" s="11"/>
      <c r="Q51" s="11"/>
      <c r="S51" s="11"/>
      <c r="U51" s="11"/>
    </row>
    <row r="52" spans="3:21" x14ac:dyDescent="0.25">
      <c r="C52" s="32" t="s">
        <v>18</v>
      </c>
      <c r="E52" s="11"/>
      <c r="G52" s="11"/>
      <c r="I52" s="11"/>
      <c r="K52" s="11"/>
      <c r="M52" s="11"/>
      <c r="O52" s="11"/>
      <c r="Q52" s="11"/>
      <c r="S52" s="11"/>
      <c r="U52" s="11"/>
    </row>
    <row r="53" spans="3:21" x14ac:dyDescent="0.25">
      <c r="C53" s="32" t="s">
        <v>31</v>
      </c>
      <c r="D53" t="s">
        <v>105</v>
      </c>
      <c r="E53" s="11"/>
      <c r="G53" s="11"/>
      <c r="I53" s="11"/>
      <c r="K53" s="11"/>
      <c r="M53" s="11"/>
      <c r="O53" s="11"/>
      <c r="Q53" s="11"/>
      <c r="S53" s="11"/>
      <c r="U53" s="11"/>
    </row>
    <row r="54" spans="3:21" x14ac:dyDescent="0.25">
      <c r="C54" s="32" t="s">
        <v>31</v>
      </c>
      <c r="D54" t="s">
        <v>105</v>
      </c>
      <c r="E54" s="11"/>
      <c r="G54" s="11"/>
      <c r="I54" s="11"/>
      <c r="K54" s="11"/>
      <c r="M54" s="11"/>
      <c r="O54" s="11"/>
      <c r="Q54" s="11"/>
      <c r="S54" s="11"/>
      <c r="U54" s="11"/>
    </row>
    <row r="55" spans="3:21" x14ac:dyDescent="0.25">
      <c r="C55" s="32" t="s">
        <v>15</v>
      </c>
      <c r="D55" t="s">
        <v>455</v>
      </c>
      <c r="E55" s="11"/>
      <c r="G55" s="11"/>
      <c r="I55" s="11"/>
      <c r="K55" s="11"/>
      <c r="M55" s="11"/>
      <c r="O55" s="11"/>
      <c r="Q55" s="11"/>
      <c r="S55" s="11"/>
      <c r="U55" s="11"/>
    </row>
    <row r="56" spans="3:21" x14ac:dyDescent="0.25">
      <c r="C56" s="32" t="s">
        <v>31</v>
      </c>
      <c r="D56" t="s">
        <v>724</v>
      </c>
      <c r="E56" s="11"/>
      <c r="G56" s="11"/>
      <c r="I56" s="11"/>
      <c r="K56" s="11"/>
      <c r="M56" s="11"/>
      <c r="O56" s="11"/>
      <c r="Q56" s="11"/>
      <c r="S56" s="11"/>
      <c r="U56" s="11"/>
    </row>
    <row r="57" spans="3:21" x14ac:dyDescent="0.25">
      <c r="C57" s="32" t="s">
        <v>31</v>
      </c>
      <c r="D57" t="s">
        <v>731</v>
      </c>
      <c r="E57" s="11"/>
      <c r="G57" s="11"/>
      <c r="I57" s="11"/>
      <c r="K57" s="11"/>
      <c r="M57" s="11"/>
      <c r="O57" s="11"/>
      <c r="Q57" s="11"/>
      <c r="S57" s="11"/>
      <c r="U57" s="11"/>
    </row>
    <row r="58" spans="3:21" x14ac:dyDescent="0.25">
      <c r="C58" s="32" t="s">
        <v>15</v>
      </c>
      <c r="D58" t="s">
        <v>70</v>
      </c>
      <c r="E58" s="11"/>
      <c r="G58" s="11"/>
      <c r="I58" s="11"/>
      <c r="K58" s="11"/>
      <c r="M58" s="11"/>
      <c r="O58" s="11"/>
      <c r="Q58" s="11"/>
      <c r="S58" s="11"/>
      <c r="U58" s="11"/>
    </row>
    <row r="59" spans="3:21" x14ac:dyDescent="0.25">
      <c r="C59" s="32" t="s">
        <v>15</v>
      </c>
      <c r="D59" t="s">
        <v>70</v>
      </c>
      <c r="E59" s="11"/>
      <c r="G59" s="11"/>
      <c r="I59" s="11"/>
      <c r="K59" s="11"/>
      <c r="M59" s="11"/>
      <c r="O59" s="11"/>
      <c r="Q59" s="11"/>
      <c r="S59" s="11"/>
      <c r="U59" s="11"/>
    </row>
    <row r="60" spans="3:21" x14ac:dyDescent="0.25">
      <c r="C60" s="32" t="s">
        <v>31</v>
      </c>
      <c r="D60" t="s">
        <v>43</v>
      </c>
      <c r="E60" s="11"/>
      <c r="G60" s="11"/>
      <c r="I60" s="11"/>
      <c r="K60" s="11"/>
      <c r="M60" s="11"/>
      <c r="O60" s="11"/>
      <c r="Q60" s="11"/>
      <c r="S60" s="11"/>
      <c r="U60" s="11"/>
    </row>
    <row r="61" spans="3:21" x14ac:dyDescent="0.25">
      <c r="C61" s="32" t="s">
        <v>31</v>
      </c>
      <c r="D61" t="s">
        <v>732</v>
      </c>
      <c r="E61" s="11"/>
      <c r="G61" s="11"/>
      <c r="I61" s="11"/>
      <c r="K61" s="11"/>
      <c r="M61" s="11"/>
      <c r="O61" s="11"/>
      <c r="Q61" s="11"/>
      <c r="S61" s="11"/>
      <c r="U61" s="11"/>
    </row>
    <row r="62" spans="3:21" x14ac:dyDescent="0.25">
      <c r="C62" s="32" t="s">
        <v>31</v>
      </c>
      <c r="D62" t="s">
        <v>105</v>
      </c>
      <c r="E62" s="11"/>
      <c r="G62" s="11"/>
      <c r="I62" s="11"/>
      <c r="K62" s="11"/>
      <c r="M62" s="11"/>
      <c r="O62" s="11"/>
      <c r="Q62" s="11"/>
      <c r="S62" s="11"/>
      <c r="U62" s="11"/>
    </row>
    <row r="63" spans="3:21" x14ac:dyDescent="0.25">
      <c r="C63" s="32" t="s">
        <v>15</v>
      </c>
      <c r="D63" t="s">
        <v>91</v>
      </c>
      <c r="E63" s="11"/>
      <c r="G63" s="11"/>
      <c r="I63" s="11"/>
      <c r="K63" s="11"/>
      <c r="M63" s="11"/>
      <c r="O63" s="11"/>
      <c r="Q63" s="11"/>
      <c r="S63" s="11"/>
      <c r="U63" s="11"/>
    </row>
    <row r="64" spans="3:21" x14ac:dyDescent="0.25">
      <c r="C64" s="32" t="s">
        <v>31</v>
      </c>
      <c r="D64" t="s">
        <v>443</v>
      </c>
      <c r="E64" s="11"/>
      <c r="G64" s="11"/>
      <c r="I64" s="11"/>
      <c r="K64" s="11"/>
      <c r="M64" s="11"/>
      <c r="O64" s="11"/>
      <c r="Q64" s="11"/>
      <c r="S64" s="11"/>
      <c r="U64" s="11"/>
    </row>
    <row r="65" spans="3:21" x14ac:dyDescent="0.25">
      <c r="C65" s="32" t="s">
        <v>15</v>
      </c>
      <c r="D65" t="s">
        <v>733</v>
      </c>
      <c r="E65" s="11"/>
      <c r="G65" s="11"/>
      <c r="I65" s="11"/>
      <c r="K65" s="11"/>
      <c r="M65" s="11"/>
      <c r="O65" s="11"/>
      <c r="Q65" s="11"/>
      <c r="S65" s="11"/>
      <c r="U65" s="11"/>
    </row>
    <row r="66" spans="3:21" x14ac:dyDescent="0.25">
      <c r="C66" s="32" t="s">
        <v>15</v>
      </c>
      <c r="D66" t="s">
        <v>70</v>
      </c>
      <c r="E66" s="11"/>
      <c r="G66" s="11"/>
      <c r="I66" s="11"/>
      <c r="K66" s="11"/>
      <c r="M66" s="11"/>
      <c r="O66" s="11"/>
      <c r="Q66" s="11"/>
      <c r="S66" s="11"/>
      <c r="U66" s="11"/>
    </row>
    <row r="67" spans="3:21" x14ac:dyDescent="0.25">
      <c r="C67" s="32" t="s">
        <v>18</v>
      </c>
      <c r="E67" s="11"/>
      <c r="G67" s="11"/>
      <c r="I67" s="11"/>
      <c r="K67" s="11"/>
      <c r="M67" s="11"/>
      <c r="O67" s="11"/>
      <c r="Q67" s="11"/>
      <c r="S67" s="11"/>
      <c r="U67" s="11"/>
    </row>
    <row r="68" spans="3:21" x14ac:dyDescent="0.25">
      <c r="C68" s="32" t="s">
        <v>18</v>
      </c>
      <c r="D68" s="32"/>
      <c r="E68" s="11"/>
      <c r="G68" s="11"/>
      <c r="I68" s="11"/>
      <c r="K68" s="11"/>
      <c r="M68" s="11"/>
      <c r="O68" s="11"/>
      <c r="Q68" s="11"/>
      <c r="S68" s="11"/>
      <c r="U68" s="11"/>
    </row>
    <row r="69" spans="3:21" x14ac:dyDescent="0.25">
      <c r="C69" s="32" t="s">
        <v>31</v>
      </c>
      <c r="D69" t="s">
        <v>495</v>
      </c>
      <c r="E69" s="11"/>
      <c r="G69" s="11"/>
      <c r="I69" s="11"/>
      <c r="K69" s="11"/>
      <c r="M69" s="11"/>
      <c r="O69" s="11"/>
      <c r="Q69" s="11"/>
      <c r="S69" s="11"/>
      <c r="U69" s="11"/>
    </row>
    <row r="70" spans="3:21" x14ac:dyDescent="0.25">
      <c r="C70" s="32" t="s">
        <v>18</v>
      </c>
      <c r="E70" s="11"/>
      <c r="G70" s="11"/>
      <c r="I70" s="11"/>
      <c r="K70" s="11"/>
      <c r="M70" s="11"/>
      <c r="O70" s="11"/>
      <c r="Q70" s="11"/>
      <c r="S70" s="11"/>
      <c r="U70" s="11"/>
    </row>
    <row r="71" spans="3:21" x14ac:dyDescent="0.25">
      <c r="C71" s="32" t="s">
        <v>31</v>
      </c>
      <c r="D71" t="s">
        <v>608</v>
      </c>
      <c r="E71" s="11"/>
      <c r="G71" s="11"/>
      <c r="I71" s="11"/>
      <c r="K71" s="11"/>
      <c r="M71" s="11"/>
      <c r="O71" s="11"/>
      <c r="Q71" s="11"/>
      <c r="S71" s="11"/>
      <c r="U71" s="11"/>
    </row>
    <row r="72" spans="3:21" x14ac:dyDescent="0.25">
      <c r="C72" s="32" t="s">
        <v>31</v>
      </c>
      <c r="D72" t="s">
        <v>43</v>
      </c>
      <c r="E72" s="11"/>
      <c r="G72" s="11"/>
      <c r="I72" s="11"/>
      <c r="K72" s="11"/>
      <c r="M72" s="11"/>
      <c r="O72" s="11"/>
      <c r="Q72" s="11"/>
      <c r="S72" s="11"/>
      <c r="U72" s="11"/>
    </row>
    <row r="73" spans="3:21" x14ac:dyDescent="0.25">
      <c r="C73" s="32" t="s">
        <v>15</v>
      </c>
      <c r="D73" t="s">
        <v>30</v>
      </c>
      <c r="E73" s="11"/>
      <c r="G73" s="11"/>
      <c r="I73" s="11"/>
      <c r="K73" s="11"/>
      <c r="M73" s="11"/>
      <c r="O73" s="11"/>
      <c r="Q73" s="11"/>
      <c r="S73" s="11"/>
      <c r="U73" s="11"/>
    </row>
    <row r="74" spans="3:21" x14ac:dyDescent="0.25">
      <c r="C74" s="32" t="s">
        <v>31</v>
      </c>
      <c r="D74" t="s">
        <v>638</v>
      </c>
      <c r="E74" s="11"/>
      <c r="G74" s="11"/>
      <c r="I74" s="11"/>
      <c r="K74" s="11"/>
      <c r="M74" s="11"/>
      <c r="O74" s="11"/>
      <c r="Q74" s="11"/>
      <c r="S74" s="11"/>
      <c r="U74" s="11"/>
    </row>
    <row r="75" spans="3:21" x14ac:dyDescent="0.25">
      <c r="C75" s="32" t="s">
        <v>31</v>
      </c>
      <c r="D75" t="s">
        <v>43</v>
      </c>
      <c r="E75" s="11"/>
      <c r="G75" s="11"/>
      <c r="I75" s="11"/>
      <c r="K75" s="11"/>
      <c r="M75" s="11"/>
      <c r="O75" s="11"/>
      <c r="Q75" s="11"/>
      <c r="S75" s="11"/>
      <c r="U75" s="11"/>
    </row>
    <row r="76" spans="3:21" x14ac:dyDescent="0.25">
      <c r="C76" s="32" t="s">
        <v>15</v>
      </c>
      <c r="D76" t="s">
        <v>734</v>
      </c>
      <c r="E76" s="11"/>
      <c r="G76" s="11"/>
      <c r="I76" s="11"/>
      <c r="K76" s="11"/>
      <c r="M76" s="11"/>
      <c r="O76" s="11"/>
      <c r="Q76" s="11"/>
      <c r="S76" s="11"/>
      <c r="U76" s="11"/>
    </row>
    <row r="77" spans="3:21" x14ac:dyDescent="0.25">
      <c r="C77" s="32" t="s">
        <v>15</v>
      </c>
      <c r="D77" t="s">
        <v>91</v>
      </c>
      <c r="E77" s="11"/>
      <c r="G77" s="11"/>
      <c r="I77" s="11"/>
      <c r="K77" s="11"/>
      <c r="M77" s="11"/>
      <c r="O77" s="11"/>
      <c r="Q77" s="11"/>
      <c r="S77" s="11"/>
      <c r="U77" s="11"/>
    </row>
    <row r="78" spans="3:21" x14ac:dyDescent="0.25">
      <c r="C78" s="32" t="s">
        <v>31</v>
      </c>
      <c r="D78" t="s">
        <v>105</v>
      </c>
      <c r="E78" s="11"/>
      <c r="G78" s="11"/>
      <c r="I78" s="11"/>
      <c r="K78" s="11"/>
      <c r="M78" s="11"/>
      <c r="O78" s="11"/>
      <c r="Q78" s="11"/>
      <c r="S78" s="11"/>
      <c r="U78" s="11"/>
    </row>
    <row r="79" spans="3:21" x14ac:dyDescent="0.25">
      <c r="C79" s="32" t="s">
        <v>31</v>
      </c>
      <c r="D79" t="s">
        <v>724</v>
      </c>
      <c r="E79" s="11"/>
      <c r="G79" s="11"/>
      <c r="I79" s="11"/>
      <c r="K79" s="11"/>
      <c r="M79" s="11"/>
      <c r="O79" s="11"/>
      <c r="Q79" s="11"/>
      <c r="S79" s="11"/>
      <c r="U79" s="11"/>
    </row>
    <row r="80" spans="3:21" x14ac:dyDescent="0.25">
      <c r="C80" s="32" t="s">
        <v>15</v>
      </c>
      <c r="D80" t="s">
        <v>65</v>
      </c>
      <c r="E80" s="11"/>
      <c r="G80" s="11"/>
      <c r="I80" s="11"/>
      <c r="K80" s="11"/>
      <c r="M80" s="11"/>
      <c r="O80" s="11"/>
      <c r="Q80" s="11"/>
      <c r="S80" s="11"/>
      <c r="U80" s="11"/>
    </row>
    <row r="81" spans="3:21" x14ac:dyDescent="0.25">
      <c r="C81" s="32"/>
      <c r="E81" s="11"/>
      <c r="G81" s="11"/>
      <c r="I81" s="11"/>
      <c r="K81" s="11"/>
      <c r="M81" s="11"/>
      <c r="O81" s="11"/>
      <c r="Q81" s="11"/>
      <c r="S81" s="11"/>
      <c r="U81" s="11"/>
    </row>
    <row r="82" spans="3:21" x14ac:dyDescent="0.25">
      <c r="C82" s="32"/>
      <c r="E82" s="11"/>
      <c r="G82" s="11"/>
      <c r="I82" s="11"/>
      <c r="K82" s="11"/>
      <c r="M82" s="11"/>
      <c r="O82" s="11"/>
      <c r="Q82" s="11"/>
      <c r="S82" s="11"/>
      <c r="U82" s="11"/>
    </row>
    <row r="83" spans="3:21" x14ac:dyDescent="0.25">
      <c r="C83" s="32"/>
      <c r="E83" s="11"/>
      <c r="G83" s="11"/>
      <c r="I83" s="11"/>
      <c r="K83" s="11"/>
      <c r="M83" s="11"/>
      <c r="O83" s="11"/>
      <c r="Q83" s="11"/>
      <c r="S83" s="11"/>
      <c r="U83" s="11"/>
    </row>
    <row r="84" spans="3:21" x14ac:dyDescent="0.25">
      <c r="C84" s="32"/>
      <c r="E84" s="11"/>
      <c r="G84" s="11"/>
      <c r="I84" s="11"/>
      <c r="K84" s="11"/>
      <c r="M84" s="11"/>
      <c r="O84" s="11"/>
      <c r="Q84" s="11"/>
      <c r="S84" s="11"/>
      <c r="U84" s="11"/>
    </row>
    <row r="85" spans="3:21" x14ac:dyDescent="0.25">
      <c r="C85" s="32"/>
      <c r="E85" s="11"/>
      <c r="G85" s="11"/>
      <c r="I85" s="11"/>
      <c r="K85" s="11"/>
      <c r="M85" s="11"/>
      <c r="O85" s="11"/>
      <c r="Q85" s="11"/>
      <c r="S85" s="11"/>
      <c r="U85" s="11"/>
    </row>
    <row r="86" spans="3:21" x14ac:dyDescent="0.25">
      <c r="C86" s="32"/>
      <c r="E86" s="11"/>
      <c r="G86" s="11"/>
      <c r="I86" s="11"/>
      <c r="K86" s="11"/>
      <c r="M86" s="11"/>
      <c r="O86" s="11"/>
      <c r="Q86" s="11"/>
      <c r="S86" s="11"/>
      <c r="U86" s="11"/>
    </row>
    <row r="87" spans="3:21" x14ac:dyDescent="0.25">
      <c r="C87" s="32"/>
      <c r="E87" s="11"/>
      <c r="G87" s="11"/>
      <c r="I87" s="11"/>
      <c r="K87" s="11"/>
      <c r="M87" s="11"/>
      <c r="O87" s="11"/>
      <c r="Q87" s="11"/>
      <c r="S87" s="11"/>
      <c r="U87" s="11"/>
    </row>
    <row r="88" spans="3:21" x14ac:dyDescent="0.25">
      <c r="C88" s="32"/>
      <c r="E88" s="11"/>
      <c r="G88" s="11"/>
      <c r="I88" s="11"/>
      <c r="K88" s="11"/>
      <c r="M88" s="11"/>
      <c r="O88" s="11"/>
      <c r="Q88" s="11"/>
      <c r="S88" s="11"/>
      <c r="U88" s="11"/>
    </row>
    <row r="89" spans="3:21" x14ac:dyDescent="0.25">
      <c r="C89" s="32"/>
      <c r="E89" s="11"/>
      <c r="G89" s="11"/>
      <c r="I89" s="11"/>
      <c r="K89" s="11"/>
      <c r="M89" s="11"/>
      <c r="O89" s="11"/>
      <c r="Q89" s="11"/>
      <c r="S89" s="11"/>
      <c r="U89" s="11"/>
    </row>
    <row r="90" spans="3:21" x14ac:dyDescent="0.25">
      <c r="C90" s="32"/>
      <c r="E90" s="11"/>
      <c r="G90" s="11"/>
      <c r="I90" s="11"/>
      <c r="K90" s="11"/>
      <c r="M90" s="11"/>
      <c r="O90" s="11"/>
      <c r="Q90" s="11"/>
      <c r="S90" s="11"/>
      <c r="U90" s="11"/>
    </row>
    <row r="91" spans="3:21" x14ac:dyDescent="0.25">
      <c r="C91" s="32"/>
      <c r="E91" s="11"/>
      <c r="G91" s="11"/>
      <c r="I91" s="11"/>
      <c r="K91" s="11"/>
      <c r="M91" s="11"/>
      <c r="O91" s="11"/>
      <c r="Q91" s="11"/>
      <c r="S91" s="11"/>
      <c r="U91" s="11"/>
    </row>
    <row r="92" spans="3:21" x14ac:dyDescent="0.25">
      <c r="C92" s="32"/>
      <c r="E92" s="11"/>
      <c r="G92" s="11"/>
      <c r="I92" s="11"/>
      <c r="K92" s="11"/>
      <c r="M92" s="11"/>
      <c r="O92" s="11"/>
      <c r="Q92" s="11"/>
      <c r="S92" s="11"/>
      <c r="U92" s="11"/>
    </row>
    <row r="93" spans="3:21" x14ac:dyDescent="0.25">
      <c r="C93" s="32"/>
      <c r="E93" s="11"/>
      <c r="G93" s="11"/>
      <c r="I93" s="11"/>
      <c r="K93" s="11"/>
      <c r="M93" s="11"/>
      <c r="O93" s="11"/>
      <c r="Q93" s="11"/>
      <c r="S93" s="11"/>
      <c r="U93" s="11"/>
    </row>
    <row r="94" spans="3:21" x14ac:dyDescent="0.25">
      <c r="C94" s="32"/>
      <c r="E94" s="11"/>
      <c r="G94" s="11"/>
      <c r="I94" s="11"/>
      <c r="K94" s="11"/>
      <c r="M94" s="11"/>
      <c r="O94" s="11"/>
      <c r="Q94" s="11"/>
      <c r="S94" s="11"/>
      <c r="U94" s="11"/>
    </row>
    <row r="95" spans="3:21" x14ac:dyDescent="0.25">
      <c r="C95" s="32"/>
      <c r="E95" s="11"/>
      <c r="G95" s="11"/>
      <c r="I95" s="11"/>
      <c r="K95" s="11"/>
      <c r="M95" s="11"/>
      <c r="O95" s="11"/>
      <c r="Q95" s="11"/>
      <c r="S95" s="11"/>
      <c r="U95" s="11"/>
    </row>
    <row r="96" spans="3:21" x14ac:dyDescent="0.25">
      <c r="C96" s="32"/>
      <c r="E96" s="11"/>
      <c r="G96" s="11"/>
      <c r="I96" s="11"/>
      <c r="K96" s="11"/>
      <c r="M96" s="11"/>
      <c r="O96" s="11"/>
      <c r="Q96" s="11"/>
      <c r="S96" s="11"/>
      <c r="U96" s="11"/>
    </row>
    <row r="97" spans="3:21" x14ac:dyDescent="0.25">
      <c r="C97" s="32"/>
      <c r="E97" s="11"/>
      <c r="G97" s="11"/>
      <c r="I97" s="11"/>
      <c r="K97" s="11"/>
      <c r="M97" s="11"/>
      <c r="O97" s="11"/>
      <c r="Q97" s="11"/>
      <c r="S97" s="11"/>
      <c r="U97" s="11"/>
    </row>
    <row r="98" spans="3:21" x14ac:dyDescent="0.25">
      <c r="C98" s="32"/>
      <c r="E98" s="11"/>
      <c r="G98" s="11"/>
      <c r="I98" s="11"/>
      <c r="K98" s="11"/>
      <c r="M98" s="11"/>
      <c r="O98" s="11"/>
      <c r="Q98" s="11"/>
      <c r="S98" s="11"/>
      <c r="U98" s="11"/>
    </row>
    <row r="99" spans="3:21" x14ac:dyDescent="0.25">
      <c r="C99" s="32"/>
      <c r="E99" s="11"/>
      <c r="G99" s="11"/>
      <c r="I99" s="11"/>
      <c r="K99" s="11"/>
      <c r="M99" s="11"/>
      <c r="O99" s="11"/>
      <c r="Q99" s="11"/>
      <c r="S99" s="11"/>
      <c r="U99" s="11"/>
    </row>
    <row r="100" spans="3:21" x14ac:dyDescent="0.25">
      <c r="C100" s="32"/>
      <c r="E100" s="11"/>
      <c r="G100" s="11"/>
      <c r="I100" s="11"/>
      <c r="K100" s="11"/>
      <c r="M100" s="11"/>
      <c r="O100" s="11"/>
      <c r="Q100" s="11"/>
      <c r="S100" s="11"/>
      <c r="U100" s="11"/>
    </row>
    <row r="101" spans="3:21" x14ac:dyDescent="0.25">
      <c r="C101" s="32"/>
      <c r="E101" s="11"/>
      <c r="G101" s="11"/>
      <c r="I101" s="11"/>
      <c r="K101" s="11"/>
      <c r="M101" s="11"/>
      <c r="O101" s="11"/>
      <c r="Q101" s="11"/>
      <c r="S101" s="11"/>
      <c r="U101" s="11"/>
    </row>
    <row r="102" spans="3:21" x14ac:dyDescent="0.25">
      <c r="C102" s="32"/>
      <c r="E102" s="11"/>
      <c r="G102" s="11"/>
      <c r="I102" s="11"/>
      <c r="K102" s="11"/>
      <c r="M102" s="11"/>
      <c r="O102" s="11"/>
      <c r="Q102" s="11"/>
      <c r="S102" s="11"/>
      <c r="U102" s="11"/>
    </row>
    <row r="103" spans="3:21" x14ac:dyDescent="0.25">
      <c r="C103" s="32"/>
      <c r="E103" s="11"/>
      <c r="G103" s="11"/>
      <c r="I103" s="11"/>
      <c r="K103" s="11"/>
      <c r="M103" s="11"/>
      <c r="O103" s="11"/>
      <c r="Q103" s="11"/>
      <c r="S103" s="11"/>
      <c r="U103" s="11"/>
    </row>
    <row r="104" spans="3:21" x14ac:dyDescent="0.25">
      <c r="C104" s="32"/>
      <c r="E104" s="11"/>
      <c r="G104" s="11"/>
      <c r="I104" s="11"/>
      <c r="K104" s="11"/>
      <c r="M104" s="11"/>
      <c r="O104" s="11"/>
      <c r="Q104" s="11"/>
      <c r="S104" s="11"/>
      <c r="U104" s="11"/>
    </row>
    <row r="105" spans="3:21" x14ac:dyDescent="0.25">
      <c r="C105" s="32"/>
      <c r="E105" s="11"/>
      <c r="G105" s="11"/>
      <c r="I105" s="11"/>
      <c r="K105" s="11"/>
      <c r="M105" s="11"/>
      <c r="O105" s="11"/>
      <c r="Q105" s="11"/>
      <c r="S105" s="11"/>
      <c r="U105" s="11"/>
    </row>
    <row r="106" spans="3:21" x14ac:dyDescent="0.25">
      <c r="C106" s="32"/>
      <c r="E106" s="11"/>
      <c r="G106" s="11"/>
      <c r="I106" s="11"/>
      <c r="K106" s="11"/>
      <c r="M106" s="11"/>
      <c r="O106" s="11"/>
      <c r="Q106" s="11"/>
      <c r="S106" s="11"/>
      <c r="U106" s="11"/>
    </row>
    <row r="107" spans="3:21" x14ac:dyDescent="0.25">
      <c r="C107" s="32"/>
      <c r="E107" s="11"/>
      <c r="G107" s="11"/>
      <c r="I107" s="11"/>
      <c r="K107" s="11"/>
      <c r="M107" s="11"/>
      <c r="O107" s="11"/>
      <c r="Q107" s="11"/>
      <c r="S107" s="11"/>
      <c r="U107" s="11"/>
    </row>
    <row r="108" spans="3:21" x14ac:dyDescent="0.25">
      <c r="C108" s="32"/>
      <c r="E108" s="11"/>
      <c r="G108" s="11"/>
      <c r="I108" s="11"/>
      <c r="K108" s="11"/>
      <c r="M108" s="11"/>
      <c r="O108" s="11"/>
      <c r="Q108" s="11"/>
      <c r="S108" s="11"/>
      <c r="U108" s="11"/>
    </row>
    <row r="109" spans="3:21" x14ac:dyDescent="0.25">
      <c r="C109" s="32"/>
      <c r="E109" s="11"/>
      <c r="G109" s="11"/>
      <c r="I109" s="11"/>
      <c r="K109" s="11"/>
      <c r="M109" s="11"/>
      <c r="O109" s="11"/>
      <c r="Q109" s="11"/>
      <c r="S109" s="11"/>
      <c r="U109" s="11"/>
    </row>
    <row r="110" spans="3:21" x14ac:dyDescent="0.25">
      <c r="C110" s="32"/>
      <c r="E110" s="11"/>
      <c r="G110" s="11"/>
      <c r="I110" s="11"/>
      <c r="K110" s="11"/>
      <c r="M110" s="11"/>
      <c r="O110" s="11"/>
      <c r="Q110" s="11"/>
      <c r="S110" s="11"/>
      <c r="U110" s="11"/>
    </row>
    <row r="111" spans="3:21" x14ac:dyDescent="0.25">
      <c r="C111" s="32"/>
      <c r="E111" s="11"/>
      <c r="G111" s="11"/>
      <c r="I111" s="11"/>
      <c r="K111" s="11"/>
      <c r="M111" s="11"/>
      <c r="O111" s="11"/>
      <c r="Q111" s="11"/>
      <c r="S111" s="11"/>
      <c r="U111" s="11"/>
    </row>
    <row r="112" spans="3:21" x14ac:dyDescent="0.25">
      <c r="C112" s="32"/>
      <c r="E112" s="11"/>
      <c r="G112" s="11"/>
      <c r="I112" s="11"/>
      <c r="K112" s="11"/>
      <c r="M112" s="11"/>
      <c r="O112" s="11"/>
      <c r="Q112" s="11"/>
      <c r="S112" s="11"/>
      <c r="U112" s="11"/>
    </row>
    <row r="113" spans="3:21" x14ac:dyDescent="0.25">
      <c r="C113" s="32"/>
      <c r="E113" s="11"/>
      <c r="G113" s="11"/>
      <c r="I113" s="11"/>
      <c r="K113" s="11"/>
      <c r="M113" s="11"/>
      <c r="O113" s="11"/>
      <c r="Q113" s="11"/>
      <c r="S113" s="11"/>
      <c r="U113" s="11"/>
    </row>
    <row r="114" spans="3:21" x14ac:dyDescent="0.25">
      <c r="C114" s="32"/>
      <c r="E114" s="11"/>
      <c r="G114" s="11"/>
      <c r="I114" s="11"/>
      <c r="K114" s="11"/>
      <c r="M114" s="11"/>
      <c r="O114" s="11"/>
      <c r="Q114" s="11"/>
      <c r="S114" s="11"/>
      <c r="U114" s="11"/>
    </row>
    <row r="115" spans="3:21" x14ac:dyDescent="0.25">
      <c r="C115" s="32"/>
      <c r="E115" s="11"/>
      <c r="G115" s="11"/>
      <c r="I115" s="11"/>
      <c r="K115" s="11"/>
      <c r="M115" s="11"/>
      <c r="O115" s="11"/>
      <c r="Q115" s="11"/>
      <c r="S115" s="11"/>
      <c r="U115" s="11"/>
    </row>
    <row r="116" spans="3:21" x14ac:dyDescent="0.25">
      <c r="C116" s="32"/>
      <c r="E116" s="11"/>
      <c r="G116" s="11"/>
      <c r="I116" s="11"/>
      <c r="K116" s="11"/>
      <c r="M116" s="11"/>
      <c r="O116" s="11"/>
      <c r="Q116" s="11"/>
      <c r="S116" s="11"/>
      <c r="U116" s="11"/>
    </row>
    <row r="117" spans="3:21" x14ac:dyDescent="0.25">
      <c r="C117" s="32"/>
      <c r="E117" s="11"/>
      <c r="G117" s="11"/>
      <c r="I117" s="11"/>
      <c r="K117" s="11"/>
      <c r="M117" s="11"/>
      <c r="O117" s="11"/>
      <c r="Q117" s="11"/>
      <c r="S117" s="11"/>
      <c r="U117" s="11"/>
    </row>
    <row r="118" spans="3:21" x14ac:dyDescent="0.25">
      <c r="C118" s="32"/>
      <c r="E118" s="11"/>
      <c r="G118" s="11"/>
      <c r="I118" s="11"/>
      <c r="K118" s="11"/>
      <c r="M118" s="11"/>
      <c r="O118" s="11"/>
      <c r="Q118" s="11"/>
      <c r="S118" s="11"/>
      <c r="U118" s="11"/>
    </row>
    <row r="119" spans="3:21" x14ac:dyDescent="0.25">
      <c r="C119" s="32"/>
      <c r="E119" s="11"/>
      <c r="G119" s="11"/>
      <c r="I119" s="11"/>
      <c r="K119" s="11"/>
      <c r="M119" s="11"/>
      <c r="O119" s="11"/>
      <c r="Q119" s="11"/>
      <c r="S119" s="11"/>
      <c r="U119" s="11"/>
    </row>
    <row r="120" spans="3:21" x14ac:dyDescent="0.25">
      <c r="C120" s="32"/>
      <c r="E120" s="11"/>
      <c r="G120" s="11"/>
      <c r="I120" s="11"/>
      <c r="K120" s="11"/>
      <c r="M120" s="11"/>
      <c r="O120" s="11"/>
      <c r="Q120" s="11"/>
      <c r="S120" s="11"/>
      <c r="U120" s="11"/>
    </row>
    <row r="121" spans="3:21" x14ac:dyDescent="0.25">
      <c r="C121" s="32"/>
      <c r="E121" s="11"/>
      <c r="G121" s="11"/>
      <c r="I121" s="11"/>
      <c r="K121" s="11"/>
      <c r="M121" s="11"/>
      <c r="O121" s="11"/>
      <c r="Q121" s="11"/>
      <c r="S121" s="11"/>
      <c r="U121" s="11"/>
    </row>
    <row r="122" spans="3:21" x14ac:dyDescent="0.25">
      <c r="C122" s="32"/>
      <c r="E122" s="11"/>
      <c r="G122" s="11"/>
      <c r="I122" s="11"/>
      <c r="K122" s="11"/>
      <c r="M122" s="11"/>
      <c r="O122" s="11"/>
      <c r="Q122" s="11"/>
      <c r="S122" s="11"/>
      <c r="U122" s="11"/>
    </row>
    <row r="123" spans="3:21" x14ac:dyDescent="0.25">
      <c r="C123" s="32"/>
      <c r="E123" s="11"/>
      <c r="G123" s="11"/>
      <c r="I123" s="11"/>
      <c r="K123" s="11"/>
      <c r="M123" s="11"/>
      <c r="O123" s="11"/>
      <c r="Q123" s="11"/>
      <c r="S123" s="11"/>
      <c r="U123" s="11"/>
    </row>
    <row r="124" spans="3:21" x14ac:dyDescent="0.25">
      <c r="C124" s="32"/>
      <c r="E124" s="11"/>
      <c r="G124" s="11"/>
      <c r="I124" s="11"/>
      <c r="K124" s="11"/>
      <c r="M124" s="11"/>
      <c r="O124" s="11"/>
      <c r="Q124" s="11"/>
      <c r="S124" s="11"/>
      <c r="U124" s="11"/>
    </row>
    <row r="125" spans="3:21" x14ac:dyDescent="0.25">
      <c r="C125" s="32"/>
      <c r="E125" s="11"/>
      <c r="G125" s="11"/>
      <c r="I125" s="11"/>
      <c r="K125" s="11"/>
      <c r="M125" s="11"/>
      <c r="O125" s="11"/>
      <c r="Q125" s="11"/>
      <c r="S125" s="11"/>
      <c r="U125" s="11"/>
    </row>
    <row r="126" spans="3:21" x14ac:dyDescent="0.25">
      <c r="C126" s="32"/>
      <c r="E126" s="11"/>
      <c r="G126" s="11"/>
      <c r="I126" s="11"/>
      <c r="K126" s="11"/>
      <c r="M126" s="11"/>
      <c r="O126" s="11"/>
      <c r="Q126" s="11"/>
      <c r="S126" s="11"/>
      <c r="U126" s="11"/>
    </row>
    <row r="127" spans="3:21" x14ac:dyDescent="0.25">
      <c r="C127" s="32"/>
      <c r="E127" s="11"/>
      <c r="G127" s="11"/>
      <c r="I127" s="11"/>
      <c r="K127" s="11"/>
      <c r="M127" s="11"/>
      <c r="O127" s="11"/>
      <c r="Q127" s="11"/>
      <c r="S127" s="11"/>
      <c r="U127" s="11"/>
    </row>
    <row r="128" spans="3:21" x14ac:dyDescent="0.25">
      <c r="C128" s="32"/>
      <c r="E128" s="11"/>
      <c r="G128" s="11"/>
      <c r="I128" s="11"/>
      <c r="K128" s="11"/>
      <c r="M128" s="11"/>
      <c r="O128" s="11"/>
      <c r="Q128" s="11"/>
      <c r="S128" s="11"/>
      <c r="U128" s="11"/>
    </row>
    <row r="129" spans="3:21" x14ac:dyDescent="0.25">
      <c r="C129" s="32"/>
      <c r="E129" s="11"/>
      <c r="G129" s="11"/>
      <c r="I129" s="11"/>
      <c r="K129" s="11"/>
      <c r="M129" s="11"/>
      <c r="O129" s="11"/>
      <c r="Q129" s="11"/>
      <c r="S129" s="11"/>
      <c r="U129" s="11"/>
    </row>
    <row r="130" spans="3:21" x14ac:dyDescent="0.25">
      <c r="C130" s="32"/>
      <c r="E130" s="11"/>
      <c r="G130" s="11"/>
      <c r="I130" s="11"/>
      <c r="K130" s="11"/>
      <c r="M130" s="11"/>
      <c r="O130" s="11"/>
      <c r="Q130" s="11"/>
      <c r="S130" s="11"/>
      <c r="U130" s="11"/>
    </row>
    <row r="131" spans="3:21" x14ac:dyDescent="0.25">
      <c r="C131" s="32"/>
      <c r="E131" s="11"/>
      <c r="G131" s="11"/>
      <c r="I131" s="11"/>
      <c r="K131" s="11"/>
      <c r="M131" s="11"/>
      <c r="O131" s="11"/>
      <c r="Q131" s="11"/>
      <c r="S131" s="11"/>
      <c r="U131" s="11"/>
    </row>
    <row r="132" spans="3:21" x14ac:dyDescent="0.25">
      <c r="C132" s="32"/>
      <c r="E132" s="11"/>
      <c r="G132" s="11"/>
      <c r="I132" s="11"/>
      <c r="K132" s="11"/>
      <c r="M132" s="11"/>
      <c r="O132" s="11"/>
      <c r="Q132" s="11"/>
      <c r="S132" s="11"/>
      <c r="U132" s="11"/>
    </row>
    <row r="133" spans="3:21" x14ac:dyDescent="0.25">
      <c r="C133" s="32"/>
      <c r="E133" s="11"/>
      <c r="G133" s="11"/>
      <c r="I133" s="11"/>
      <c r="K133" s="11"/>
      <c r="M133" s="11"/>
      <c r="O133" s="11"/>
      <c r="Q133" s="11"/>
      <c r="S133" s="11"/>
      <c r="U133" s="11"/>
    </row>
    <row r="134" spans="3:21" x14ac:dyDescent="0.25">
      <c r="C134" s="32"/>
      <c r="E134" s="11"/>
      <c r="G134" s="11"/>
      <c r="I134" s="11"/>
      <c r="K134" s="11"/>
      <c r="M134" s="11"/>
      <c r="O134" s="11"/>
      <c r="Q134" s="11"/>
      <c r="S134" s="11"/>
      <c r="U134" s="11"/>
    </row>
    <row r="135" spans="3:21" x14ac:dyDescent="0.25">
      <c r="C135" s="32"/>
      <c r="E135" s="11"/>
      <c r="G135" s="11"/>
      <c r="I135" s="11"/>
      <c r="K135" s="11"/>
      <c r="M135" s="11"/>
      <c r="O135" s="11"/>
      <c r="Q135" s="11"/>
      <c r="S135" s="11"/>
      <c r="U135" s="11"/>
    </row>
    <row r="136" spans="3:21" x14ac:dyDescent="0.25">
      <c r="C136" s="32"/>
      <c r="E136" s="11"/>
      <c r="G136" s="11"/>
      <c r="I136" s="11"/>
      <c r="K136" s="11"/>
      <c r="M136" s="11"/>
      <c r="O136" s="11"/>
      <c r="Q136" s="11"/>
      <c r="S136" s="11"/>
      <c r="U136" s="11"/>
    </row>
    <row r="137" spans="3:21" x14ac:dyDescent="0.25">
      <c r="C137" s="32"/>
      <c r="E137" s="11"/>
      <c r="G137" s="11"/>
      <c r="I137" s="11"/>
      <c r="K137" s="11"/>
      <c r="M137" s="11"/>
      <c r="O137" s="11"/>
      <c r="Q137" s="11"/>
      <c r="S137" s="11"/>
      <c r="U137" s="11"/>
    </row>
    <row r="138" spans="3:21" x14ac:dyDescent="0.25">
      <c r="C138" s="32"/>
      <c r="E138" s="11"/>
      <c r="G138" s="11"/>
      <c r="I138" s="11"/>
      <c r="K138" s="11"/>
      <c r="M138" s="11"/>
      <c r="O138" s="11"/>
      <c r="Q138" s="11"/>
      <c r="S138" s="11"/>
      <c r="U138" s="11"/>
    </row>
    <row r="139" spans="3:21" x14ac:dyDescent="0.25">
      <c r="C139" s="32"/>
      <c r="E139" s="11"/>
      <c r="G139" s="11"/>
      <c r="I139" s="11"/>
      <c r="K139" s="11"/>
      <c r="M139" s="11"/>
      <c r="O139" s="11"/>
      <c r="Q139" s="11"/>
      <c r="S139" s="11"/>
      <c r="U139" s="11"/>
    </row>
    <row r="140" spans="3:21" x14ac:dyDescent="0.25">
      <c r="C140" s="32"/>
      <c r="E140" s="11"/>
      <c r="G140" s="11"/>
      <c r="I140" s="11"/>
      <c r="K140" s="11"/>
      <c r="M140" s="11"/>
      <c r="O140" s="11"/>
      <c r="Q140" s="11"/>
      <c r="S140" s="11"/>
      <c r="U140" s="11"/>
    </row>
    <row r="141" spans="3:21" x14ac:dyDescent="0.25">
      <c r="C141" s="32"/>
      <c r="E141" s="11"/>
      <c r="G141" s="11"/>
      <c r="I141" s="11"/>
      <c r="K141" s="11"/>
      <c r="M141" s="11"/>
      <c r="O141" s="11"/>
      <c r="Q141" s="11"/>
      <c r="S141" s="11"/>
      <c r="U141" s="11"/>
    </row>
    <row r="142" spans="3:21" x14ac:dyDescent="0.25">
      <c r="C142" s="32"/>
      <c r="E142" s="11"/>
      <c r="G142" s="11"/>
      <c r="I142" s="11"/>
      <c r="K142" s="11"/>
      <c r="M142" s="11"/>
      <c r="O142" s="11"/>
      <c r="Q142" s="11"/>
      <c r="S142" s="11"/>
      <c r="U142" s="11"/>
    </row>
    <row r="143" spans="3:21" x14ac:dyDescent="0.25">
      <c r="C143" s="32"/>
      <c r="E143" s="11"/>
      <c r="G143" s="11"/>
      <c r="I143" s="11"/>
      <c r="K143" s="11"/>
      <c r="M143" s="11"/>
      <c r="O143" s="11"/>
      <c r="Q143" s="11"/>
      <c r="S143" s="11"/>
      <c r="U143" s="11"/>
    </row>
    <row r="144" spans="3:21" x14ac:dyDescent="0.25">
      <c r="C144" s="32"/>
      <c r="E144" s="11"/>
      <c r="G144" s="11"/>
      <c r="I144" s="11"/>
      <c r="K144" s="11"/>
      <c r="M144" s="11"/>
      <c r="O144" s="11"/>
      <c r="Q144" s="11"/>
      <c r="S144" s="11"/>
      <c r="U144" s="11"/>
    </row>
    <row r="145" spans="3:21" x14ac:dyDescent="0.25">
      <c r="C145" s="32"/>
      <c r="E145" s="11"/>
      <c r="G145" s="11"/>
      <c r="I145" s="11"/>
      <c r="K145" s="11"/>
      <c r="M145" s="11"/>
      <c r="O145" s="11"/>
      <c r="Q145" s="11"/>
      <c r="S145" s="11"/>
      <c r="U145" s="11"/>
    </row>
    <row r="146" spans="3:21" x14ac:dyDescent="0.25">
      <c r="C146" s="32"/>
      <c r="E146" s="11"/>
      <c r="G146" s="11"/>
      <c r="I146" s="11"/>
      <c r="K146" s="11"/>
      <c r="M146" s="11"/>
      <c r="O146" s="11"/>
      <c r="Q146" s="11"/>
      <c r="S146" s="11"/>
      <c r="U146" s="11"/>
    </row>
    <row r="147" spans="3:21" x14ac:dyDescent="0.25">
      <c r="C147" s="32"/>
      <c r="E147" s="11"/>
      <c r="G147" s="11"/>
      <c r="I147" s="11"/>
      <c r="K147" s="11"/>
      <c r="M147" s="11"/>
      <c r="O147" s="11"/>
      <c r="Q147" s="11"/>
      <c r="S147" s="11"/>
      <c r="U147" s="11"/>
    </row>
    <row r="148" spans="3:21" x14ac:dyDescent="0.25">
      <c r="C148" s="32"/>
      <c r="E148" s="11"/>
      <c r="G148" s="11"/>
      <c r="I148" s="11"/>
      <c r="K148" s="11"/>
      <c r="M148" s="11"/>
      <c r="O148" s="11"/>
      <c r="Q148" s="11"/>
      <c r="S148" s="11"/>
      <c r="U148" s="11"/>
    </row>
    <row r="149" spans="3:21" x14ac:dyDescent="0.25">
      <c r="C149" s="32"/>
      <c r="E149" s="11"/>
      <c r="G149" s="11"/>
      <c r="I149" s="11"/>
      <c r="K149" s="11"/>
      <c r="M149" s="11"/>
      <c r="O149" s="11"/>
      <c r="Q149" s="11"/>
      <c r="S149" s="11"/>
      <c r="U149" s="11"/>
    </row>
    <row r="150" spans="3:21" x14ac:dyDescent="0.25">
      <c r="C150" s="32"/>
      <c r="E150" s="11"/>
      <c r="G150" s="11"/>
      <c r="I150" s="11"/>
      <c r="K150" s="11"/>
      <c r="M150" s="11"/>
      <c r="O150" s="11"/>
      <c r="Q150" s="11"/>
      <c r="S150" s="11"/>
      <c r="U150" s="11"/>
    </row>
  </sheetData>
  <dataValidations count="2">
    <dataValidation type="list" showInputMessage="1" showErrorMessage="1" sqref="S18:S150 Q18:Q150 E18:E150 G18:G150 I18:I150 K18:K150 M18:M150 O18:O150 U18:U150" xr:uid="{26D09F5A-5A6D-4AE0-985A-413903F7B2BA}">
      <formula1>"Holds, Proof of Enrollment, Refer to*, Residency, Senior Audit, Transcript, Other **"</formula1>
    </dataValidation>
    <dataValidation type="list" allowBlank="1" showInputMessage="1" showErrorMessage="1" sqref="C18:C150 D68" xr:uid="{1E75239E-3569-4B62-829F-F2363D9B8182}">
      <formula1>"Holds, Proof of Enrollment, Refer to*, Residency, Senior Audit, Transcript, Other **"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D40D2-7DF5-4442-97C3-BE87FF0F867A}">
  <sheetPr codeName="Sheet11">
    <tabColor rgb="FFE89090"/>
  </sheetPr>
  <dimension ref="A1:V150"/>
  <sheetViews>
    <sheetView topLeftCell="K15" workbookViewId="0">
      <selection activeCell="L55" sqref="L55"/>
    </sheetView>
  </sheetViews>
  <sheetFormatPr defaultRowHeight="15" x14ac:dyDescent="0.25"/>
  <cols>
    <col min="1" max="1" width="21.140625" bestFit="1" customWidth="1"/>
    <col min="2" max="2" width="18.7109375" bestFit="1" customWidth="1"/>
    <col min="3" max="3" width="17.28515625" style="28" customWidth="1"/>
    <col min="4" max="4" width="17.42578125" customWidth="1"/>
    <col min="5" max="5" width="16" customWidth="1"/>
    <col min="6" max="6" width="18.28515625" customWidth="1"/>
    <col min="7" max="7" width="18" customWidth="1"/>
    <col min="8" max="8" width="18.42578125" customWidth="1"/>
    <col min="9" max="9" width="18.140625" customWidth="1"/>
    <col min="10" max="10" width="16.7109375" customWidth="1"/>
    <col min="11" max="11" width="16.42578125" customWidth="1"/>
    <col min="12" max="12" width="15.85546875" customWidth="1"/>
    <col min="13" max="13" width="15" customWidth="1"/>
    <col min="14" max="14" width="15.42578125" customWidth="1"/>
    <col min="15" max="15" width="17.7109375" customWidth="1"/>
    <col min="16" max="16" width="16.85546875" customWidth="1"/>
    <col min="17" max="17" width="17.140625" customWidth="1"/>
    <col min="18" max="18" width="19.28515625" customWidth="1"/>
    <col min="19" max="19" width="15.28515625" customWidth="1"/>
    <col min="20" max="20" width="19.85546875" customWidth="1"/>
    <col min="21" max="21" width="20.28515625" customWidth="1"/>
    <col min="22" max="22" width="23.28515625" customWidth="1"/>
  </cols>
  <sheetData>
    <row r="1" spans="1:22" ht="21" x14ac:dyDescent="0.35">
      <c r="A1" s="69" t="s">
        <v>735</v>
      </c>
    </row>
    <row r="2" spans="1:22" x14ac:dyDescent="0.25">
      <c r="P2" s="21" t="s">
        <v>0</v>
      </c>
    </row>
    <row r="3" spans="1:22" x14ac:dyDescent="0.25">
      <c r="A3" s="17" t="s">
        <v>1</v>
      </c>
      <c r="B3" s="17" t="s">
        <v>2</v>
      </c>
      <c r="C3" s="29" t="s">
        <v>3</v>
      </c>
      <c r="D3" s="7"/>
      <c r="E3" s="7" t="s">
        <v>4</v>
      </c>
      <c r="F3" s="7"/>
      <c r="G3" s="7" t="s">
        <v>5</v>
      </c>
      <c r="H3" s="7"/>
      <c r="I3" s="7" t="s">
        <v>6</v>
      </c>
      <c r="J3" s="7"/>
      <c r="K3" s="7" t="s">
        <v>7</v>
      </c>
      <c r="L3" s="8"/>
      <c r="M3" s="20" t="s">
        <v>8</v>
      </c>
      <c r="N3" s="18"/>
      <c r="O3" s="20" t="s">
        <v>9</v>
      </c>
      <c r="P3" s="18"/>
      <c r="Q3" s="20" t="s">
        <v>10</v>
      </c>
      <c r="R3" s="18"/>
      <c r="S3" s="20" t="s">
        <v>11</v>
      </c>
      <c r="T3" s="18"/>
      <c r="U3" s="19" t="s">
        <v>12</v>
      </c>
    </row>
    <row r="4" spans="1:22" x14ac:dyDescent="0.25">
      <c r="A4" s="4" t="s">
        <v>13</v>
      </c>
      <c r="B4" s="23">
        <f>SUM(C4,E4,G4,I4,K4,M4,O4,Q4,S4,U4)</f>
        <v>0</v>
      </c>
      <c r="C4" s="30">
        <f>COUNTIF(C$18:C$150,$A4)</f>
        <v>0</v>
      </c>
      <c r="D4" s="26"/>
      <c r="E4" s="9">
        <f>COUNTIF(E$18:E$150,$A4)</f>
        <v>0</v>
      </c>
      <c r="F4" s="26"/>
      <c r="G4" s="9">
        <f>COUNTIF(G$18:G$150,$A4)</f>
        <v>0</v>
      </c>
      <c r="H4" s="26"/>
      <c r="I4" s="9">
        <f>COUNTIF(I$18:I$150,$A4)</f>
        <v>0</v>
      </c>
      <c r="J4" s="26"/>
      <c r="K4" s="9">
        <f>COUNTIF(K$18:K$150,$A4)</f>
        <v>0</v>
      </c>
      <c r="L4" s="27"/>
      <c r="M4" s="14">
        <f>COUNTIF(M$18:M$150,$A4)</f>
        <v>0</v>
      </c>
      <c r="N4" s="13"/>
      <c r="O4" s="14">
        <f>COUNTIF(O$18:O$150,$A4)</f>
        <v>0</v>
      </c>
      <c r="P4" s="13"/>
      <c r="Q4" s="14">
        <f>COUNTIF(Q$18:Q150,$A4)</f>
        <v>0</v>
      </c>
      <c r="R4" s="13"/>
      <c r="S4" s="14">
        <f>COUNTIF(S$18:S$150,$A4)</f>
        <v>0</v>
      </c>
      <c r="T4" s="13"/>
      <c r="U4" s="15">
        <f>COUNTIF(U$18:U$150,$A4)</f>
        <v>0</v>
      </c>
    </row>
    <row r="5" spans="1:22" x14ac:dyDescent="0.25">
      <c r="A5" t="s">
        <v>14</v>
      </c>
      <c r="B5" s="24">
        <f>SUM(B4,C5,E5,G5,I5,K5,M5,O5,Q5,S5,U5)</f>
        <v>11</v>
      </c>
      <c r="C5" s="31">
        <f>COUNTIF(C$18:C$150,$A5)</f>
        <v>0</v>
      </c>
      <c r="D5" s="26"/>
      <c r="E5" s="25">
        <f t="shared" ref="E5:E10" si="0">COUNTIF(E$18:E$150,$A5)</f>
        <v>2</v>
      </c>
      <c r="F5" s="26"/>
      <c r="G5" s="25">
        <f t="shared" ref="G5:G10" si="1">COUNTIF(G$18:G$150,$A5)</f>
        <v>3</v>
      </c>
      <c r="H5" s="26"/>
      <c r="I5" s="25">
        <f t="shared" ref="I5:I10" si="2">COUNTIF(I$18:I$150,$A5)</f>
        <v>3</v>
      </c>
      <c r="J5" s="26"/>
      <c r="K5" s="25">
        <f t="shared" ref="K5:K10" si="3">COUNTIF(K$18:K$150,$A5)</f>
        <v>1</v>
      </c>
      <c r="L5" s="27"/>
      <c r="M5" s="25">
        <f t="shared" ref="M5:M10" si="4">COUNTIF(M$18:M$150,$A5)</f>
        <v>0</v>
      </c>
      <c r="N5" s="13"/>
      <c r="O5" s="25">
        <f t="shared" ref="O5:O10" si="5">COUNTIF(O$18:O$150,$A5)</f>
        <v>0</v>
      </c>
      <c r="P5" s="13"/>
      <c r="Q5" s="25">
        <f>COUNTIF(Q$18:Q151,$A5)</f>
        <v>0</v>
      </c>
      <c r="R5" s="13"/>
      <c r="S5" s="25">
        <f t="shared" ref="S5:S10" si="6">COUNTIF(S$18:S$150,$A5)</f>
        <v>2</v>
      </c>
      <c r="T5" s="13"/>
      <c r="U5" s="37">
        <f t="shared" ref="U5:U10" si="7">COUNTIF(U$18:U$150,$A5)</f>
        <v>0</v>
      </c>
    </row>
    <row r="6" spans="1:22" x14ac:dyDescent="0.25">
      <c r="A6" s="4" t="s">
        <v>15</v>
      </c>
      <c r="B6" s="23">
        <f>SUM(C6,E6,G6,I6,K6,M6,O6,Q6,S6,U6)</f>
        <v>67</v>
      </c>
      <c r="C6" s="30">
        <f t="shared" ref="C6:C10" si="8">COUNTIF(C$18:C$150,$A6)</f>
        <v>0</v>
      </c>
      <c r="D6" s="26"/>
      <c r="E6" s="9">
        <f t="shared" si="0"/>
        <v>2</v>
      </c>
      <c r="F6" s="26"/>
      <c r="G6" s="9">
        <f t="shared" si="1"/>
        <v>15</v>
      </c>
      <c r="H6" s="26"/>
      <c r="I6" s="9">
        <f t="shared" si="2"/>
        <v>23</v>
      </c>
      <c r="J6" s="26"/>
      <c r="K6" s="9">
        <f t="shared" si="3"/>
        <v>16</v>
      </c>
      <c r="L6" s="27"/>
      <c r="M6" s="14">
        <f t="shared" si="4"/>
        <v>0</v>
      </c>
      <c r="N6" s="13"/>
      <c r="O6" s="14">
        <f t="shared" si="5"/>
        <v>3</v>
      </c>
      <c r="P6" s="13"/>
      <c r="Q6" s="14">
        <f>COUNTIF(Q$18:Q152,$A6)</f>
        <v>0</v>
      </c>
      <c r="R6" s="13"/>
      <c r="S6" s="14">
        <f t="shared" si="6"/>
        <v>8</v>
      </c>
      <c r="T6" s="13"/>
      <c r="U6" s="15">
        <f t="shared" si="7"/>
        <v>0</v>
      </c>
    </row>
    <row r="7" spans="1:22" x14ac:dyDescent="0.25">
      <c r="A7" t="s">
        <v>16</v>
      </c>
      <c r="B7" s="24">
        <f>SUM(C7,E7,G7,I7,K7,M7,O7,Q7,S7,U7)</f>
        <v>19</v>
      </c>
      <c r="C7" s="31">
        <f t="shared" si="8"/>
        <v>0</v>
      </c>
      <c r="D7" s="26"/>
      <c r="E7" s="25">
        <f t="shared" si="0"/>
        <v>3</v>
      </c>
      <c r="F7" s="26"/>
      <c r="G7" s="25">
        <f t="shared" si="1"/>
        <v>6</v>
      </c>
      <c r="H7" s="26"/>
      <c r="I7" s="25">
        <f t="shared" si="2"/>
        <v>6</v>
      </c>
      <c r="J7" s="26"/>
      <c r="K7" s="25">
        <f t="shared" si="3"/>
        <v>3</v>
      </c>
      <c r="L7" s="27"/>
      <c r="M7" s="25">
        <f t="shared" si="4"/>
        <v>0</v>
      </c>
      <c r="N7" s="13"/>
      <c r="O7" s="25">
        <f t="shared" si="5"/>
        <v>0</v>
      </c>
      <c r="P7" s="13"/>
      <c r="Q7" s="25">
        <f>COUNTIF(Q$18:Q153,$A7)</f>
        <v>0</v>
      </c>
      <c r="R7" s="13"/>
      <c r="S7" s="25">
        <f t="shared" si="6"/>
        <v>1</v>
      </c>
      <c r="T7" s="13"/>
      <c r="U7" s="37">
        <f t="shared" si="7"/>
        <v>0</v>
      </c>
    </row>
    <row r="8" spans="1:22" x14ac:dyDescent="0.25">
      <c r="A8" s="4" t="s">
        <v>17</v>
      </c>
      <c r="B8" s="23">
        <f>SUM(C8,E8,G8,I8,K8,M8,O8,Q8,S8,U8)</f>
        <v>1</v>
      </c>
      <c r="C8" s="30">
        <f t="shared" si="8"/>
        <v>0</v>
      </c>
      <c r="D8" s="26"/>
      <c r="E8" s="9">
        <f t="shared" si="0"/>
        <v>0</v>
      </c>
      <c r="F8" s="26"/>
      <c r="G8" s="9">
        <f t="shared" si="1"/>
        <v>0</v>
      </c>
      <c r="H8" s="26"/>
      <c r="I8" s="9">
        <f t="shared" si="2"/>
        <v>0</v>
      </c>
      <c r="J8" s="26"/>
      <c r="K8" s="9">
        <f t="shared" si="3"/>
        <v>0</v>
      </c>
      <c r="L8" s="27"/>
      <c r="M8" s="14">
        <f t="shared" si="4"/>
        <v>0</v>
      </c>
      <c r="N8" s="13"/>
      <c r="O8" s="14">
        <f t="shared" si="5"/>
        <v>0</v>
      </c>
      <c r="P8" s="13"/>
      <c r="Q8" s="14">
        <f>COUNTIF(Q$18:Q154,$A8)</f>
        <v>0</v>
      </c>
      <c r="R8" s="13"/>
      <c r="S8" s="14">
        <f t="shared" si="6"/>
        <v>1</v>
      </c>
      <c r="T8" s="13"/>
      <c r="U8" s="15">
        <f t="shared" si="7"/>
        <v>0</v>
      </c>
    </row>
    <row r="9" spans="1:22" x14ac:dyDescent="0.25">
      <c r="A9" t="s">
        <v>18</v>
      </c>
      <c r="B9" s="24">
        <f>SUM(C9,E9,G9,I9,K9,M9,O9,Q9,S9,U9)</f>
        <v>33</v>
      </c>
      <c r="C9" s="31">
        <f t="shared" si="8"/>
        <v>0</v>
      </c>
      <c r="D9" s="26"/>
      <c r="E9" s="25">
        <f t="shared" si="0"/>
        <v>12</v>
      </c>
      <c r="F9" s="26"/>
      <c r="G9" s="25">
        <f t="shared" si="1"/>
        <v>11</v>
      </c>
      <c r="H9" s="26"/>
      <c r="I9" s="25">
        <f t="shared" si="2"/>
        <v>6</v>
      </c>
      <c r="J9" s="26"/>
      <c r="K9" s="25">
        <f t="shared" si="3"/>
        <v>4</v>
      </c>
      <c r="L9" s="27"/>
      <c r="M9" s="25">
        <f t="shared" si="4"/>
        <v>0</v>
      </c>
      <c r="N9" s="13"/>
      <c r="O9" s="25">
        <f t="shared" si="5"/>
        <v>0</v>
      </c>
      <c r="P9" s="13"/>
      <c r="Q9" s="25">
        <f>COUNTIF(Q$18:Q155,$A9)</f>
        <v>0</v>
      </c>
      <c r="R9" s="13"/>
      <c r="S9" s="25">
        <f t="shared" si="6"/>
        <v>0</v>
      </c>
      <c r="T9" s="13"/>
      <c r="U9" s="37">
        <f t="shared" si="7"/>
        <v>0</v>
      </c>
    </row>
    <row r="10" spans="1:22" x14ac:dyDescent="0.25">
      <c r="A10" s="4" t="s">
        <v>19</v>
      </c>
      <c r="B10" s="23">
        <f>SUM(C10,E10,G10,I10,K10,M10,O10,Q10,S10,U10)</f>
        <v>61</v>
      </c>
      <c r="C10" s="30">
        <f t="shared" si="8"/>
        <v>0</v>
      </c>
      <c r="D10" s="26"/>
      <c r="E10" s="9">
        <f t="shared" si="0"/>
        <v>9</v>
      </c>
      <c r="F10" s="26"/>
      <c r="G10" s="9">
        <f t="shared" si="1"/>
        <v>9</v>
      </c>
      <c r="H10" s="26"/>
      <c r="I10" s="9">
        <f t="shared" si="2"/>
        <v>29</v>
      </c>
      <c r="J10" s="26"/>
      <c r="K10" s="9">
        <f t="shared" si="3"/>
        <v>11</v>
      </c>
      <c r="L10" s="27"/>
      <c r="M10" s="14">
        <f t="shared" si="4"/>
        <v>0</v>
      </c>
      <c r="N10" s="13"/>
      <c r="O10" s="14">
        <f t="shared" si="5"/>
        <v>0</v>
      </c>
      <c r="P10" s="13"/>
      <c r="Q10" s="14">
        <f>COUNTIF(Q$18:Q156,$A10)</f>
        <v>1</v>
      </c>
      <c r="R10" s="13"/>
      <c r="S10" s="14">
        <f t="shared" si="6"/>
        <v>2</v>
      </c>
      <c r="T10" s="13"/>
      <c r="U10" s="15">
        <f t="shared" si="7"/>
        <v>0</v>
      </c>
    </row>
    <row r="11" spans="1:22" x14ac:dyDescent="0.25">
      <c r="C11" s="32"/>
      <c r="D11" s="26"/>
      <c r="E11" s="11"/>
      <c r="F11" s="26"/>
      <c r="G11" s="11"/>
      <c r="H11" s="26"/>
      <c r="I11" s="11"/>
      <c r="J11" s="26"/>
      <c r="K11" s="11"/>
      <c r="L11" s="27"/>
      <c r="M11" s="11"/>
      <c r="N11" s="13"/>
      <c r="O11" s="11"/>
      <c r="P11" s="13"/>
      <c r="Q11" s="11"/>
      <c r="R11" s="13"/>
      <c r="S11" s="11"/>
      <c r="T11" s="13"/>
      <c r="U11" s="16"/>
    </row>
    <row r="12" spans="1:22" x14ac:dyDescent="0.25">
      <c r="A12" s="3" t="s">
        <v>20</v>
      </c>
      <c r="B12" s="3">
        <f>SUM(B4:B11)</f>
        <v>192</v>
      </c>
      <c r="C12" s="34">
        <f>SUM(C4:C11)</f>
        <v>0</v>
      </c>
      <c r="D12" s="35"/>
      <c r="E12" s="35">
        <f>SUM(E4:E11)</f>
        <v>28</v>
      </c>
      <c r="F12" s="35"/>
      <c r="G12" s="35">
        <f>SUM(G4:G11)</f>
        <v>44</v>
      </c>
      <c r="H12" s="35"/>
      <c r="I12" s="35">
        <f>SUM(I4:I11)</f>
        <v>40</v>
      </c>
      <c r="J12" s="35"/>
      <c r="K12" s="35">
        <f>SUM(K4:K11)</f>
        <v>35</v>
      </c>
      <c r="L12" s="36"/>
      <c r="M12" s="38">
        <f>SUM(M4:M11)</f>
        <v>0</v>
      </c>
      <c r="N12" s="40"/>
      <c r="O12" s="38">
        <f>SUM(O4:O11)</f>
        <v>3</v>
      </c>
      <c r="P12" s="40"/>
      <c r="Q12" s="38">
        <f>SUM(Q4:Q11)</f>
        <v>1</v>
      </c>
      <c r="R12" s="40"/>
      <c r="S12" s="38">
        <f>SUM(S4:S11)</f>
        <v>0</v>
      </c>
      <c r="T12" s="40"/>
      <c r="U12" s="39">
        <f>SUM(U4:U11)</f>
        <v>0</v>
      </c>
      <c r="V12" s="22" t="s">
        <v>21</v>
      </c>
    </row>
    <row r="13" spans="1:22" x14ac:dyDescent="0.25">
      <c r="C13" s="33"/>
      <c r="D13" s="10"/>
      <c r="E13" s="10"/>
      <c r="F13" s="10"/>
      <c r="G13" s="10"/>
      <c r="H13" s="10"/>
      <c r="I13" s="10"/>
      <c r="J13" s="10"/>
      <c r="K13" s="10"/>
      <c r="L13" s="10"/>
      <c r="M13" s="47" t="e">
        <f>M12/(M12+C12)</f>
        <v>#DIV/0!</v>
      </c>
      <c r="O13" s="47">
        <f>O12/(O12+E12)</f>
        <v>9.6774193548387094E-2</v>
      </c>
      <c r="Q13" s="47">
        <f>Q12/(Q12+G12)</f>
        <v>2.2222222222222223E-2</v>
      </c>
      <c r="S13" s="47">
        <f>S12/(S12+I12)</f>
        <v>0</v>
      </c>
      <c r="U13" s="48">
        <f>U12/(U12+K12)</f>
        <v>0</v>
      </c>
      <c r="V13" s="49" t="e">
        <f>SUM(M13,O13,Q13,S13,U13)</f>
        <v>#DIV/0!</v>
      </c>
    </row>
    <row r="14" spans="1:22" x14ac:dyDescent="0.25">
      <c r="A14" s="5" t="s">
        <v>22</v>
      </c>
    </row>
    <row r="15" spans="1:22" x14ac:dyDescent="0.25">
      <c r="A15" s="5" t="s">
        <v>23</v>
      </c>
      <c r="G15" s="2" t="s">
        <v>24</v>
      </c>
      <c r="H15" s="2"/>
    </row>
    <row r="17" spans="3:22" x14ac:dyDescent="0.25">
      <c r="C17" s="6" t="s">
        <v>3</v>
      </c>
      <c r="D17" s="6" t="s">
        <v>25</v>
      </c>
      <c r="E17" s="6" t="s">
        <v>4</v>
      </c>
      <c r="F17" s="6" t="s">
        <v>25</v>
      </c>
      <c r="G17" s="6" t="s">
        <v>5</v>
      </c>
      <c r="H17" s="6" t="s">
        <v>25</v>
      </c>
      <c r="I17" s="6" t="s">
        <v>6</v>
      </c>
      <c r="J17" s="6" t="s">
        <v>25</v>
      </c>
      <c r="K17" s="6" t="s">
        <v>7</v>
      </c>
      <c r="L17" s="6" t="s">
        <v>25</v>
      </c>
      <c r="M17" s="12" t="s">
        <v>8</v>
      </c>
      <c r="N17" s="12" t="s">
        <v>25</v>
      </c>
      <c r="O17" s="12" t="s">
        <v>9</v>
      </c>
      <c r="P17" s="12" t="s">
        <v>25</v>
      </c>
      <c r="Q17" s="12" t="s">
        <v>10</v>
      </c>
      <c r="R17" s="12" t="s">
        <v>25</v>
      </c>
      <c r="S17" s="12" t="s">
        <v>11</v>
      </c>
      <c r="T17" s="12" t="s">
        <v>25</v>
      </c>
      <c r="U17" s="12" t="s">
        <v>12</v>
      </c>
      <c r="V17" s="12" t="s">
        <v>25</v>
      </c>
    </row>
    <row r="18" spans="3:22" x14ac:dyDescent="0.25">
      <c r="C18" s="32"/>
      <c r="E18" s="11" t="s">
        <v>31</v>
      </c>
      <c r="F18" t="s">
        <v>736</v>
      </c>
      <c r="G18" s="11" t="s">
        <v>15</v>
      </c>
      <c r="H18" t="s">
        <v>737</v>
      </c>
      <c r="I18" s="11" t="s">
        <v>31</v>
      </c>
      <c r="J18" t="s">
        <v>54</v>
      </c>
      <c r="K18" s="11" t="s">
        <v>31</v>
      </c>
      <c r="L18" t="s">
        <v>738</v>
      </c>
      <c r="M18" s="11"/>
      <c r="O18" s="11" t="s">
        <v>15</v>
      </c>
      <c r="P18" t="s">
        <v>739</v>
      </c>
      <c r="Q18" s="11" t="s">
        <v>31</v>
      </c>
      <c r="R18" t="s">
        <v>121</v>
      </c>
      <c r="S18" s="11" t="s">
        <v>15</v>
      </c>
      <c r="T18" t="s">
        <v>113</v>
      </c>
      <c r="U18" s="11"/>
    </row>
    <row r="19" spans="3:22" x14ac:dyDescent="0.25">
      <c r="C19" s="32"/>
      <c r="E19" s="11" t="s">
        <v>31</v>
      </c>
      <c r="F19" t="s">
        <v>736</v>
      </c>
      <c r="G19" s="11" t="s">
        <v>18</v>
      </c>
      <c r="H19" t="s">
        <v>33</v>
      </c>
      <c r="I19" s="11" t="s">
        <v>14</v>
      </c>
      <c r="K19" s="11" t="s">
        <v>15</v>
      </c>
      <c r="L19" t="s">
        <v>29</v>
      </c>
      <c r="M19" s="11"/>
      <c r="O19" s="11" t="s">
        <v>15</v>
      </c>
      <c r="P19" t="s">
        <v>70</v>
      </c>
      <c r="Q19" s="11"/>
      <c r="S19" s="11" t="s">
        <v>15</v>
      </c>
      <c r="T19" t="s">
        <v>128</v>
      </c>
      <c r="U19" s="11"/>
    </row>
    <row r="20" spans="3:22" x14ac:dyDescent="0.25">
      <c r="C20" s="32"/>
      <c r="E20" s="11" t="s">
        <v>16</v>
      </c>
      <c r="G20" s="11" t="s">
        <v>18</v>
      </c>
      <c r="H20" t="s">
        <v>40</v>
      </c>
      <c r="I20" s="11" t="s">
        <v>15</v>
      </c>
      <c r="J20" t="s">
        <v>740</v>
      </c>
      <c r="K20" s="11" t="s">
        <v>31</v>
      </c>
      <c r="L20" t="s">
        <v>420</v>
      </c>
      <c r="M20" s="11"/>
      <c r="O20" s="11" t="s">
        <v>15</v>
      </c>
      <c r="P20" t="s">
        <v>30</v>
      </c>
      <c r="Q20" s="11"/>
      <c r="S20" s="11" t="s">
        <v>31</v>
      </c>
      <c r="T20" t="s">
        <v>741</v>
      </c>
      <c r="U20" s="11"/>
    </row>
    <row r="21" spans="3:22" x14ac:dyDescent="0.25">
      <c r="C21" s="32"/>
      <c r="E21" s="11" t="s">
        <v>18</v>
      </c>
      <c r="G21" s="11" t="s">
        <v>18</v>
      </c>
      <c r="H21" t="s">
        <v>33</v>
      </c>
      <c r="I21" s="11" t="s">
        <v>31</v>
      </c>
      <c r="J21" t="s">
        <v>742</v>
      </c>
      <c r="K21" s="11" t="s">
        <v>15</v>
      </c>
      <c r="L21" t="s">
        <v>29</v>
      </c>
      <c r="M21" s="11"/>
      <c r="O21" s="11"/>
      <c r="Q21" s="11"/>
      <c r="S21" s="11" t="s">
        <v>14</v>
      </c>
      <c r="U21" s="11"/>
    </row>
    <row r="22" spans="3:22" x14ac:dyDescent="0.25">
      <c r="C22" s="32"/>
      <c r="E22" s="11" t="s">
        <v>31</v>
      </c>
      <c r="F22" t="s">
        <v>743</v>
      </c>
      <c r="G22" s="11" t="s">
        <v>15</v>
      </c>
      <c r="H22" t="s">
        <v>744</v>
      </c>
      <c r="I22" s="11" t="s">
        <v>15</v>
      </c>
      <c r="J22" t="s">
        <v>70</v>
      </c>
      <c r="K22" s="11" t="s">
        <v>15</v>
      </c>
      <c r="L22" t="s">
        <v>78</v>
      </c>
      <c r="M22" s="11"/>
      <c r="O22" s="11"/>
      <c r="Q22" s="11"/>
      <c r="S22" s="11" t="s">
        <v>15</v>
      </c>
      <c r="T22" t="s">
        <v>70</v>
      </c>
      <c r="U22" s="11"/>
    </row>
    <row r="23" spans="3:22" x14ac:dyDescent="0.25">
      <c r="C23" s="32"/>
      <c r="E23" s="11" t="s">
        <v>18</v>
      </c>
      <c r="F23" t="s">
        <v>83</v>
      </c>
      <c r="G23" s="11" t="s">
        <v>16</v>
      </c>
      <c r="H23" t="s">
        <v>745</v>
      </c>
      <c r="I23" s="11" t="s">
        <v>15</v>
      </c>
      <c r="J23" t="s">
        <v>740</v>
      </c>
      <c r="K23" s="11" t="s">
        <v>15</v>
      </c>
      <c r="L23" t="s">
        <v>29</v>
      </c>
      <c r="M23" s="11"/>
      <c r="O23" s="11"/>
      <c r="Q23" s="11"/>
      <c r="S23" s="11" t="s">
        <v>14</v>
      </c>
      <c r="U23" s="11"/>
    </row>
    <row r="24" spans="3:22" x14ac:dyDescent="0.25">
      <c r="C24" s="32"/>
      <c r="E24" s="11" t="s">
        <v>18</v>
      </c>
      <c r="F24" t="s">
        <v>35</v>
      </c>
      <c r="G24" s="11" t="s">
        <v>15</v>
      </c>
      <c r="H24" t="s">
        <v>737</v>
      </c>
      <c r="I24" s="11" t="s">
        <v>31</v>
      </c>
      <c r="J24" t="s">
        <v>746</v>
      </c>
      <c r="K24" s="11" t="s">
        <v>31</v>
      </c>
      <c r="L24" t="s">
        <v>420</v>
      </c>
      <c r="M24" s="11"/>
      <c r="O24" s="11"/>
      <c r="Q24" s="11"/>
      <c r="S24" s="11" t="s">
        <v>17</v>
      </c>
      <c r="U24" s="11"/>
    </row>
    <row r="25" spans="3:22" x14ac:dyDescent="0.25">
      <c r="C25" s="32"/>
      <c r="E25" s="11" t="s">
        <v>18</v>
      </c>
      <c r="G25" s="11" t="s">
        <v>15</v>
      </c>
      <c r="H25" t="s">
        <v>747</v>
      </c>
      <c r="I25" s="11" t="s">
        <v>31</v>
      </c>
      <c r="J25" t="s">
        <v>748</v>
      </c>
      <c r="K25" s="11" t="s">
        <v>31</v>
      </c>
      <c r="L25" t="s">
        <v>478</v>
      </c>
      <c r="M25" s="11"/>
      <c r="O25" s="11"/>
      <c r="Q25" s="11"/>
      <c r="S25" s="11" t="s">
        <v>15</v>
      </c>
      <c r="T25" t="s">
        <v>70</v>
      </c>
      <c r="U25" s="11"/>
    </row>
    <row r="26" spans="3:22" x14ac:dyDescent="0.25">
      <c r="C26" s="32"/>
      <c r="E26" s="11" t="s">
        <v>18</v>
      </c>
      <c r="F26" t="s">
        <v>709</v>
      </c>
      <c r="G26" s="11" t="s">
        <v>15</v>
      </c>
      <c r="H26" t="s">
        <v>114</v>
      </c>
      <c r="I26" s="11" t="s">
        <v>31</v>
      </c>
      <c r="J26" t="s">
        <v>54</v>
      </c>
      <c r="K26" s="11" t="s">
        <v>18</v>
      </c>
      <c r="L26" t="s">
        <v>347</v>
      </c>
      <c r="M26" s="11"/>
      <c r="O26" s="11"/>
      <c r="Q26" s="11"/>
      <c r="S26" s="11" t="s">
        <v>15</v>
      </c>
      <c r="T26" t="s">
        <v>70</v>
      </c>
      <c r="U26" s="11"/>
    </row>
    <row r="27" spans="3:22" x14ac:dyDescent="0.25">
      <c r="C27" s="32"/>
      <c r="E27" s="11" t="s">
        <v>15</v>
      </c>
      <c r="F27" t="s">
        <v>70</v>
      </c>
      <c r="G27" s="11" t="s">
        <v>31</v>
      </c>
      <c r="H27" t="s">
        <v>111</v>
      </c>
      <c r="I27" s="11" t="s">
        <v>15</v>
      </c>
      <c r="J27" t="s">
        <v>30</v>
      </c>
      <c r="K27" s="11" t="s">
        <v>16</v>
      </c>
      <c r="L27" t="s">
        <v>35</v>
      </c>
      <c r="M27" s="11"/>
      <c r="O27" s="11"/>
      <c r="Q27" s="11"/>
      <c r="S27" s="11" t="s">
        <v>31</v>
      </c>
      <c r="T27" t="s">
        <v>749</v>
      </c>
      <c r="U27" s="11"/>
    </row>
    <row r="28" spans="3:22" x14ac:dyDescent="0.25">
      <c r="C28" s="32"/>
      <c r="E28" s="11" t="s">
        <v>16</v>
      </c>
      <c r="G28" s="11" t="s">
        <v>15</v>
      </c>
      <c r="H28" t="s">
        <v>646</v>
      </c>
      <c r="I28" s="11" t="s">
        <v>15</v>
      </c>
      <c r="J28" t="s">
        <v>65</v>
      </c>
      <c r="K28" s="11" t="s">
        <v>15</v>
      </c>
      <c r="L28" t="s">
        <v>30</v>
      </c>
      <c r="M28" s="11"/>
      <c r="O28" s="11"/>
      <c r="Q28" s="11"/>
      <c r="S28" s="11" t="s">
        <v>16</v>
      </c>
      <c r="U28" s="11"/>
    </row>
    <row r="29" spans="3:22" x14ac:dyDescent="0.25">
      <c r="C29" s="32"/>
      <c r="E29" s="11" t="s">
        <v>14</v>
      </c>
      <c r="G29" s="11" t="s">
        <v>14</v>
      </c>
      <c r="H29" t="s">
        <v>750</v>
      </c>
      <c r="I29" s="11" t="s">
        <v>31</v>
      </c>
      <c r="J29" t="s">
        <v>751</v>
      </c>
      <c r="K29" s="11" t="s">
        <v>31</v>
      </c>
      <c r="L29" t="s">
        <v>752</v>
      </c>
      <c r="M29" s="11"/>
      <c r="O29" s="11"/>
      <c r="Q29" s="11"/>
      <c r="S29" s="11" t="s">
        <v>15</v>
      </c>
      <c r="T29" t="s">
        <v>156</v>
      </c>
      <c r="U29" s="11"/>
    </row>
    <row r="30" spans="3:22" x14ac:dyDescent="0.25">
      <c r="C30" s="32"/>
      <c r="E30" s="11" t="s">
        <v>18</v>
      </c>
      <c r="G30" s="11" t="s">
        <v>31</v>
      </c>
      <c r="H30" t="s">
        <v>478</v>
      </c>
      <c r="I30" s="11" t="s">
        <v>15</v>
      </c>
      <c r="J30" t="s">
        <v>29</v>
      </c>
      <c r="K30" s="11" t="s">
        <v>18</v>
      </c>
      <c r="L30" t="s">
        <v>40</v>
      </c>
      <c r="M30" s="11"/>
      <c r="O30" s="11"/>
      <c r="Q30" s="11"/>
      <c r="S30" s="11" t="s">
        <v>15</v>
      </c>
      <c r="T30" t="s">
        <v>30</v>
      </c>
      <c r="U30" s="11"/>
    </row>
    <row r="31" spans="3:22" x14ac:dyDescent="0.25">
      <c r="C31" s="32"/>
      <c r="E31" s="11" t="s">
        <v>16</v>
      </c>
      <c r="G31" s="11" t="s">
        <v>16</v>
      </c>
      <c r="H31" t="s">
        <v>745</v>
      </c>
      <c r="I31" s="11" t="s">
        <v>15</v>
      </c>
      <c r="J31" t="s">
        <v>70</v>
      </c>
      <c r="K31" s="11" t="s">
        <v>15</v>
      </c>
      <c r="L31" t="s">
        <v>753</v>
      </c>
      <c r="M31" s="11"/>
      <c r="O31" s="11"/>
      <c r="Q31" s="11"/>
      <c r="S31" s="11" t="s">
        <v>15</v>
      </c>
      <c r="T31" t="s">
        <v>70</v>
      </c>
      <c r="U31" s="11"/>
    </row>
    <row r="32" spans="3:22" x14ac:dyDescent="0.25">
      <c r="C32" s="32"/>
      <c r="E32" s="11" t="s">
        <v>18</v>
      </c>
      <c r="G32" s="11" t="s">
        <v>18</v>
      </c>
      <c r="H32" t="s">
        <v>754</v>
      </c>
      <c r="I32" s="11" t="s">
        <v>31</v>
      </c>
      <c r="J32" t="s">
        <v>35</v>
      </c>
      <c r="K32" s="11" t="s">
        <v>15</v>
      </c>
      <c r="L32" t="s">
        <v>753</v>
      </c>
      <c r="M32" s="11"/>
      <c r="O32" s="11"/>
      <c r="Q32" s="11"/>
      <c r="S32" s="11"/>
      <c r="U32" s="11"/>
    </row>
    <row r="33" spans="3:21" x14ac:dyDescent="0.25">
      <c r="C33" s="32"/>
      <c r="E33" s="11" t="s">
        <v>18</v>
      </c>
      <c r="G33" s="11" t="s">
        <v>18</v>
      </c>
      <c r="H33" t="s">
        <v>40</v>
      </c>
      <c r="I33" s="11" t="s">
        <v>15</v>
      </c>
      <c r="J33" t="s">
        <v>70</v>
      </c>
      <c r="K33" s="11" t="s">
        <v>31</v>
      </c>
      <c r="L33" t="s">
        <v>420</v>
      </c>
      <c r="M33" s="11"/>
      <c r="O33" s="11"/>
      <c r="Q33" s="11"/>
      <c r="S33" s="11"/>
      <c r="U33" s="11"/>
    </row>
    <row r="34" spans="3:21" x14ac:dyDescent="0.25">
      <c r="C34" s="32"/>
      <c r="E34" s="11" t="s">
        <v>31</v>
      </c>
      <c r="F34" t="s">
        <v>491</v>
      </c>
      <c r="G34" s="11" t="s">
        <v>16</v>
      </c>
      <c r="H34" t="s">
        <v>755</v>
      </c>
      <c r="I34" s="11" t="s">
        <v>31</v>
      </c>
      <c r="J34" t="s">
        <v>688</v>
      </c>
      <c r="K34" s="11" t="s">
        <v>15</v>
      </c>
      <c r="L34" t="s">
        <v>29</v>
      </c>
      <c r="M34" s="11"/>
      <c r="O34" s="11"/>
      <c r="Q34" s="11"/>
      <c r="S34" s="11"/>
      <c r="U34" s="11"/>
    </row>
    <row r="35" spans="3:21" x14ac:dyDescent="0.25">
      <c r="C35" s="32"/>
      <c r="E35" s="11" t="s">
        <v>14</v>
      </c>
      <c r="G35" s="11" t="s">
        <v>15</v>
      </c>
      <c r="H35" t="s">
        <v>756</v>
      </c>
      <c r="I35" s="11" t="s">
        <v>15</v>
      </c>
      <c r="J35" t="s">
        <v>70</v>
      </c>
      <c r="K35" s="11" t="s">
        <v>16</v>
      </c>
      <c r="L35" t="s">
        <v>354</v>
      </c>
      <c r="M35" s="11"/>
      <c r="O35" s="11"/>
      <c r="Q35" s="11"/>
      <c r="S35" s="11"/>
      <c r="U35" s="11"/>
    </row>
    <row r="36" spans="3:21" x14ac:dyDescent="0.25">
      <c r="C36" s="32"/>
      <c r="E36" s="11" t="s">
        <v>31</v>
      </c>
      <c r="F36" t="s">
        <v>692</v>
      </c>
      <c r="G36" s="11" t="s">
        <v>18</v>
      </c>
      <c r="H36" t="s">
        <v>40</v>
      </c>
      <c r="I36" s="11" t="s">
        <v>31</v>
      </c>
      <c r="J36" t="s">
        <v>54</v>
      </c>
      <c r="K36" s="11" t="s">
        <v>15</v>
      </c>
      <c r="L36" t="s">
        <v>30</v>
      </c>
      <c r="M36" s="11"/>
      <c r="O36" s="11"/>
      <c r="Q36" s="11"/>
      <c r="S36" s="11"/>
      <c r="U36" s="11"/>
    </row>
    <row r="37" spans="3:21" x14ac:dyDescent="0.25">
      <c r="C37" s="32"/>
      <c r="E37" s="11" t="s">
        <v>15</v>
      </c>
      <c r="F37" t="s">
        <v>128</v>
      </c>
      <c r="G37" s="11" t="s">
        <v>15</v>
      </c>
      <c r="H37" t="s">
        <v>697</v>
      </c>
      <c r="I37" s="11" t="s">
        <v>15</v>
      </c>
      <c r="J37" t="s">
        <v>70</v>
      </c>
      <c r="K37" s="11" t="s">
        <v>15</v>
      </c>
      <c r="L37" t="s">
        <v>30</v>
      </c>
      <c r="M37" s="11"/>
      <c r="O37" s="11"/>
      <c r="Q37" s="11"/>
      <c r="S37" s="11"/>
      <c r="U37" s="11"/>
    </row>
    <row r="38" spans="3:21" x14ac:dyDescent="0.25">
      <c r="C38" s="32"/>
      <c r="E38" s="11" t="s">
        <v>18</v>
      </c>
      <c r="G38" s="11" t="s">
        <v>15</v>
      </c>
      <c r="H38" t="s">
        <v>744</v>
      </c>
      <c r="I38" s="11" t="s">
        <v>31</v>
      </c>
      <c r="J38" t="s">
        <v>757</v>
      </c>
      <c r="K38" s="11" t="s">
        <v>31</v>
      </c>
      <c r="L38" t="s">
        <v>758</v>
      </c>
      <c r="M38" s="11"/>
      <c r="O38" s="11"/>
      <c r="Q38" s="11"/>
      <c r="S38" s="11"/>
      <c r="U38" s="11"/>
    </row>
    <row r="39" spans="3:21" x14ac:dyDescent="0.25">
      <c r="C39" s="32"/>
      <c r="E39" s="11" t="s">
        <v>31</v>
      </c>
      <c r="F39" t="s">
        <v>724</v>
      </c>
      <c r="G39" s="11" t="s">
        <v>31</v>
      </c>
      <c r="H39" t="s">
        <v>759</v>
      </c>
      <c r="I39" s="11" t="s">
        <v>15</v>
      </c>
      <c r="J39" t="s">
        <v>70</v>
      </c>
      <c r="K39" s="11" t="s">
        <v>14</v>
      </c>
      <c r="L39" t="s">
        <v>45</v>
      </c>
      <c r="M39" s="11"/>
      <c r="O39" s="11"/>
      <c r="Q39" s="11"/>
      <c r="S39" s="11"/>
      <c r="U39" s="11"/>
    </row>
    <row r="40" spans="3:21" x14ac:dyDescent="0.25">
      <c r="C40" s="32"/>
      <c r="E40" s="11" t="s">
        <v>31</v>
      </c>
      <c r="F40" t="s">
        <v>692</v>
      </c>
      <c r="G40" s="11" t="s">
        <v>18</v>
      </c>
      <c r="H40" t="s">
        <v>760</v>
      </c>
      <c r="I40" s="11" t="s">
        <v>15</v>
      </c>
      <c r="J40" t="s">
        <v>70</v>
      </c>
      <c r="K40" s="11" t="s">
        <v>15</v>
      </c>
      <c r="L40" t="s">
        <v>761</v>
      </c>
      <c r="M40" s="11"/>
      <c r="O40" s="11"/>
      <c r="Q40" s="11"/>
      <c r="S40" s="11"/>
      <c r="U40" s="11"/>
    </row>
    <row r="41" spans="3:21" x14ac:dyDescent="0.25">
      <c r="C41" s="32"/>
      <c r="E41" s="11" t="s">
        <v>18</v>
      </c>
      <c r="F41" t="s">
        <v>83</v>
      </c>
      <c r="G41" s="11" t="s">
        <v>16</v>
      </c>
      <c r="H41" t="s">
        <v>745</v>
      </c>
      <c r="I41" s="11" t="s">
        <v>15</v>
      </c>
      <c r="J41" t="s">
        <v>30</v>
      </c>
      <c r="K41" s="11" t="s">
        <v>31</v>
      </c>
      <c r="L41" t="s">
        <v>50</v>
      </c>
      <c r="M41" s="11"/>
      <c r="O41" s="11"/>
      <c r="Q41" s="11"/>
      <c r="S41" s="11"/>
      <c r="U41" s="11"/>
    </row>
    <row r="42" spans="3:21" x14ac:dyDescent="0.25">
      <c r="C42" s="32"/>
      <c r="E42" s="11" t="s">
        <v>18</v>
      </c>
      <c r="G42" s="11" t="s">
        <v>18</v>
      </c>
      <c r="H42" t="s">
        <v>33</v>
      </c>
      <c r="I42" s="11" t="s">
        <v>31</v>
      </c>
      <c r="J42" t="s">
        <v>475</v>
      </c>
      <c r="K42" s="11" t="s">
        <v>15</v>
      </c>
      <c r="L42" t="s">
        <v>30</v>
      </c>
      <c r="M42" s="11"/>
      <c r="O42" s="11"/>
      <c r="Q42" s="11"/>
      <c r="S42" s="11"/>
      <c r="U42" s="11"/>
    </row>
    <row r="43" spans="3:21" x14ac:dyDescent="0.25">
      <c r="C43" s="32"/>
      <c r="E43" s="11" t="s">
        <v>31</v>
      </c>
      <c r="F43" t="s">
        <v>736</v>
      </c>
      <c r="G43" s="11" t="s">
        <v>31</v>
      </c>
      <c r="H43" t="s">
        <v>762</v>
      </c>
      <c r="I43" s="11" t="s">
        <v>15</v>
      </c>
      <c r="J43" t="s">
        <v>30</v>
      </c>
      <c r="K43" s="11" t="s">
        <v>15</v>
      </c>
      <c r="L43" t="s">
        <v>29</v>
      </c>
      <c r="M43" s="11"/>
      <c r="O43" s="11"/>
      <c r="Q43" s="11"/>
      <c r="S43" s="11"/>
      <c r="U43" s="11"/>
    </row>
    <row r="44" spans="3:21" x14ac:dyDescent="0.25">
      <c r="C44" s="32"/>
      <c r="E44" s="11" t="s">
        <v>31</v>
      </c>
      <c r="F44" t="s">
        <v>54</v>
      </c>
      <c r="G44" s="11" t="s">
        <v>14</v>
      </c>
      <c r="H44" t="s">
        <v>347</v>
      </c>
      <c r="I44" s="11" t="s">
        <v>31</v>
      </c>
      <c r="J44" t="s">
        <v>475</v>
      </c>
      <c r="K44" s="11" t="s">
        <v>16</v>
      </c>
      <c r="L44" t="s">
        <v>354</v>
      </c>
      <c r="M44" s="11"/>
      <c r="O44" s="11"/>
      <c r="Q44" s="11"/>
      <c r="S44" s="11"/>
      <c r="U44" s="11"/>
    </row>
    <row r="45" spans="3:21" x14ac:dyDescent="0.25">
      <c r="C45" s="32"/>
      <c r="E45" s="11" t="s">
        <v>18</v>
      </c>
      <c r="G45" s="11" t="s">
        <v>16</v>
      </c>
      <c r="H45" t="s">
        <v>33</v>
      </c>
      <c r="I45" s="11" t="s">
        <v>15</v>
      </c>
      <c r="J45" t="s">
        <v>30</v>
      </c>
      <c r="K45" s="11" t="s">
        <v>18</v>
      </c>
      <c r="L45" t="s">
        <v>45</v>
      </c>
      <c r="M45" s="11"/>
      <c r="O45" s="11"/>
      <c r="Q45" s="11"/>
      <c r="S45" s="11"/>
      <c r="U45" s="11"/>
    </row>
    <row r="46" spans="3:21" x14ac:dyDescent="0.25">
      <c r="C46" s="32"/>
      <c r="E46" s="11"/>
      <c r="G46" s="11" t="s">
        <v>15</v>
      </c>
      <c r="H46" t="s">
        <v>763</v>
      </c>
      <c r="I46" s="11" t="s">
        <v>31</v>
      </c>
      <c r="J46" t="s">
        <v>475</v>
      </c>
      <c r="K46" s="11" t="s">
        <v>18</v>
      </c>
      <c r="L46" t="s">
        <v>45</v>
      </c>
      <c r="M46" s="11"/>
      <c r="O46" s="11"/>
      <c r="Q46" s="11"/>
      <c r="S46" s="11"/>
      <c r="U46" s="11"/>
    </row>
    <row r="47" spans="3:21" x14ac:dyDescent="0.25">
      <c r="C47" s="32"/>
      <c r="E47" s="11"/>
      <c r="G47" s="11" t="s">
        <v>31</v>
      </c>
      <c r="H47" t="s">
        <v>764</v>
      </c>
      <c r="I47" s="11" t="s">
        <v>14</v>
      </c>
      <c r="K47" s="11" t="s">
        <v>31</v>
      </c>
      <c r="L47" t="s">
        <v>765</v>
      </c>
      <c r="M47" s="11"/>
      <c r="O47" s="11"/>
      <c r="Q47" s="11"/>
      <c r="S47" s="11"/>
      <c r="U47" s="11"/>
    </row>
    <row r="48" spans="3:21" x14ac:dyDescent="0.25">
      <c r="C48" s="32"/>
      <c r="E48" s="11"/>
      <c r="G48" s="11" t="s">
        <v>15</v>
      </c>
      <c r="H48" t="s">
        <v>99</v>
      </c>
      <c r="I48" s="11" t="s">
        <v>31</v>
      </c>
      <c r="J48" t="s">
        <v>475</v>
      </c>
      <c r="K48" s="11" t="s">
        <v>31</v>
      </c>
      <c r="L48" t="s">
        <v>752</v>
      </c>
      <c r="M48" s="11"/>
      <c r="O48" s="11"/>
      <c r="Q48" s="11"/>
      <c r="S48" s="11"/>
      <c r="U48" s="11"/>
    </row>
    <row r="49" spans="3:21" x14ac:dyDescent="0.25">
      <c r="C49" s="32"/>
      <c r="E49" s="11"/>
      <c r="G49" s="11" t="s">
        <v>15</v>
      </c>
      <c r="H49" t="s">
        <v>766</v>
      </c>
      <c r="I49" s="11" t="s">
        <v>16</v>
      </c>
      <c r="J49" t="s">
        <v>767</v>
      </c>
      <c r="K49" s="11" t="s">
        <v>31</v>
      </c>
      <c r="L49" t="s">
        <v>768</v>
      </c>
      <c r="M49" s="11"/>
      <c r="O49" s="11"/>
      <c r="Q49" s="11"/>
      <c r="S49" s="11"/>
      <c r="U49" s="11"/>
    </row>
    <row r="50" spans="3:21" x14ac:dyDescent="0.25">
      <c r="C50" s="32"/>
      <c r="E50" s="11"/>
      <c r="G50" s="11" t="s">
        <v>15</v>
      </c>
      <c r="H50" t="s">
        <v>29</v>
      </c>
      <c r="I50" s="11" t="s">
        <v>31</v>
      </c>
      <c r="J50" t="s">
        <v>769</v>
      </c>
      <c r="K50" s="11" t="s">
        <v>15</v>
      </c>
      <c r="L50" t="s">
        <v>95</v>
      </c>
      <c r="M50" s="11"/>
      <c r="O50" s="11"/>
      <c r="Q50" s="11"/>
      <c r="S50" s="11"/>
      <c r="U50" s="11"/>
    </row>
    <row r="51" spans="3:21" x14ac:dyDescent="0.25">
      <c r="C51" s="32"/>
      <c r="E51" s="11"/>
      <c r="G51" s="11" t="s">
        <v>31</v>
      </c>
      <c r="H51" t="s">
        <v>759</v>
      </c>
      <c r="I51" s="11" t="s">
        <v>31</v>
      </c>
      <c r="J51" t="s">
        <v>475</v>
      </c>
      <c r="K51" s="11" t="s">
        <v>15</v>
      </c>
      <c r="L51" t="s">
        <v>29</v>
      </c>
      <c r="M51" s="11"/>
      <c r="O51" s="11"/>
      <c r="Q51" s="11"/>
      <c r="S51" s="11"/>
      <c r="U51" s="11"/>
    </row>
    <row r="52" spans="3:21" x14ac:dyDescent="0.25">
      <c r="C52" s="32"/>
      <c r="E52" s="11"/>
      <c r="G52" s="11" t="s">
        <v>15</v>
      </c>
      <c r="H52" t="s">
        <v>29</v>
      </c>
      <c r="I52" s="11" t="s">
        <v>31</v>
      </c>
      <c r="J52" t="s">
        <v>746</v>
      </c>
      <c r="K52" s="11" t="s">
        <v>15</v>
      </c>
      <c r="L52" t="s">
        <v>81</v>
      </c>
      <c r="M52" s="11"/>
      <c r="O52" s="11"/>
      <c r="Q52" s="11"/>
      <c r="S52" s="11"/>
      <c r="U52" s="11"/>
    </row>
    <row r="53" spans="3:21" x14ac:dyDescent="0.25">
      <c r="C53" s="32"/>
      <c r="E53" s="11"/>
      <c r="G53" s="11" t="s">
        <v>31</v>
      </c>
      <c r="H53" t="s">
        <v>50</v>
      </c>
      <c r="I53" s="11" t="s">
        <v>18</v>
      </c>
      <c r="J53" t="s">
        <v>617</v>
      </c>
      <c r="K53" s="11"/>
      <c r="M53" s="11"/>
      <c r="O53" s="11"/>
      <c r="Q53" s="11"/>
      <c r="S53" s="11"/>
      <c r="U53" s="11"/>
    </row>
    <row r="54" spans="3:21" x14ac:dyDescent="0.25">
      <c r="C54" s="32"/>
      <c r="E54" s="11"/>
      <c r="G54" s="11" t="s">
        <v>16</v>
      </c>
      <c r="H54" t="s">
        <v>33</v>
      </c>
      <c r="I54" s="11" t="s">
        <v>31</v>
      </c>
      <c r="J54" t="s">
        <v>329</v>
      </c>
      <c r="K54" s="11"/>
      <c r="M54" s="11"/>
      <c r="O54" s="11"/>
      <c r="Q54" s="11"/>
      <c r="S54" s="11"/>
      <c r="U54" s="11"/>
    </row>
    <row r="55" spans="3:21" x14ac:dyDescent="0.25">
      <c r="C55" s="32"/>
      <c r="E55" s="11"/>
      <c r="G55" s="11" t="s">
        <v>31</v>
      </c>
      <c r="H55" t="s">
        <v>111</v>
      </c>
      <c r="I55" s="11" t="s">
        <v>31</v>
      </c>
      <c r="J55" t="s">
        <v>770</v>
      </c>
      <c r="K55" s="11"/>
      <c r="M55" s="11"/>
      <c r="O55" s="11"/>
      <c r="Q55" s="11"/>
      <c r="S55" s="11"/>
      <c r="U55" s="11"/>
    </row>
    <row r="56" spans="3:21" x14ac:dyDescent="0.25">
      <c r="C56" s="32"/>
      <c r="E56" s="11"/>
      <c r="G56" s="11" t="s">
        <v>18</v>
      </c>
      <c r="H56" t="s">
        <v>119</v>
      </c>
      <c r="I56" s="11" t="s">
        <v>31</v>
      </c>
      <c r="J56" t="s">
        <v>436</v>
      </c>
      <c r="K56" s="11"/>
      <c r="M56" s="11"/>
      <c r="O56" s="11"/>
      <c r="Q56" s="11"/>
      <c r="S56" s="11"/>
      <c r="U56" s="11"/>
    </row>
    <row r="57" spans="3:21" x14ac:dyDescent="0.25">
      <c r="C57" s="32"/>
      <c r="E57" s="11"/>
      <c r="G57" s="11" t="s">
        <v>18</v>
      </c>
      <c r="H57" t="s">
        <v>40</v>
      </c>
      <c r="I57" s="11" t="s">
        <v>31</v>
      </c>
      <c r="J57" t="s">
        <v>771</v>
      </c>
      <c r="K57" s="11"/>
      <c r="M57" s="11"/>
      <c r="O57" s="11"/>
      <c r="Q57" s="11"/>
      <c r="S57" s="11"/>
      <c r="U57" s="11"/>
    </row>
    <row r="58" spans="3:21" x14ac:dyDescent="0.25">
      <c r="C58" s="32"/>
      <c r="E58" s="11"/>
      <c r="G58" s="11" t="s">
        <v>31</v>
      </c>
      <c r="H58" t="s">
        <v>772</v>
      </c>
      <c r="I58" s="11" t="s">
        <v>15</v>
      </c>
      <c r="J58" t="s">
        <v>30</v>
      </c>
      <c r="K58" s="11"/>
      <c r="M58" s="11"/>
      <c r="O58" s="11"/>
      <c r="Q58" s="11"/>
      <c r="S58" s="11"/>
      <c r="U58" s="11"/>
    </row>
    <row r="59" spans="3:21" x14ac:dyDescent="0.25">
      <c r="C59" s="32"/>
      <c r="E59" s="11"/>
      <c r="G59" s="11" t="s">
        <v>18</v>
      </c>
      <c r="H59" t="s">
        <v>119</v>
      </c>
      <c r="I59" s="11" t="s">
        <v>16</v>
      </c>
      <c r="J59" t="s">
        <v>773</v>
      </c>
      <c r="K59" s="11"/>
      <c r="M59" s="11"/>
      <c r="O59" s="11"/>
      <c r="Q59" s="11"/>
      <c r="S59" s="11"/>
      <c r="U59" s="11"/>
    </row>
    <row r="60" spans="3:21" x14ac:dyDescent="0.25">
      <c r="C60" s="32"/>
      <c r="E60" s="11"/>
      <c r="G60" s="11" t="s">
        <v>14</v>
      </c>
      <c r="H60" t="s">
        <v>40</v>
      </c>
      <c r="I60" s="11" t="s">
        <v>16</v>
      </c>
      <c r="J60" t="s">
        <v>773</v>
      </c>
      <c r="K60" s="11"/>
      <c r="M60" s="11"/>
      <c r="O60" s="11"/>
      <c r="Q60" s="11"/>
      <c r="S60" s="11"/>
      <c r="U60" s="11"/>
    </row>
    <row r="61" spans="3:21" x14ac:dyDescent="0.25">
      <c r="C61" s="32"/>
      <c r="E61" s="11"/>
      <c r="G61" s="11" t="s">
        <v>15</v>
      </c>
      <c r="H61" t="s">
        <v>774</v>
      </c>
      <c r="I61" s="11" t="s">
        <v>18</v>
      </c>
      <c r="J61" t="s">
        <v>775</v>
      </c>
      <c r="K61" s="11"/>
      <c r="M61" s="11"/>
      <c r="O61" s="11"/>
      <c r="Q61" s="11"/>
      <c r="S61" s="11"/>
      <c r="U61" s="11"/>
    </row>
    <row r="62" spans="3:21" x14ac:dyDescent="0.25">
      <c r="C62" s="32"/>
      <c r="E62" s="11"/>
      <c r="G62" s="11"/>
      <c r="I62" s="11" t="s">
        <v>31</v>
      </c>
      <c r="J62" t="s">
        <v>688</v>
      </c>
      <c r="K62" s="11"/>
      <c r="M62" s="11"/>
      <c r="O62" s="11"/>
      <c r="Q62" s="11"/>
      <c r="S62" s="11"/>
      <c r="U62" s="11"/>
    </row>
    <row r="63" spans="3:21" x14ac:dyDescent="0.25">
      <c r="C63" s="32"/>
      <c r="E63" s="11"/>
      <c r="G63" s="11"/>
      <c r="I63" s="11" t="s">
        <v>16</v>
      </c>
      <c r="J63" t="s">
        <v>767</v>
      </c>
      <c r="K63" s="11"/>
      <c r="M63" s="11"/>
      <c r="O63" s="11"/>
      <c r="Q63" s="11"/>
      <c r="S63" s="11"/>
      <c r="U63" s="11"/>
    </row>
    <row r="64" spans="3:21" x14ac:dyDescent="0.25">
      <c r="C64" s="32"/>
      <c r="E64" s="11"/>
      <c r="G64" s="11"/>
      <c r="I64" s="11" t="s">
        <v>31</v>
      </c>
      <c r="J64" t="s">
        <v>776</v>
      </c>
      <c r="K64" s="11"/>
      <c r="M64" s="11"/>
      <c r="O64" s="11"/>
      <c r="Q64" s="11"/>
      <c r="S64" s="11"/>
      <c r="U64" s="11"/>
    </row>
    <row r="65" spans="3:21" x14ac:dyDescent="0.25">
      <c r="C65" s="32"/>
      <c r="E65" s="11"/>
      <c r="G65" s="11"/>
      <c r="I65" s="11" t="s">
        <v>31</v>
      </c>
      <c r="J65" t="s">
        <v>748</v>
      </c>
      <c r="K65" s="11"/>
      <c r="M65" s="11"/>
      <c r="O65" s="11"/>
      <c r="Q65" s="11"/>
      <c r="S65" s="11"/>
      <c r="U65" s="11"/>
    </row>
    <row r="66" spans="3:21" x14ac:dyDescent="0.25">
      <c r="C66" s="32"/>
      <c r="E66" s="11"/>
      <c r="G66" s="11"/>
      <c r="I66" s="11" t="s">
        <v>16</v>
      </c>
      <c r="K66" s="11"/>
      <c r="M66" s="11"/>
      <c r="O66" s="11"/>
      <c r="Q66" s="11"/>
      <c r="S66" s="11"/>
      <c r="U66" s="11"/>
    </row>
    <row r="67" spans="3:21" x14ac:dyDescent="0.25">
      <c r="C67" s="32"/>
      <c r="E67" s="11"/>
      <c r="G67" s="11"/>
      <c r="I67" s="11" t="s">
        <v>31</v>
      </c>
      <c r="J67" t="s">
        <v>608</v>
      </c>
      <c r="K67" s="11"/>
      <c r="M67" s="11"/>
      <c r="O67" s="11"/>
      <c r="Q67" s="11"/>
      <c r="S67" s="11"/>
      <c r="U67" s="11"/>
    </row>
    <row r="68" spans="3:21" x14ac:dyDescent="0.25">
      <c r="C68" s="32"/>
      <c r="E68" s="11"/>
      <c r="G68" s="11"/>
      <c r="I68" s="11" t="s">
        <v>31</v>
      </c>
      <c r="J68" t="s">
        <v>777</v>
      </c>
      <c r="K68" s="11"/>
      <c r="M68" s="11"/>
      <c r="O68" s="11"/>
      <c r="Q68" s="11"/>
      <c r="S68" s="11"/>
      <c r="U68" s="11"/>
    </row>
    <row r="69" spans="3:21" x14ac:dyDescent="0.25">
      <c r="C69" s="32"/>
      <c r="E69" s="11"/>
      <c r="G69" s="11"/>
      <c r="I69" s="11" t="s">
        <v>31</v>
      </c>
      <c r="J69" t="s">
        <v>778</v>
      </c>
      <c r="K69" s="11"/>
      <c r="M69" s="11"/>
      <c r="O69" s="11"/>
      <c r="Q69" s="11"/>
      <c r="S69" s="11"/>
      <c r="U69" s="11"/>
    </row>
    <row r="70" spans="3:21" x14ac:dyDescent="0.25">
      <c r="C70" s="32"/>
      <c r="E70" s="11"/>
      <c r="G70" s="11"/>
      <c r="I70" s="11" t="s">
        <v>31</v>
      </c>
      <c r="K70" s="11"/>
      <c r="M70" s="11"/>
      <c r="O70" s="11"/>
      <c r="Q70" s="11"/>
      <c r="S70" s="11"/>
      <c r="U70" s="11"/>
    </row>
    <row r="71" spans="3:21" x14ac:dyDescent="0.25">
      <c r="C71" s="32"/>
      <c r="E71" s="11"/>
      <c r="G71" s="11"/>
      <c r="I71" s="11" t="s">
        <v>31</v>
      </c>
      <c r="J71" t="s">
        <v>779</v>
      </c>
      <c r="K71" s="11"/>
      <c r="M71" s="11"/>
      <c r="O71" s="11"/>
      <c r="Q71" s="11"/>
      <c r="S71" s="11"/>
      <c r="U71" s="11"/>
    </row>
    <row r="72" spans="3:21" x14ac:dyDescent="0.25">
      <c r="C72" s="32"/>
      <c r="E72" s="11"/>
      <c r="G72" s="11"/>
      <c r="I72" s="11" t="s">
        <v>18</v>
      </c>
      <c r="J72" t="s">
        <v>780</v>
      </c>
      <c r="K72" s="11"/>
      <c r="M72" s="11"/>
      <c r="O72" s="11"/>
      <c r="Q72" s="11"/>
      <c r="S72" s="11"/>
      <c r="U72" s="11"/>
    </row>
    <row r="73" spans="3:21" x14ac:dyDescent="0.25">
      <c r="C73" s="32"/>
      <c r="E73" s="11"/>
      <c r="G73" s="11"/>
      <c r="I73" s="11" t="s">
        <v>18</v>
      </c>
      <c r="J73" t="s">
        <v>781</v>
      </c>
      <c r="K73" s="11"/>
      <c r="M73" s="11"/>
      <c r="O73" s="11"/>
      <c r="Q73" s="11"/>
      <c r="S73" s="11"/>
      <c r="U73" s="11"/>
    </row>
    <row r="74" spans="3:21" x14ac:dyDescent="0.25">
      <c r="C74" s="32"/>
      <c r="E74" s="11"/>
      <c r="G74" s="11"/>
      <c r="I74" s="11" t="s">
        <v>18</v>
      </c>
      <c r="J74" t="s">
        <v>780</v>
      </c>
      <c r="K74" s="11"/>
      <c r="M74" s="11"/>
      <c r="O74" s="11"/>
      <c r="Q74" s="11"/>
      <c r="S74" s="11"/>
      <c r="U74" s="11"/>
    </row>
    <row r="75" spans="3:21" x14ac:dyDescent="0.25">
      <c r="C75" s="32"/>
      <c r="E75" s="11"/>
      <c r="G75" s="11"/>
      <c r="I75" s="11" t="s">
        <v>15</v>
      </c>
      <c r="J75" t="s">
        <v>70</v>
      </c>
      <c r="K75" s="11"/>
      <c r="M75" s="11"/>
      <c r="O75" s="11"/>
      <c r="Q75" s="11"/>
      <c r="S75" s="11"/>
      <c r="U75" s="11"/>
    </row>
    <row r="76" spans="3:21" x14ac:dyDescent="0.25">
      <c r="C76" s="32"/>
      <c r="E76" s="11"/>
      <c r="G76" s="11"/>
      <c r="I76" s="11" t="s">
        <v>14</v>
      </c>
      <c r="K76" s="11"/>
      <c r="M76" s="11"/>
      <c r="O76" s="11"/>
      <c r="Q76" s="11"/>
      <c r="S76" s="11"/>
      <c r="U76" s="11"/>
    </row>
    <row r="77" spans="3:21" x14ac:dyDescent="0.25">
      <c r="C77" s="32"/>
      <c r="E77" s="11"/>
      <c r="G77" s="11"/>
      <c r="I77" s="11" t="s">
        <v>18</v>
      </c>
      <c r="K77" s="11"/>
      <c r="M77" s="11"/>
      <c r="O77" s="11"/>
      <c r="Q77" s="11"/>
      <c r="S77" s="11"/>
      <c r="U77" s="11"/>
    </row>
    <row r="78" spans="3:21" x14ac:dyDescent="0.25">
      <c r="C78" s="32"/>
      <c r="E78" s="11"/>
      <c r="G78" s="11"/>
      <c r="I78" s="11" t="s">
        <v>16</v>
      </c>
      <c r="K78" s="11"/>
      <c r="M78" s="11"/>
      <c r="O78" s="11"/>
      <c r="Q78" s="11"/>
      <c r="S78" s="11"/>
      <c r="U78" s="11"/>
    </row>
    <row r="79" spans="3:21" x14ac:dyDescent="0.25">
      <c r="C79" s="32"/>
      <c r="E79" s="11"/>
      <c r="G79" s="11"/>
      <c r="I79" s="11" t="s">
        <v>15</v>
      </c>
      <c r="J79" t="s">
        <v>70</v>
      </c>
      <c r="K79" s="11"/>
      <c r="M79" s="11"/>
      <c r="O79" s="11"/>
      <c r="Q79" s="11"/>
      <c r="S79" s="11"/>
      <c r="U79" s="11"/>
    </row>
    <row r="80" spans="3:21" x14ac:dyDescent="0.25">
      <c r="C80" s="32"/>
      <c r="E80" s="11"/>
      <c r="G80" s="11"/>
      <c r="I80" s="11" t="s">
        <v>15</v>
      </c>
      <c r="J80" t="s">
        <v>65</v>
      </c>
      <c r="K80" s="11"/>
      <c r="M80" s="11"/>
      <c r="O80" s="11"/>
      <c r="Q80" s="11"/>
      <c r="S80" s="11"/>
      <c r="U80" s="11"/>
    </row>
    <row r="81" spans="3:21" x14ac:dyDescent="0.25">
      <c r="C81" s="32"/>
      <c r="E81" s="11"/>
      <c r="G81" s="11"/>
      <c r="I81" s="11" t="s">
        <v>15</v>
      </c>
      <c r="J81" t="s">
        <v>70</v>
      </c>
      <c r="K81" s="11"/>
      <c r="M81" s="11"/>
      <c r="O81" s="11"/>
      <c r="Q81" s="11"/>
      <c r="S81" s="11"/>
      <c r="U81" s="11"/>
    </row>
    <row r="82" spans="3:21" x14ac:dyDescent="0.25">
      <c r="C82" s="32"/>
      <c r="E82" s="11"/>
      <c r="G82" s="11"/>
      <c r="I82" s="11" t="s">
        <v>15</v>
      </c>
      <c r="J82" t="s">
        <v>70</v>
      </c>
      <c r="K82" s="11"/>
      <c r="M82" s="11"/>
      <c r="O82" s="11"/>
      <c r="Q82" s="11"/>
      <c r="S82" s="11"/>
      <c r="U82" s="11"/>
    </row>
    <row r="83" spans="3:21" x14ac:dyDescent="0.25">
      <c r="C83" s="32"/>
      <c r="E83" s="11"/>
      <c r="G83" s="11"/>
      <c r="I83" s="11" t="s">
        <v>15</v>
      </c>
      <c r="J83" t="s">
        <v>91</v>
      </c>
      <c r="K83" s="11"/>
      <c r="M83" s="11"/>
      <c r="O83" s="11"/>
      <c r="Q83" s="11"/>
      <c r="S83" s="11"/>
      <c r="U83" s="11"/>
    </row>
    <row r="84" spans="3:21" x14ac:dyDescent="0.25">
      <c r="C84" s="32"/>
      <c r="E84" s="11"/>
      <c r="G84" s="11"/>
      <c r="I84" s="11" t="s">
        <v>15</v>
      </c>
      <c r="J84" t="s">
        <v>70</v>
      </c>
      <c r="K84" s="11"/>
      <c r="M84" s="11"/>
      <c r="O84" s="11"/>
      <c r="Q84" s="11"/>
      <c r="S84" s="11"/>
      <c r="U84" s="11"/>
    </row>
    <row r="85" spans="3:21" x14ac:dyDescent="0.25">
      <c r="C85" s="32"/>
      <c r="E85" s="11"/>
      <c r="G85" s="11"/>
      <c r="I85" s="11"/>
      <c r="K85" s="11"/>
      <c r="M85" s="11"/>
      <c r="O85" s="11"/>
      <c r="Q85" s="11"/>
      <c r="S85" s="11"/>
      <c r="U85" s="11"/>
    </row>
    <row r="86" spans="3:21" x14ac:dyDescent="0.25">
      <c r="C86" s="32"/>
      <c r="E86" s="11"/>
      <c r="G86" s="11"/>
      <c r="I86" s="11"/>
      <c r="K86" s="11"/>
      <c r="M86" s="11"/>
      <c r="O86" s="11"/>
      <c r="Q86" s="11"/>
      <c r="S86" s="11"/>
      <c r="U86" s="11"/>
    </row>
    <row r="87" spans="3:21" x14ac:dyDescent="0.25">
      <c r="C87" s="32"/>
      <c r="E87" s="11"/>
      <c r="G87" s="11"/>
      <c r="I87" s="11"/>
      <c r="K87" s="11"/>
      <c r="M87" s="11"/>
      <c r="O87" s="11"/>
      <c r="Q87" s="11"/>
      <c r="S87" s="11"/>
      <c r="U87" s="11"/>
    </row>
    <row r="88" spans="3:21" x14ac:dyDescent="0.25">
      <c r="C88" s="32"/>
      <c r="E88" s="11"/>
      <c r="G88" s="11"/>
      <c r="I88" s="11"/>
      <c r="K88" s="11"/>
      <c r="M88" s="11"/>
      <c r="O88" s="11"/>
      <c r="Q88" s="11"/>
      <c r="S88" s="11"/>
      <c r="U88" s="11"/>
    </row>
    <row r="89" spans="3:21" x14ac:dyDescent="0.25">
      <c r="C89" s="32"/>
      <c r="E89" s="11"/>
      <c r="G89" s="11"/>
      <c r="I89" s="11"/>
      <c r="K89" s="11"/>
      <c r="M89" s="11"/>
      <c r="O89" s="11"/>
      <c r="Q89" s="11"/>
      <c r="S89" s="11"/>
      <c r="U89" s="11"/>
    </row>
    <row r="90" spans="3:21" x14ac:dyDescent="0.25">
      <c r="C90" s="32"/>
      <c r="E90" s="11"/>
      <c r="G90" s="11"/>
      <c r="I90" s="11"/>
      <c r="K90" s="11"/>
      <c r="M90" s="11"/>
      <c r="O90" s="11"/>
      <c r="Q90" s="11"/>
      <c r="S90" s="11"/>
      <c r="U90" s="11"/>
    </row>
    <row r="91" spans="3:21" x14ac:dyDescent="0.25">
      <c r="C91" s="32"/>
      <c r="E91" s="11"/>
      <c r="G91" s="11"/>
      <c r="I91" s="11"/>
      <c r="K91" s="11"/>
      <c r="M91" s="11"/>
      <c r="O91" s="11"/>
      <c r="Q91" s="11"/>
      <c r="S91" s="11"/>
      <c r="U91" s="11"/>
    </row>
    <row r="92" spans="3:21" x14ac:dyDescent="0.25">
      <c r="C92" s="32"/>
      <c r="E92" s="11"/>
      <c r="G92" s="11"/>
      <c r="I92" s="11"/>
      <c r="K92" s="11"/>
      <c r="M92" s="11"/>
      <c r="O92" s="11"/>
      <c r="Q92" s="11"/>
      <c r="S92" s="11"/>
      <c r="U92" s="11"/>
    </row>
    <row r="93" spans="3:21" x14ac:dyDescent="0.25">
      <c r="C93" s="32"/>
      <c r="E93" s="11"/>
      <c r="G93" s="11"/>
      <c r="I93" s="11"/>
      <c r="K93" s="11"/>
      <c r="M93" s="11"/>
      <c r="O93" s="11"/>
      <c r="Q93" s="11"/>
      <c r="S93" s="11"/>
      <c r="U93" s="11"/>
    </row>
    <row r="94" spans="3:21" x14ac:dyDescent="0.25">
      <c r="C94" s="32"/>
      <c r="E94" s="11"/>
      <c r="G94" s="11"/>
      <c r="I94" s="11"/>
      <c r="K94" s="11"/>
      <c r="M94" s="11"/>
      <c r="O94" s="11"/>
      <c r="Q94" s="11"/>
      <c r="S94" s="11"/>
      <c r="U94" s="11"/>
    </row>
    <row r="95" spans="3:21" x14ac:dyDescent="0.25">
      <c r="C95" s="32"/>
      <c r="E95" s="11"/>
      <c r="G95" s="11"/>
      <c r="I95" s="11"/>
      <c r="K95" s="11"/>
      <c r="M95" s="11"/>
      <c r="O95" s="11"/>
      <c r="Q95" s="11"/>
      <c r="S95" s="11"/>
      <c r="U95" s="11"/>
    </row>
    <row r="96" spans="3:21" x14ac:dyDescent="0.25">
      <c r="C96" s="32"/>
      <c r="E96" s="11"/>
      <c r="G96" s="11"/>
      <c r="I96" s="11"/>
      <c r="K96" s="11"/>
      <c r="M96" s="11"/>
      <c r="O96" s="11"/>
      <c r="Q96" s="11"/>
      <c r="S96" s="11"/>
      <c r="U96" s="11"/>
    </row>
    <row r="97" spans="3:21" x14ac:dyDescent="0.25">
      <c r="C97" s="32"/>
      <c r="E97" s="11"/>
      <c r="G97" s="11"/>
      <c r="I97" s="11"/>
      <c r="K97" s="11"/>
      <c r="M97" s="11"/>
      <c r="O97" s="11"/>
      <c r="Q97" s="11"/>
      <c r="S97" s="11"/>
      <c r="U97" s="11"/>
    </row>
    <row r="98" spans="3:21" x14ac:dyDescent="0.25">
      <c r="C98" s="32"/>
      <c r="E98" s="11"/>
      <c r="G98" s="11"/>
      <c r="I98" s="11"/>
      <c r="K98" s="11"/>
      <c r="M98" s="11"/>
      <c r="O98" s="11"/>
      <c r="Q98" s="11"/>
      <c r="S98" s="11"/>
      <c r="U98" s="11"/>
    </row>
    <row r="99" spans="3:21" x14ac:dyDescent="0.25">
      <c r="C99" s="32"/>
      <c r="E99" s="11"/>
      <c r="G99" s="11"/>
      <c r="I99" s="11"/>
      <c r="K99" s="11"/>
      <c r="M99" s="11"/>
      <c r="O99" s="11"/>
      <c r="Q99" s="11"/>
      <c r="S99" s="11"/>
      <c r="U99" s="11"/>
    </row>
    <row r="100" spans="3:21" x14ac:dyDescent="0.25">
      <c r="C100" s="32"/>
      <c r="E100" s="11"/>
      <c r="G100" s="11"/>
      <c r="I100" s="11"/>
      <c r="K100" s="11"/>
      <c r="M100" s="11"/>
      <c r="O100" s="11"/>
      <c r="Q100" s="11"/>
      <c r="S100" s="11"/>
      <c r="U100" s="11"/>
    </row>
    <row r="101" spans="3:21" x14ac:dyDescent="0.25">
      <c r="C101" s="32"/>
      <c r="E101" s="11"/>
      <c r="G101" s="11"/>
      <c r="I101" s="11"/>
      <c r="K101" s="11"/>
      <c r="M101" s="11"/>
      <c r="O101" s="11"/>
      <c r="Q101" s="11"/>
      <c r="S101" s="11"/>
      <c r="U101" s="11"/>
    </row>
    <row r="102" spans="3:21" x14ac:dyDescent="0.25">
      <c r="C102" s="32"/>
      <c r="E102" s="11"/>
      <c r="G102" s="11"/>
      <c r="I102" s="11"/>
      <c r="K102" s="11"/>
      <c r="M102" s="11"/>
      <c r="O102" s="11"/>
      <c r="Q102" s="11"/>
      <c r="S102" s="11"/>
      <c r="U102" s="11"/>
    </row>
    <row r="103" spans="3:21" x14ac:dyDescent="0.25">
      <c r="C103" s="32"/>
      <c r="E103" s="11"/>
      <c r="G103" s="11"/>
      <c r="I103" s="11"/>
      <c r="K103" s="11"/>
      <c r="M103" s="11"/>
      <c r="O103" s="11"/>
      <c r="Q103" s="11"/>
      <c r="S103" s="11"/>
      <c r="U103" s="11"/>
    </row>
    <row r="104" spans="3:21" x14ac:dyDescent="0.25">
      <c r="C104" s="32"/>
      <c r="E104" s="11"/>
      <c r="G104" s="11"/>
      <c r="I104" s="11"/>
      <c r="K104" s="11"/>
      <c r="M104" s="11"/>
      <c r="O104" s="11"/>
      <c r="Q104" s="11"/>
      <c r="S104" s="11"/>
      <c r="U104" s="11"/>
    </row>
    <row r="105" spans="3:21" x14ac:dyDescent="0.25">
      <c r="C105" s="32"/>
      <c r="E105" s="11"/>
      <c r="G105" s="11"/>
      <c r="I105" s="11"/>
      <c r="K105" s="11"/>
      <c r="M105" s="11"/>
      <c r="O105" s="11"/>
      <c r="Q105" s="11"/>
      <c r="S105" s="11"/>
      <c r="U105" s="11"/>
    </row>
    <row r="106" spans="3:21" x14ac:dyDescent="0.25">
      <c r="C106" s="32"/>
      <c r="E106" s="11"/>
      <c r="G106" s="11"/>
      <c r="I106" s="11"/>
      <c r="K106" s="11"/>
      <c r="M106" s="11"/>
      <c r="O106" s="11"/>
      <c r="Q106" s="11"/>
      <c r="S106" s="11"/>
      <c r="U106" s="11"/>
    </row>
    <row r="107" spans="3:21" x14ac:dyDescent="0.25">
      <c r="C107" s="32"/>
      <c r="E107" s="11"/>
      <c r="G107" s="11"/>
      <c r="I107" s="11"/>
      <c r="K107" s="11"/>
      <c r="M107" s="11"/>
      <c r="O107" s="11"/>
      <c r="Q107" s="11"/>
      <c r="S107" s="11"/>
      <c r="U107" s="11"/>
    </row>
    <row r="108" spans="3:21" x14ac:dyDescent="0.25">
      <c r="C108" s="32"/>
      <c r="E108" s="11"/>
      <c r="G108" s="11"/>
      <c r="I108" s="11"/>
      <c r="K108" s="11"/>
      <c r="M108" s="11"/>
      <c r="O108" s="11"/>
      <c r="Q108" s="11"/>
      <c r="S108" s="11"/>
      <c r="U108" s="11"/>
    </row>
    <row r="109" spans="3:21" x14ac:dyDescent="0.25">
      <c r="C109" s="32"/>
      <c r="E109" s="11"/>
      <c r="G109" s="11"/>
      <c r="I109" s="11"/>
      <c r="K109" s="11"/>
      <c r="M109" s="11"/>
      <c r="O109" s="11"/>
      <c r="Q109" s="11"/>
      <c r="S109" s="11"/>
      <c r="U109" s="11"/>
    </row>
    <row r="110" spans="3:21" x14ac:dyDescent="0.25">
      <c r="C110" s="32"/>
      <c r="E110" s="11"/>
      <c r="G110" s="11"/>
      <c r="I110" s="11"/>
      <c r="K110" s="11"/>
      <c r="M110" s="11"/>
      <c r="O110" s="11"/>
      <c r="Q110" s="11"/>
      <c r="S110" s="11"/>
      <c r="U110" s="11"/>
    </row>
    <row r="111" spans="3:21" x14ac:dyDescent="0.25">
      <c r="C111" s="32"/>
      <c r="E111" s="11"/>
      <c r="G111" s="11"/>
      <c r="I111" s="11"/>
      <c r="K111" s="11"/>
      <c r="M111" s="11"/>
      <c r="O111" s="11"/>
      <c r="Q111" s="11"/>
      <c r="S111" s="11"/>
      <c r="U111" s="11"/>
    </row>
    <row r="112" spans="3:21" x14ac:dyDescent="0.25">
      <c r="C112" s="32"/>
      <c r="E112" s="11"/>
      <c r="G112" s="11"/>
      <c r="I112" s="11"/>
      <c r="K112" s="11"/>
      <c r="M112" s="11"/>
      <c r="O112" s="11"/>
      <c r="Q112" s="11"/>
      <c r="S112" s="11"/>
      <c r="U112" s="11"/>
    </row>
    <row r="113" spans="3:21" x14ac:dyDescent="0.25">
      <c r="C113" s="32"/>
      <c r="E113" s="11"/>
      <c r="G113" s="11"/>
      <c r="I113" s="11"/>
      <c r="K113" s="11"/>
      <c r="M113" s="11"/>
      <c r="O113" s="11"/>
      <c r="Q113" s="11"/>
      <c r="S113" s="11"/>
      <c r="U113" s="11"/>
    </row>
    <row r="114" spans="3:21" x14ac:dyDescent="0.25">
      <c r="C114" s="32"/>
      <c r="E114" s="11"/>
      <c r="G114" s="11"/>
      <c r="I114" s="11"/>
      <c r="K114" s="11"/>
      <c r="M114" s="11"/>
      <c r="O114" s="11"/>
      <c r="Q114" s="11"/>
      <c r="S114" s="11"/>
      <c r="U114" s="11"/>
    </row>
    <row r="115" spans="3:21" x14ac:dyDescent="0.25">
      <c r="C115" s="32"/>
      <c r="E115" s="11"/>
      <c r="G115" s="11"/>
      <c r="I115" s="11"/>
      <c r="K115" s="11"/>
      <c r="M115" s="11"/>
      <c r="O115" s="11"/>
      <c r="Q115" s="11"/>
      <c r="S115" s="11"/>
      <c r="U115" s="11"/>
    </row>
    <row r="116" spans="3:21" x14ac:dyDescent="0.25">
      <c r="C116" s="32"/>
      <c r="E116" s="11"/>
      <c r="G116" s="11"/>
      <c r="I116" s="11"/>
      <c r="K116" s="11"/>
      <c r="M116" s="11"/>
      <c r="O116" s="11"/>
      <c r="Q116" s="11"/>
      <c r="S116" s="11"/>
      <c r="U116" s="11"/>
    </row>
    <row r="117" spans="3:21" x14ac:dyDescent="0.25">
      <c r="C117" s="32"/>
      <c r="E117" s="11"/>
      <c r="G117" s="11"/>
      <c r="I117" s="11"/>
      <c r="K117" s="11"/>
      <c r="M117" s="11"/>
      <c r="O117" s="11"/>
      <c r="Q117" s="11"/>
      <c r="S117" s="11"/>
      <c r="U117" s="11"/>
    </row>
    <row r="118" spans="3:21" x14ac:dyDescent="0.25">
      <c r="C118" s="32"/>
      <c r="E118" s="11"/>
      <c r="G118" s="11"/>
      <c r="I118" s="11"/>
      <c r="K118" s="11"/>
      <c r="M118" s="11"/>
      <c r="O118" s="11"/>
      <c r="Q118" s="11"/>
      <c r="S118" s="11"/>
      <c r="U118" s="11"/>
    </row>
    <row r="119" spans="3:21" x14ac:dyDescent="0.25">
      <c r="C119" s="32"/>
      <c r="E119" s="11"/>
      <c r="G119" s="11"/>
      <c r="I119" s="11"/>
      <c r="K119" s="11"/>
      <c r="M119" s="11"/>
      <c r="O119" s="11"/>
      <c r="Q119" s="11"/>
      <c r="S119" s="11"/>
      <c r="U119" s="11"/>
    </row>
    <row r="120" spans="3:21" x14ac:dyDescent="0.25">
      <c r="C120" s="32"/>
      <c r="E120" s="11"/>
      <c r="G120" s="11"/>
      <c r="I120" s="11"/>
      <c r="K120" s="11"/>
      <c r="M120" s="11"/>
      <c r="O120" s="11"/>
      <c r="Q120" s="11"/>
      <c r="S120" s="11"/>
      <c r="U120" s="11"/>
    </row>
    <row r="121" spans="3:21" x14ac:dyDescent="0.25">
      <c r="C121" s="32"/>
      <c r="E121" s="11"/>
      <c r="G121" s="11"/>
      <c r="I121" s="11"/>
      <c r="K121" s="11"/>
      <c r="M121" s="11"/>
      <c r="O121" s="11"/>
      <c r="Q121" s="11"/>
      <c r="S121" s="11"/>
      <c r="U121" s="11"/>
    </row>
    <row r="122" spans="3:21" x14ac:dyDescent="0.25">
      <c r="C122" s="32"/>
      <c r="E122" s="11"/>
      <c r="G122" s="11"/>
      <c r="I122" s="11"/>
      <c r="K122" s="11"/>
      <c r="M122" s="11"/>
      <c r="O122" s="11"/>
      <c r="Q122" s="11"/>
      <c r="S122" s="11"/>
      <c r="U122" s="11"/>
    </row>
    <row r="123" spans="3:21" x14ac:dyDescent="0.25">
      <c r="C123" s="32"/>
      <c r="E123" s="11"/>
      <c r="G123" s="11"/>
      <c r="I123" s="11"/>
      <c r="K123" s="11"/>
      <c r="M123" s="11"/>
      <c r="O123" s="11"/>
      <c r="Q123" s="11"/>
      <c r="S123" s="11"/>
      <c r="U123" s="11"/>
    </row>
    <row r="124" spans="3:21" x14ac:dyDescent="0.25">
      <c r="C124" s="32"/>
      <c r="E124" s="11"/>
      <c r="G124" s="11"/>
      <c r="I124" s="11"/>
      <c r="K124" s="11"/>
      <c r="M124" s="11"/>
      <c r="O124" s="11"/>
      <c r="Q124" s="11"/>
      <c r="S124" s="11"/>
      <c r="U124" s="11"/>
    </row>
    <row r="125" spans="3:21" x14ac:dyDescent="0.25">
      <c r="C125" s="32"/>
      <c r="E125" s="11"/>
      <c r="G125" s="11"/>
      <c r="I125" s="11"/>
      <c r="K125" s="11"/>
      <c r="M125" s="11"/>
      <c r="O125" s="11"/>
      <c r="Q125" s="11"/>
      <c r="S125" s="11"/>
      <c r="U125" s="11"/>
    </row>
    <row r="126" spans="3:21" x14ac:dyDescent="0.25">
      <c r="C126" s="32"/>
      <c r="E126" s="11"/>
      <c r="G126" s="11"/>
      <c r="I126" s="11"/>
      <c r="K126" s="11"/>
      <c r="M126" s="11"/>
      <c r="O126" s="11"/>
      <c r="Q126" s="11"/>
      <c r="S126" s="11"/>
      <c r="U126" s="11"/>
    </row>
    <row r="127" spans="3:21" x14ac:dyDescent="0.25">
      <c r="C127" s="32"/>
      <c r="E127" s="11"/>
      <c r="G127" s="11"/>
      <c r="I127" s="11"/>
      <c r="K127" s="11"/>
      <c r="M127" s="11"/>
      <c r="O127" s="11"/>
      <c r="Q127" s="11"/>
      <c r="S127" s="11"/>
      <c r="U127" s="11"/>
    </row>
    <row r="128" spans="3:21" x14ac:dyDescent="0.25">
      <c r="C128" s="32"/>
      <c r="E128" s="11"/>
      <c r="G128" s="11"/>
      <c r="I128" s="11"/>
      <c r="K128" s="11"/>
      <c r="M128" s="11"/>
      <c r="O128" s="11"/>
      <c r="Q128" s="11"/>
      <c r="S128" s="11"/>
      <c r="U128" s="11"/>
    </row>
    <row r="129" spans="3:21" x14ac:dyDescent="0.25">
      <c r="C129" s="32"/>
      <c r="E129" s="11"/>
      <c r="G129" s="11"/>
      <c r="I129" s="11"/>
      <c r="K129" s="11"/>
      <c r="M129" s="11"/>
      <c r="O129" s="11"/>
      <c r="Q129" s="11"/>
      <c r="S129" s="11"/>
      <c r="U129" s="11"/>
    </row>
    <row r="130" spans="3:21" x14ac:dyDescent="0.25">
      <c r="C130" s="32"/>
      <c r="E130" s="11"/>
      <c r="G130" s="11"/>
      <c r="I130" s="11"/>
      <c r="K130" s="11"/>
      <c r="M130" s="11"/>
      <c r="O130" s="11"/>
      <c r="Q130" s="11"/>
      <c r="S130" s="11"/>
      <c r="U130" s="11"/>
    </row>
    <row r="131" spans="3:21" x14ac:dyDescent="0.25">
      <c r="C131" s="32"/>
      <c r="E131" s="11"/>
      <c r="G131" s="11"/>
      <c r="I131" s="11"/>
      <c r="K131" s="11"/>
      <c r="M131" s="11"/>
      <c r="O131" s="11"/>
      <c r="Q131" s="11"/>
      <c r="S131" s="11"/>
      <c r="U131" s="11"/>
    </row>
    <row r="132" spans="3:21" x14ac:dyDescent="0.25">
      <c r="C132" s="32"/>
      <c r="E132" s="11"/>
      <c r="G132" s="11"/>
      <c r="I132" s="11"/>
      <c r="K132" s="11"/>
      <c r="M132" s="11"/>
      <c r="O132" s="11"/>
      <c r="Q132" s="11"/>
      <c r="S132" s="11"/>
      <c r="U132" s="11"/>
    </row>
    <row r="133" spans="3:21" x14ac:dyDescent="0.25">
      <c r="C133" s="32"/>
      <c r="E133" s="11"/>
      <c r="G133" s="11"/>
      <c r="I133" s="11"/>
      <c r="K133" s="11"/>
      <c r="M133" s="11"/>
      <c r="O133" s="11"/>
      <c r="Q133" s="11"/>
      <c r="S133" s="11"/>
      <c r="U133" s="11"/>
    </row>
    <row r="134" spans="3:21" x14ac:dyDescent="0.25">
      <c r="C134" s="32"/>
      <c r="E134" s="11"/>
      <c r="G134" s="11"/>
      <c r="I134" s="11"/>
      <c r="K134" s="11"/>
      <c r="M134" s="11"/>
      <c r="O134" s="11"/>
      <c r="Q134" s="11"/>
      <c r="S134" s="11"/>
      <c r="U134" s="11"/>
    </row>
    <row r="135" spans="3:21" x14ac:dyDescent="0.25">
      <c r="C135" s="32"/>
      <c r="E135" s="11"/>
      <c r="G135" s="11"/>
      <c r="I135" s="11"/>
      <c r="K135" s="11"/>
      <c r="M135" s="11"/>
      <c r="O135" s="11"/>
      <c r="Q135" s="11"/>
      <c r="S135" s="11"/>
      <c r="U135" s="11"/>
    </row>
    <row r="136" spans="3:21" x14ac:dyDescent="0.25">
      <c r="C136" s="32"/>
      <c r="E136" s="11"/>
      <c r="G136" s="11"/>
      <c r="I136" s="11"/>
      <c r="K136" s="11"/>
      <c r="M136" s="11"/>
      <c r="O136" s="11"/>
      <c r="Q136" s="11"/>
      <c r="S136" s="11"/>
      <c r="U136" s="11"/>
    </row>
    <row r="137" spans="3:21" x14ac:dyDescent="0.25">
      <c r="C137" s="32"/>
      <c r="E137" s="11"/>
      <c r="G137" s="11"/>
      <c r="I137" s="11"/>
      <c r="K137" s="11"/>
      <c r="M137" s="11"/>
      <c r="O137" s="11"/>
      <c r="Q137" s="11"/>
      <c r="S137" s="11"/>
      <c r="U137" s="11"/>
    </row>
    <row r="138" spans="3:21" x14ac:dyDescent="0.25">
      <c r="C138" s="32"/>
      <c r="E138" s="11"/>
      <c r="G138" s="11"/>
      <c r="I138" s="11"/>
      <c r="K138" s="11"/>
      <c r="M138" s="11"/>
      <c r="O138" s="11"/>
      <c r="Q138" s="11"/>
      <c r="S138" s="11"/>
      <c r="U138" s="11"/>
    </row>
    <row r="139" spans="3:21" x14ac:dyDescent="0.25">
      <c r="C139" s="32"/>
      <c r="E139" s="11"/>
      <c r="G139" s="11"/>
      <c r="I139" s="11"/>
      <c r="K139" s="11"/>
      <c r="M139" s="11"/>
      <c r="O139" s="11"/>
      <c r="Q139" s="11"/>
      <c r="S139" s="11"/>
      <c r="U139" s="11"/>
    </row>
    <row r="140" spans="3:21" x14ac:dyDescent="0.25">
      <c r="C140" s="32"/>
      <c r="E140" s="11"/>
      <c r="G140" s="11"/>
      <c r="I140" s="11"/>
      <c r="K140" s="11"/>
      <c r="M140" s="11"/>
      <c r="O140" s="11"/>
      <c r="Q140" s="11"/>
      <c r="S140" s="11"/>
      <c r="U140" s="11"/>
    </row>
    <row r="141" spans="3:21" x14ac:dyDescent="0.25">
      <c r="C141" s="32"/>
      <c r="E141" s="11"/>
      <c r="G141" s="11"/>
      <c r="I141" s="11"/>
      <c r="K141" s="11"/>
      <c r="M141" s="11"/>
      <c r="O141" s="11"/>
      <c r="Q141" s="11"/>
      <c r="S141" s="11"/>
      <c r="U141" s="11"/>
    </row>
    <row r="142" spans="3:21" x14ac:dyDescent="0.25">
      <c r="C142" s="32"/>
      <c r="E142" s="11"/>
      <c r="G142" s="11"/>
      <c r="I142" s="11"/>
      <c r="K142" s="11"/>
      <c r="M142" s="11"/>
      <c r="O142" s="11"/>
      <c r="Q142" s="11"/>
      <c r="S142" s="11"/>
      <c r="U142" s="11"/>
    </row>
    <row r="143" spans="3:21" x14ac:dyDescent="0.25">
      <c r="C143" s="32"/>
      <c r="E143" s="11"/>
      <c r="G143" s="11"/>
      <c r="I143" s="11"/>
      <c r="K143" s="11"/>
      <c r="M143" s="11"/>
      <c r="O143" s="11"/>
      <c r="Q143" s="11"/>
      <c r="S143" s="11"/>
      <c r="U143" s="11"/>
    </row>
    <row r="144" spans="3:21" x14ac:dyDescent="0.25">
      <c r="C144" s="32"/>
      <c r="E144" s="11"/>
      <c r="G144" s="11"/>
      <c r="I144" s="11"/>
      <c r="K144" s="11"/>
      <c r="M144" s="11"/>
      <c r="O144" s="11"/>
      <c r="Q144" s="11"/>
      <c r="S144" s="11"/>
      <c r="U144" s="11"/>
    </row>
    <row r="145" spans="3:21" x14ac:dyDescent="0.25">
      <c r="C145" s="32"/>
      <c r="E145" s="11"/>
      <c r="G145" s="11"/>
      <c r="I145" s="11"/>
      <c r="K145" s="11"/>
      <c r="M145" s="11"/>
      <c r="O145" s="11"/>
      <c r="Q145" s="11"/>
      <c r="S145" s="11"/>
      <c r="U145" s="11"/>
    </row>
    <row r="146" spans="3:21" x14ac:dyDescent="0.25">
      <c r="C146" s="32"/>
      <c r="E146" s="11"/>
      <c r="G146" s="11"/>
      <c r="I146" s="11"/>
      <c r="K146" s="11"/>
      <c r="M146" s="11"/>
      <c r="O146" s="11"/>
      <c r="Q146" s="11"/>
      <c r="S146" s="11"/>
      <c r="U146" s="11"/>
    </row>
    <row r="147" spans="3:21" x14ac:dyDescent="0.25">
      <c r="C147" s="32"/>
      <c r="E147" s="11"/>
      <c r="G147" s="11"/>
      <c r="I147" s="11"/>
      <c r="K147" s="11"/>
      <c r="M147" s="11"/>
      <c r="O147" s="11"/>
      <c r="Q147" s="11"/>
      <c r="S147" s="11"/>
      <c r="U147" s="11"/>
    </row>
    <row r="148" spans="3:21" x14ac:dyDescent="0.25">
      <c r="C148" s="32"/>
      <c r="E148" s="11"/>
      <c r="G148" s="11"/>
      <c r="I148" s="11"/>
      <c r="K148" s="11"/>
      <c r="M148" s="11"/>
      <c r="O148" s="11"/>
      <c r="Q148" s="11"/>
      <c r="S148" s="11"/>
      <c r="U148" s="11"/>
    </row>
    <row r="149" spans="3:21" x14ac:dyDescent="0.25">
      <c r="C149" s="32"/>
      <c r="E149" s="11"/>
      <c r="G149" s="11"/>
      <c r="I149" s="11"/>
      <c r="K149" s="11"/>
      <c r="M149" s="11"/>
      <c r="O149" s="11"/>
      <c r="Q149" s="11"/>
      <c r="S149" s="11"/>
      <c r="U149" s="11"/>
    </row>
    <row r="150" spans="3:21" x14ac:dyDescent="0.25">
      <c r="C150" s="32"/>
      <c r="E150" s="11"/>
      <c r="G150" s="11"/>
      <c r="I150" s="11"/>
      <c r="K150" s="11"/>
      <c r="M150" s="11"/>
      <c r="O150" s="11"/>
      <c r="Q150" s="11"/>
      <c r="S150" s="11"/>
      <c r="U150" s="11"/>
    </row>
  </sheetData>
  <dataValidations count="2">
    <dataValidation type="list" allowBlank="1" showInputMessage="1" showErrorMessage="1" sqref="C18:C150" xr:uid="{E78E5143-271E-4317-8071-44E1C41E9648}">
      <formula1>"Holds, Proof of Enrollment, Refer to*, Residency, Senior Audit, Transcript, Other **"</formula1>
    </dataValidation>
    <dataValidation type="list" showInputMessage="1" showErrorMessage="1" sqref="S18:S150 Q18:Q150 E18:E150 G18:G150 K18:K150 M18:M150 O18:O150 U18:U150 I18:I150" xr:uid="{9208D56F-D888-477F-A1BD-50625F10CA0D}">
      <formula1>"Holds, Proof of Enrollment, Refer to*, Residency, Senior Audit, Transcript, Other **"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E6628-F4AC-4B27-B112-CCD8BC8E8C62}">
  <sheetPr codeName="Sheet12">
    <tabColor rgb="FFFFD966"/>
  </sheetPr>
  <dimension ref="A1:V150"/>
  <sheetViews>
    <sheetView workbookViewId="0">
      <selection activeCell="R32" sqref="R32"/>
    </sheetView>
  </sheetViews>
  <sheetFormatPr defaultRowHeight="15" x14ac:dyDescent="0.25"/>
  <cols>
    <col min="1" max="1" width="21.140625" bestFit="1" customWidth="1"/>
    <col min="2" max="2" width="18.7109375" bestFit="1" customWidth="1"/>
    <col min="3" max="3" width="17.28515625" style="28" customWidth="1"/>
    <col min="4" max="4" width="17.42578125" customWidth="1"/>
    <col min="5" max="5" width="16" customWidth="1"/>
    <col min="6" max="6" width="18.28515625" customWidth="1"/>
    <col min="7" max="7" width="18" customWidth="1"/>
    <col min="8" max="8" width="19.5703125" customWidth="1"/>
    <col min="9" max="9" width="18.140625" customWidth="1"/>
    <col min="10" max="10" width="16.7109375" customWidth="1"/>
    <col min="11" max="11" width="16.42578125" customWidth="1"/>
    <col min="12" max="12" width="15.85546875" customWidth="1"/>
    <col min="13" max="13" width="15" customWidth="1"/>
    <col min="14" max="14" width="15.42578125" customWidth="1"/>
    <col min="15" max="15" width="17.7109375" customWidth="1"/>
    <col min="16" max="16" width="16.85546875" customWidth="1"/>
    <col min="17" max="17" width="17.140625" customWidth="1"/>
    <col min="18" max="18" width="19.28515625" customWidth="1"/>
    <col min="19" max="19" width="15.28515625" customWidth="1"/>
    <col min="20" max="20" width="17.5703125" customWidth="1"/>
    <col min="21" max="21" width="20.28515625" customWidth="1"/>
    <col min="22" max="22" width="23.28515625" customWidth="1"/>
  </cols>
  <sheetData>
    <row r="1" spans="1:22" ht="21" x14ac:dyDescent="0.35">
      <c r="A1" s="70" t="s">
        <v>782</v>
      </c>
    </row>
    <row r="2" spans="1:22" x14ac:dyDescent="0.25">
      <c r="P2" s="21" t="s">
        <v>0</v>
      </c>
    </row>
    <row r="3" spans="1:22" x14ac:dyDescent="0.25">
      <c r="A3" s="17" t="s">
        <v>1</v>
      </c>
      <c r="B3" s="17" t="s">
        <v>2</v>
      </c>
      <c r="C3" s="29" t="s">
        <v>3</v>
      </c>
      <c r="D3" s="7"/>
      <c r="E3" s="7" t="s">
        <v>4</v>
      </c>
      <c r="F3" s="7"/>
      <c r="G3" s="7" t="s">
        <v>5</v>
      </c>
      <c r="H3" s="7"/>
      <c r="I3" s="7" t="s">
        <v>6</v>
      </c>
      <c r="J3" s="7"/>
      <c r="K3" s="7" t="s">
        <v>7</v>
      </c>
      <c r="L3" s="8"/>
      <c r="M3" s="20" t="s">
        <v>8</v>
      </c>
      <c r="N3" s="18"/>
      <c r="O3" s="20" t="s">
        <v>9</v>
      </c>
      <c r="P3" s="18"/>
      <c r="Q3" s="20" t="s">
        <v>10</v>
      </c>
      <c r="R3" s="18"/>
      <c r="S3" s="20" t="s">
        <v>11</v>
      </c>
      <c r="T3" s="18"/>
      <c r="U3" s="19" t="s">
        <v>12</v>
      </c>
    </row>
    <row r="4" spans="1:22" x14ac:dyDescent="0.25">
      <c r="A4" s="4" t="s">
        <v>13</v>
      </c>
      <c r="B4" s="23">
        <f>SUM(C4,E4,G4,I4,K4,M4,O4,Q4,S4,U4)</f>
        <v>0</v>
      </c>
      <c r="C4" s="30">
        <f>COUNTIF(C$18:C$150,$A4)</f>
        <v>0</v>
      </c>
      <c r="D4" s="26"/>
      <c r="E4" s="9">
        <f>COUNTIF(E$18:E$150,$A4)</f>
        <v>0</v>
      </c>
      <c r="F4" s="26"/>
      <c r="G4" s="9">
        <f>COUNTIF(G$18:G$150,$A4)</f>
        <v>0</v>
      </c>
      <c r="H4" s="26"/>
      <c r="I4" s="9">
        <f>COUNTIF(I$18:I$150,$A4)</f>
        <v>0</v>
      </c>
      <c r="J4" s="26"/>
      <c r="K4" s="9">
        <f>COUNTIF(K$18:K$150,$A4)</f>
        <v>0</v>
      </c>
      <c r="L4" s="27"/>
      <c r="M4" s="14">
        <f>COUNTIF(M$18:M$150,$A4)</f>
        <v>0</v>
      </c>
      <c r="N4" s="13"/>
      <c r="O4" s="14">
        <f>COUNTIF(O$18:O$150,$A4)</f>
        <v>0</v>
      </c>
      <c r="P4" s="13"/>
      <c r="Q4" s="14">
        <f>COUNTIF(Q$18:Q150,$A4)</f>
        <v>0</v>
      </c>
      <c r="R4" s="13"/>
      <c r="S4" s="14">
        <f>COUNTIF(S$18:S$150,$A4)</f>
        <v>0</v>
      </c>
      <c r="T4" s="13"/>
      <c r="U4" s="15">
        <f>COUNTIF(U$18:U$150,$A4)</f>
        <v>0</v>
      </c>
    </row>
    <row r="5" spans="1:22" x14ac:dyDescent="0.25">
      <c r="A5" t="s">
        <v>14</v>
      </c>
      <c r="B5" s="24">
        <f>SUM(B4,C5,E5,G5,I5,K5,M5,O5,Q5,S5,U5)</f>
        <v>8</v>
      </c>
      <c r="C5" s="31">
        <f>COUNTIF(C$18:C$150,$A5)</f>
        <v>1</v>
      </c>
      <c r="D5" s="26"/>
      <c r="E5" s="25">
        <f t="shared" ref="E5:E10" si="0">COUNTIF(E$18:E$150,$A5)</f>
        <v>0</v>
      </c>
      <c r="F5" s="26"/>
      <c r="G5" s="25">
        <f t="shared" ref="G5:G10" si="1">COUNTIF(G$18:G$150,$A5)</f>
        <v>3</v>
      </c>
      <c r="H5" s="26"/>
      <c r="I5" s="25">
        <f t="shared" ref="I5:I10" si="2">COUNTIF(I$18:I$150,$A5)</f>
        <v>3</v>
      </c>
      <c r="J5" s="26"/>
      <c r="K5" s="25">
        <f t="shared" ref="K5:K10" si="3">COUNTIF(K$18:K$150,$A5)</f>
        <v>0</v>
      </c>
      <c r="L5" s="27"/>
      <c r="M5" s="25">
        <f t="shared" ref="M5:M10" si="4">COUNTIF(M$18:M$150,$A5)</f>
        <v>1</v>
      </c>
      <c r="N5" s="13"/>
      <c r="O5" s="25">
        <f t="shared" ref="O5:O10" si="5">COUNTIF(O$18:O$150,$A5)</f>
        <v>0</v>
      </c>
      <c r="P5" s="13"/>
      <c r="Q5" s="25">
        <f>COUNTIF(Q$18:Q151,$A5)</f>
        <v>0</v>
      </c>
      <c r="R5" s="13"/>
      <c r="S5" s="25">
        <f t="shared" ref="S5:S10" si="6">COUNTIF(S$18:S$150,$A5)</f>
        <v>0</v>
      </c>
      <c r="T5" s="13"/>
      <c r="U5" s="37">
        <f t="shared" ref="U5:U10" si="7">COUNTIF(U$18:U$150,$A5)</f>
        <v>0</v>
      </c>
    </row>
    <row r="6" spans="1:22" x14ac:dyDescent="0.25">
      <c r="A6" s="4" t="s">
        <v>15</v>
      </c>
      <c r="B6" s="23">
        <f>SUM(C6,E6,G6,I6,K6,M6,O6,Q6,S6,U6)</f>
        <v>97</v>
      </c>
      <c r="C6" s="30">
        <f t="shared" ref="C6:C10" si="8">COUNTIF(C$18:C$150,$A6)</f>
        <v>16</v>
      </c>
      <c r="D6" s="26"/>
      <c r="E6" s="9">
        <f t="shared" si="0"/>
        <v>17</v>
      </c>
      <c r="F6" s="26"/>
      <c r="G6" s="9">
        <f t="shared" si="1"/>
        <v>20</v>
      </c>
      <c r="H6" s="26"/>
      <c r="I6" s="9">
        <f t="shared" si="2"/>
        <v>29</v>
      </c>
      <c r="J6" s="26"/>
      <c r="K6" s="9">
        <f t="shared" si="3"/>
        <v>0</v>
      </c>
      <c r="L6" s="27"/>
      <c r="M6" s="14">
        <f t="shared" si="4"/>
        <v>5</v>
      </c>
      <c r="N6" s="13"/>
      <c r="O6" s="14">
        <f t="shared" si="5"/>
        <v>2</v>
      </c>
      <c r="P6" s="13"/>
      <c r="Q6" s="14">
        <f>COUNTIF(Q$18:Q152,$A6)</f>
        <v>7</v>
      </c>
      <c r="R6" s="13"/>
      <c r="S6" s="14">
        <f t="shared" si="6"/>
        <v>1</v>
      </c>
      <c r="T6" s="13"/>
      <c r="U6" s="15">
        <f t="shared" si="7"/>
        <v>0</v>
      </c>
    </row>
    <row r="7" spans="1:22" x14ac:dyDescent="0.25">
      <c r="A7" t="s">
        <v>16</v>
      </c>
      <c r="B7" s="24">
        <f>SUM(C7,E7,G7,I7,K7,M7,O7,Q7,S7,U7)</f>
        <v>8</v>
      </c>
      <c r="C7" s="31">
        <f t="shared" si="8"/>
        <v>1</v>
      </c>
      <c r="D7" s="26"/>
      <c r="E7" s="25">
        <f t="shared" si="0"/>
        <v>3</v>
      </c>
      <c r="F7" s="26"/>
      <c r="G7" s="25">
        <f t="shared" si="1"/>
        <v>2</v>
      </c>
      <c r="H7" s="26"/>
      <c r="I7" s="25">
        <f t="shared" si="2"/>
        <v>2</v>
      </c>
      <c r="J7" s="26"/>
      <c r="K7" s="25">
        <f t="shared" si="3"/>
        <v>0</v>
      </c>
      <c r="L7" s="27"/>
      <c r="M7" s="25">
        <f t="shared" si="4"/>
        <v>0</v>
      </c>
      <c r="N7" s="13"/>
      <c r="O7" s="25">
        <f t="shared" si="5"/>
        <v>0</v>
      </c>
      <c r="P7" s="13"/>
      <c r="Q7" s="25">
        <f>COUNTIF(Q$18:Q153,$A7)</f>
        <v>0</v>
      </c>
      <c r="R7" s="13"/>
      <c r="S7" s="25">
        <f t="shared" si="6"/>
        <v>0</v>
      </c>
      <c r="T7" s="13"/>
      <c r="U7" s="37">
        <f t="shared" si="7"/>
        <v>0</v>
      </c>
    </row>
    <row r="8" spans="1:22" x14ac:dyDescent="0.25">
      <c r="A8" s="4" t="s">
        <v>17</v>
      </c>
      <c r="B8" s="23">
        <f>SUM(C8,E8,G8,I8,K8,M8,O8,Q8,S8,U8)</f>
        <v>0</v>
      </c>
      <c r="C8" s="30">
        <f t="shared" si="8"/>
        <v>0</v>
      </c>
      <c r="D8" s="26"/>
      <c r="E8" s="9">
        <f t="shared" si="0"/>
        <v>0</v>
      </c>
      <c r="F8" s="26"/>
      <c r="G8" s="9">
        <f t="shared" si="1"/>
        <v>0</v>
      </c>
      <c r="H8" s="26"/>
      <c r="I8" s="9">
        <f t="shared" si="2"/>
        <v>0</v>
      </c>
      <c r="J8" s="26"/>
      <c r="K8" s="9">
        <f t="shared" si="3"/>
        <v>0</v>
      </c>
      <c r="L8" s="27"/>
      <c r="M8" s="14">
        <f t="shared" si="4"/>
        <v>0</v>
      </c>
      <c r="N8" s="13"/>
      <c r="O8" s="14">
        <f t="shared" si="5"/>
        <v>0</v>
      </c>
      <c r="P8" s="13"/>
      <c r="Q8" s="14">
        <f>COUNTIF(Q$18:Q154,$A8)</f>
        <v>0</v>
      </c>
      <c r="R8" s="13"/>
      <c r="S8" s="14">
        <f t="shared" si="6"/>
        <v>0</v>
      </c>
      <c r="T8" s="13"/>
      <c r="U8" s="15">
        <f t="shared" si="7"/>
        <v>0</v>
      </c>
    </row>
    <row r="9" spans="1:22" x14ac:dyDescent="0.25">
      <c r="A9" t="s">
        <v>18</v>
      </c>
      <c r="B9" s="24">
        <f>SUM(C9,E9,G9,I9,K9,M9,O9,Q9,S9,U9)</f>
        <v>14</v>
      </c>
      <c r="C9" s="31">
        <f t="shared" si="8"/>
        <v>2</v>
      </c>
      <c r="D9" s="26"/>
      <c r="E9" s="25">
        <f t="shared" si="0"/>
        <v>5</v>
      </c>
      <c r="F9" s="26"/>
      <c r="G9" s="25">
        <f t="shared" si="1"/>
        <v>3</v>
      </c>
      <c r="H9" s="26"/>
      <c r="I9" s="25">
        <f t="shared" si="2"/>
        <v>3</v>
      </c>
      <c r="J9" s="26"/>
      <c r="K9" s="25">
        <f t="shared" si="3"/>
        <v>0</v>
      </c>
      <c r="L9" s="27"/>
      <c r="M9" s="25">
        <f t="shared" si="4"/>
        <v>0</v>
      </c>
      <c r="N9" s="13"/>
      <c r="O9" s="25">
        <f t="shared" si="5"/>
        <v>0</v>
      </c>
      <c r="P9" s="13"/>
      <c r="Q9" s="25">
        <f>COUNTIF(Q$18:Q155,$A9)</f>
        <v>0</v>
      </c>
      <c r="R9" s="13"/>
      <c r="S9" s="25">
        <f t="shared" si="6"/>
        <v>1</v>
      </c>
      <c r="T9" s="13"/>
      <c r="U9" s="37">
        <f t="shared" si="7"/>
        <v>0</v>
      </c>
    </row>
    <row r="10" spans="1:22" x14ac:dyDescent="0.25">
      <c r="A10" s="4" t="s">
        <v>19</v>
      </c>
      <c r="B10" s="23">
        <f>SUM(C10,E10,G10,I10,K10,M10,O10,Q10,S10,U10)</f>
        <v>69</v>
      </c>
      <c r="C10" s="30">
        <f t="shared" si="8"/>
        <v>20</v>
      </c>
      <c r="D10" s="26"/>
      <c r="E10" s="9">
        <f t="shared" si="0"/>
        <v>11</v>
      </c>
      <c r="F10" s="26"/>
      <c r="G10" s="9">
        <f t="shared" si="1"/>
        <v>17</v>
      </c>
      <c r="H10" s="26"/>
      <c r="I10" s="9">
        <f t="shared" si="2"/>
        <v>9</v>
      </c>
      <c r="J10" s="26"/>
      <c r="K10" s="9">
        <f t="shared" si="3"/>
        <v>0</v>
      </c>
      <c r="L10" s="27"/>
      <c r="M10" s="14">
        <f t="shared" si="4"/>
        <v>2</v>
      </c>
      <c r="N10" s="13"/>
      <c r="O10" s="14">
        <f t="shared" si="5"/>
        <v>1</v>
      </c>
      <c r="P10" s="13"/>
      <c r="Q10" s="14">
        <f>COUNTIF(Q$18:Q156,$A10)</f>
        <v>8</v>
      </c>
      <c r="R10" s="13"/>
      <c r="S10" s="14">
        <f t="shared" si="6"/>
        <v>1</v>
      </c>
      <c r="T10" s="13"/>
      <c r="U10" s="15">
        <f t="shared" si="7"/>
        <v>0</v>
      </c>
    </row>
    <row r="11" spans="1:22" x14ac:dyDescent="0.25">
      <c r="C11" s="32"/>
      <c r="D11" s="26"/>
      <c r="E11" s="11"/>
      <c r="F11" s="26"/>
      <c r="G11" s="11"/>
      <c r="H11" s="26"/>
      <c r="I11" s="11"/>
      <c r="J11" s="26"/>
      <c r="K11" s="11"/>
      <c r="L11" s="27"/>
      <c r="M11" s="11"/>
      <c r="N11" s="13"/>
      <c r="O11" s="11"/>
      <c r="P11" s="13"/>
      <c r="Q11" s="11"/>
      <c r="R11" s="13"/>
      <c r="S11" s="11"/>
      <c r="T11" s="13"/>
      <c r="U11" s="16"/>
    </row>
    <row r="12" spans="1:22" x14ac:dyDescent="0.25">
      <c r="A12" s="3" t="s">
        <v>20</v>
      </c>
      <c r="B12" s="3">
        <f>SUM(B4:B11)</f>
        <v>196</v>
      </c>
      <c r="C12" s="34">
        <f>SUM(C4:C11)</f>
        <v>40</v>
      </c>
      <c r="D12" s="35"/>
      <c r="E12" s="35">
        <f>SUM(E4:E11)</f>
        <v>36</v>
      </c>
      <c r="F12" s="35"/>
      <c r="G12" s="35">
        <f>SUM(G4:G11)</f>
        <v>45</v>
      </c>
      <c r="H12" s="35"/>
      <c r="I12" s="35">
        <f>SUM(I4:I11)</f>
        <v>46</v>
      </c>
      <c r="J12" s="35"/>
      <c r="K12" s="35">
        <f>SUM(K4:K11)</f>
        <v>0</v>
      </c>
      <c r="L12" s="36"/>
      <c r="M12" s="38">
        <f>SUM(M4:M11)</f>
        <v>8</v>
      </c>
      <c r="N12" s="40"/>
      <c r="O12" s="38">
        <f>SUM(O4:O11)</f>
        <v>3</v>
      </c>
      <c r="P12" s="40"/>
      <c r="Q12" s="38">
        <f>SUM(Q4:Q11)</f>
        <v>15</v>
      </c>
      <c r="R12" s="40"/>
      <c r="S12" s="38">
        <f>SUM(S4:S11)</f>
        <v>3</v>
      </c>
      <c r="T12" s="40"/>
      <c r="U12" s="39">
        <f>SUM(U4:U11)</f>
        <v>0</v>
      </c>
      <c r="V12" s="22" t="s">
        <v>21</v>
      </c>
    </row>
    <row r="13" spans="1:22" x14ac:dyDescent="0.25">
      <c r="C13" s="33"/>
      <c r="D13" s="10"/>
      <c r="E13" s="10"/>
      <c r="F13" s="10"/>
      <c r="G13" s="10"/>
      <c r="H13" s="10"/>
      <c r="I13" s="10"/>
      <c r="J13" s="10"/>
      <c r="K13" s="10"/>
      <c r="L13" s="10"/>
      <c r="M13" s="47">
        <f>M12/(M12+C12)</f>
        <v>0.16666666666666666</v>
      </c>
      <c r="O13" s="47">
        <f>O12/(O12+E12)</f>
        <v>7.6923076923076927E-2</v>
      </c>
      <c r="Q13" s="47">
        <f>Q12/(Q12+G12)</f>
        <v>0.25</v>
      </c>
      <c r="S13" s="47">
        <f>S12/(S12+I12)</f>
        <v>6.1224489795918366E-2</v>
      </c>
      <c r="U13" s="48" t="e">
        <f>U12/(U12+K12)</f>
        <v>#DIV/0!</v>
      </c>
      <c r="V13" s="49" t="e">
        <f>SUM(M13,O13,Q13,S13,U13)</f>
        <v>#DIV/0!</v>
      </c>
    </row>
    <row r="14" spans="1:22" x14ac:dyDescent="0.25">
      <c r="A14" s="5" t="s">
        <v>22</v>
      </c>
    </row>
    <row r="15" spans="1:22" x14ac:dyDescent="0.25">
      <c r="A15" s="5" t="s">
        <v>23</v>
      </c>
      <c r="G15" s="2" t="s">
        <v>24</v>
      </c>
      <c r="H15" s="2"/>
    </row>
    <row r="17" spans="3:22" x14ac:dyDescent="0.25">
      <c r="C17" s="6" t="s">
        <v>3</v>
      </c>
      <c r="D17" s="6" t="s">
        <v>25</v>
      </c>
      <c r="E17" s="6" t="s">
        <v>4</v>
      </c>
      <c r="F17" s="6" t="s">
        <v>25</v>
      </c>
      <c r="G17" s="6" t="s">
        <v>5</v>
      </c>
      <c r="H17" s="6" t="s">
        <v>25</v>
      </c>
      <c r="I17" s="6" t="s">
        <v>6</v>
      </c>
      <c r="J17" s="6" t="s">
        <v>25</v>
      </c>
      <c r="K17" s="6" t="s">
        <v>7</v>
      </c>
      <c r="L17" s="6" t="s">
        <v>25</v>
      </c>
      <c r="M17" s="12" t="s">
        <v>8</v>
      </c>
      <c r="N17" s="12" t="s">
        <v>25</v>
      </c>
      <c r="O17" s="12" t="s">
        <v>9</v>
      </c>
      <c r="P17" s="12" t="s">
        <v>25</v>
      </c>
      <c r="Q17" s="12" t="s">
        <v>10</v>
      </c>
      <c r="R17" s="12" t="s">
        <v>25</v>
      </c>
      <c r="S17" s="12" t="s">
        <v>11</v>
      </c>
      <c r="T17" s="12" t="s">
        <v>25</v>
      </c>
      <c r="U17" s="12" t="s">
        <v>12</v>
      </c>
      <c r="V17" s="12" t="s">
        <v>25</v>
      </c>
    </row>
    <row r="18" spans="3:22" x14ac:dyDescent="0.25">
      <c r="C18" s="32" t="s">
        <v>15</v>
      </c>
      <c r="D18" t="s">
        <v>30</v>
      </c>
      <c r="E18" s="11" t="s">
        <v>15</v>
      </c>
      <c r="F18" t="s">
        <v>783</v>
      </c>
      <c r="G18" s="11" t="s">
        <v>15</v>
      </c>
      <c r="H18" t="s">
        <v>29</v>
      </c>
      <c r="I18" s="11" t="s">
        <v>31</v>
      </c>
      <c r="J18" t="s">
        <v>784</v>
      </c>
      <c r="K18" s="11"/>
      <c r="M18" s="11" t="s">
        <v>31</v>
      </c>
      <c r="N18" t="s">
        <v>785</v>
      </c>
      <c r="O18" s="11" t="s">
        <v>15</v>
      </c>
      <c r="P18" t="s">
        <v>30</v>
      </c>
      <c r="Q18" s="11" t="s">
        <v>15</v>
      </c>
      <c r="R18" t="s">
        <v>70</v>
      </c>
      <c r="S18" s="11" t="s">
        <v>18</v>
      </c>
      <c r="T18" t="s">
        <v>786</v>
      </c>
      <c r="U18" s="11"/>
    </row>
    <row r="19" spans="3:22" x14ac:dyDescent="0.25">
      <c r="C19" s="32" t="s">
        <v>15</v>
      </c>
      <c r="D19" t="s">
        <v>70</v>
      </c>
      <c r="E19" s="11" t="s">
        <v>15</v>
      </c>
      <c r="F19" t="s">
        <v>30</v>
      </c>
      <c r="G19" s="11" t="s">
        <v>18</v>
      </c>
      <c r="H19" t="s">
        <v>581</v>
      </c>
      <c r="I19" s="11" t="s">
        <v>15</v>
      </c>
      <c r="J19" t="s">
        <v>29</v>
      </c>
      <c r="K19" s="11"/>
      <c r="M19" s="11" t="s">
        <v>31</v>
      </c>
      <c r="N19" t="s">
        <v>787</v>
      </c>
      <c r="O19" s="11" t="s">
        <v>31</v>
      </c>
      <c r="P19" t="s">
        <v>788</v>
      </c>
      <c r="Q19" s="11" t="s">
        <v>15</v>
      </c>
      <c r="R19" t="s">
        <v>70</v>
      </c>
      <c r="S19" s="11" t="s">
        <v>31</v>
      </c>
      <c r="T19" t="s">
        <v>344</v>
      </c>
      <c r="U19" s="11"/>
    </row>
    <row r="20" spans="3:22" x14ac:dyDescent="0.25">
      <c r="C20" s="32" t="s">
        <v>15</v>
      </c>
      <c r="D20" t="s">
        <v>70</v>
      </c>
      <c r="E20" s="11" t="s">
        <v>31</v>
      </c>
      <c r="F20" t="s">
        <v>381</v>
      </c>
      <c r="G20" s="11" t="s">
        <v>18</v>
      </c>
      <c r="H20" t="s">
        <v>789</v>
      </c>
      <c r="I20" s="11" t="s">
        <v>31</v>
      </c>
      <c r="J20" t="s">
        <v>790</v>
      </c>
      <c r="K20" s="11"/>
      <c r="M20" s="11" t="s">
        <v>15</v>
      </c>
      <c r="N20" t="s">
        <v>70</v>
      </c>
      <c r="O20" s="11" t="s">
        <v>15</v>
      </c>
      <c r="P20" t="s">
        <v>70</v>
      </c>
      <c r="Q20" s="11" t="s">
        <v>15</v>
      </c>
      <c r="R20" t="s">
        <v>669</v>
      </c>
      <c r="S20" s="11" t="s">
        <v>15</v>
      </c>
      <c r="T20" t="s">
        <v>104</v>
      </c>
      <c r="U20" s="11"/>
    </row>
    <row r="21" spans="3:22" x14ac:dyDescent="0.25">
      <c r="C21" s="32" t="s">
        <v>31</v>
      </c>
      <c r="D21" t="s">
        <v>35</v>
      </c>
      <c r="E21" s="11" t="s">
        <v>18</v>
      </c>
      <c r="F21" t="s">
        <v>668</v>
      </c>
      <c r="G21" s="11" t="s">
        <v>15</v>
      </c>
      <c r="H21" t="s">
        <v>29</v>
      </c>
      <c r="I21" s="11" t="s">
        <v>15</v>
      </c>
      <c r="J21" t="s">
        <v>30</v>
      </c>
      <c r="K21" s="11"/>
      <c r="M21" s="11" t="s">
        <v>15</v>
      </c>
      <c r="N21" t="s">
        <v>70</v>
      </c>
      <c r="O21" s="11"/>
      <c r="Q21" s="11" t="s">
        <v>31</v>
      </c>
      <c r="R21" t="s">
        <v>65</v>
      </c>
      <c r="S21" s="11"/>
      <c r="U21" s="11"/>
    </row>
    <row r="22" spans="3:22" x14ac:dyDescent="0.25">
      <c r="C22" s="32" t="s">
        <v>31</v>
      </c>
      <c r="D22" t="s">
        <v>115</v>
      </c>
      <c r="E22" s="11" t="s">
        <v>15</v>
      </c>
      <c r="F22" t="s">
        <v>29</v>
      </c>
      <c r="G22" s="11" t="s">
        <v>15</v>
      </c>
      <c r="H22" t="s">
        <v>65</v>
      </c>
      <c r="I22" s="11" t="s">
        <v>15</v>
      </c>
      <c r="J22" t="s">
        <v>791</v>
      </c>
      <c r="K22" s="11"/>
      <c r="M22" s="11" t="s">
        <v>15</v>
      </c>
      <c r="N22" t="s">
        <v>70</v>
      </c>
      <c r="O22" s="11"/>
      <c r="Q22" s="11" t="s">
        <v>31</v>
      </c>
      <c r="R22" t="s">
        <v>792</v>
      </c>
      <c r="S22" s="11"/>
      <c r="U22" s="11"/>
    </row>
    <row r="23" spans="3:22" x14ac:dyDescent="0.25">
      <c r="C23" s="32" t="s">
        <v>15</v>
      </c>
      <c r="D23" t="s">
        <v>793</v>
      </c>
      <c r="E23" s="11" t="s">
        <v>31</v>
      </c>
      <c r="F23" t="s">
        <v>381</v>
      </c>
      <c r="G23" s="11" t="s">
        <v>31</v>
      </c>
      <c r="H23" t="s">
        <v>794</v>
      </c>
      <c r="I23" s="11" t="s">
        <v>15</v>
      </c>
      <c r="J23" t="s">
        <v>88</v>
      </c>
      <c r="K23" s="11"/>
      <c r="M23" s="11" t="s">
        <v>15</v>
      </c>
      <c r="N23" t="s">
        <v>78</v>
      </c>
      <c r="O23" s="11"/>
      <c r="Q23" s="11" t="s">
        <v>31</v>
      </c>
      <c r="R23" t="s">
        <v>785</v>
      </c>
      <c r="S23" s="11"/>
      <c r="U23" s="11"/>
    </row>
    <row r="24" spans="3:22" x14ac:dyDescent="0.25">
      <c r="C24" s="32" t="s">
        <v>15</v>
      </c>
      <c r="D24" t="s">
        <v>70</v>
      </c>
      <c r="E24" s="11" t="s">
        <v>15</v>
      </c>
      <c r="F24" t="s">
        <v>29</v>
      </c>
      <c r="G24" s="11" t="s">
        <v>31</v>
      </c>
      <c r="H24" t="s">
        <v>146</v>
      </c>
      <c r="I24" s="11" t="s">
        <v>15</v>
      </c>
      <c r="J24" t="s">
        <v>29</v>
      </c>
      <c r="K24" s="11"/>
      <c r="M24" s="11" t="s">
        <v>15</v>
      </c>
      <c r="N24" t="s">
        <v>70</v>
      </c>
      <c r="O24" s="11"/>
      <c r="Q24" s="11" t="s">
        <v>31</v>
      </c>
      <c r="R24" t="s">
        <v>785</v>
      </c>
      <c r="S24" s="11"/>
      <c r="U24" s="11"/>
    </row>
    <row r="25" spans="3:22" x14ac:dyDescent="0.25">
      <c r="C25" s="32" t="s">
        <v>31</v>
      </c>
      <c r="D25" t="s">
        <v>795</v>
      </c>
      <c r="E25" s="11" t="s">
        <v>15</v>
      </c>
      <c r="F25" t="s">
        <v>29</v>
      </c>
      <c r="G25" s="11" t="s">
        <v>31</v>
      </c>
      <c r="H25" t="s">
        <v>796</v>
      </c>
      <c r="I25" s="11" t="s">
        <v>31</v>
      </c>
      <c r="J25" t="s">
        <v>797</v>
      </c>
      <c r="K25" s="11"/>
      <c r="M25" s="11" t="s">
        <v>14</v>
      </c>
      <c r="O25" s="11"/>
      <c r="Q25" s="11" t="s">
        <v>31</v>
      </c>
      <c r="R25" t="s">
        <v>785</v>
      </c>
      <c r="S25" s="11"/>
      <c r="U25" s="11"/>
    </row>
    <row r="26" spans="3:22" x14ac:dyDescent="0.25">
      <c r="C26" s="32" t="s">
        <v>15</v>
      </c>
      <c r="D26" t="s">
        <v>70</v>
      </c>
      <c r="E26" s="11" t="s">
        <v>15</v>
      </c>
      <c r="F26" t="s">
        <v>39</v>
      </c>
      <c r="G26" s="11" t="s">
        <v>31</v>
      </c>
      <c r="H26" t="s">
        <v>796</v>
      </c>
      <c r="I26" s="11" t="s">
        <v>14</v>
      </c>
      <c r="J26" t="s">
        <v>45</v>
      </c>
      <c r="K26" s="11"/>
      <c r="M26" s="11"/>
      <c r="O26" s="11"/>
      <c r="Q26" s="11" t="s">
        <v>31</v>
      </c>
      <c r="R26" t="s">
        <v>785</v>
      </c>
      <c r="S26" s="11"/>
      <c r="U26" s="11"/>
    </row>
    <row r="27" spans="3:22" x14ac:dyDescent="0.25">
      <c r="C27" s="32" t="s">
        <v>18</v>
      </c>
      <c r="E27" s="11" t="s">
        <v>15</v>
      </c>
      <c r="F27" t="s">
        <v>29</v>
      </c>
      <c r="G27" s="11" t="s">
        <v>31</v>
      </c>
      <c r="H27" t="s">
        <v>384</v>
      </c>
      <c r="I27" s="11" t="s">
        <v>15</v>
      </c>
      <c r="J27" t="s">
        <v>798</v>
      </c>
      <c r="K27" s="11"/>
      <c r="M27" s="11"/>
      <c r="O27" s="11"/>
      <c r="Q27" s="11" t="s">
        <v>31</v>
      </c>
      <c r="R27" t="s">
        <v>792</v>
      </c>
      <c r="S27" s="11"/>
      <c r="U27" s="11"/>
    </row>
    <row r="28" spans="3:22" x14ac:dyDescent="0.25">
      <c r="C28" s="32" t="s">
        <v>31</v>
      </c>
      <c r="D28" t="s">
        <v>799</v>
      </c>
      <c r="E28" s="11" t="s">
        <v>16</v>
      </c>
      <c r="F28" t="s">
        <v>800</v>
      </c>
      <c r="G28" s="11" t="s">
        <v>15</v>
      </c>
      <c r="H28" t="s">
        <v>30</v>
      </c>
      <c r="I28" s="11" t="s">
        <v>15</v>
      </c>
      <c r="J28" t="s">
        <v>29</v>
      </c>
      <c r="K28" s="11"/>
      <c r="M28" s="11"/>
      <c r="O28" s="11"/>
      <c r="Q28" s="11" t="s">
        <v>15</v>
      </c>
      <c r="R28" t="s">
        <v>669</v>
      </c>
      <c r="S28" s="11"/>
      <c r="U28" s="11"/>
    </row>
    <row r="29" spans="3:22" x14ac:dyDescent="0.25">
      <c r="C29" s="32" t="s">
        <v>15</v>
      </c>
      <c r="D29" t="s">
        <v>30</v>
      </c>
      <c r="E29" s="11" t="s">
        <v>15</v>
      </c>
      <c r="F29" t="s">
        <v>29</v>
      </c>
      <c r="G29" s="11" t="s">
        <v>31</v>
      </c>
      <c r="H29" t="s">
        <v>478</v>
      </c>
      <c r="I29" s="11" t="s">
        <v>15</v>
      </c>
      <c r="J29" t="s">
        <v>801</v>
      </c>
      <c r="K29" s="11"/>
      <c r="M29" s="11"/>
      <c r="O29" s="11"/>
      <c r="Q29" s="11" t="s">
        <v>15</v>
      </c>
      <c r="R29" t="s">
        <v>70</v>
      </c>
      <c r="S29" s="11"/>
      <c r="U29" s="11"/>
    </row>
    <row r="30" spans="3:22" x14ac:dyDescent="0.25">
      <c r="C30" s="32" t="s">
        <v>15</v>
      </c>
      <c r="D30" t="s">
        <v>653</v>
      </c>
      <c r="E30" s="11" t="s">
        <v>15</v>
      </c>
      <c r="F30" t="s">
        <v>802</v>
      </c>
      <c r="G30" s="11" t="s">
        <v>31</v>
      </c>
      <c r="H30" t="s">
        <v>478</v>
      </c>
      <c r="I30" s="11" t="s">
        <v>15</v>
      </c>
      <c r="J30" t="s">
        <v>29</v>
      </c>
      <c r="K30" s="11"/>
      <c r="M30" s="11"/>
      <c r="O30" s="11"/>
      <c r="Q30" s="11" t="s">
        <v>15</v>
      </c>
      <c r="R30" t="s">
        <v>70</v>
      </c>
      <c r="S30" s="11"/>
      <c r="U30" s="11"/>
    </row>
    <row r="31" spans="3:22" x14ac:dyDescent="0.25">
      <c r="C31" s="32" t="s">
        <v>31</v>
      </c>
      <c r="D31" t="s">
        <v>615</v>
      </c>
      <c r="E31" s="11" t="s">
        <v>16</v>
      </c>
      <c r="G31" s="11" t="s">
        <v>31</v>
      </c>
      <c r="H31" t="s">
        <v>478</v>
      </c>
      <c r="I31" s="11" t="s">
        <v>14</v>
      </c>
      <c r="J31" t="s">
        <v>803</v>
      </c>
      <c r="K31" s="11"/>
      <c r="M31" s="11"/>
      <c r="O31" s="11"/>
      <c r="Q31" s="11" t="s">
        <v>15</v>
      </c>
      <c r="R31" t="s">
        <v>70</v>
      </c>
      <c r="S31" s="11"/>
      <c r="U31" s="11"/>
    </row>
    <row r="32" spans="3:22" x14ac:dyDescent="0.25">
      <c r="C32" s="32" t="s">
        <v>31</v>
      </c>
      <c r="D32" t="s">
        <v>804</v>
      </c>
      <c r="E32" s="11" t="s">
        <v>15</v>
      </c>
      <c r="F32" t="s">
        <v>39</v>
      </c>
      <c r="G32" s="11" t="s">
        <v>31</v>
      </c>
      <c r="H32" t="s">
        <v>805</v>
      </c>
      <c r="I32" s="11" t="s">
        <v>15</v>
      </c>
      <c r="J32" t="s">
        <v>29</v>
      </c>
      <c r="K32" s="11"/>
      <c r="M32" s="11"/>
      <c r="O32" s="11"/>
      <c r="Q32" s="11" t="s">
        <v>31</v>
      </c>
      <c r="R32" t="s">
        <v>39</v>
      </c>
      <c r="S32" s="11"/>
      <c r="U32" s="11"/>
    </row>
    <row r="33" spans="3:21" x14ac:dyDescent="0.25">
      <c r="C33" s="32" t="s">
        <v>15</v>
      </c>
      <c r="D33" t="s">
        <v>70</v>
      </c>
      <c r="E33" s="11" t="s">
        <v>15</v>
      </c>
      <c r="F33" t="s">
        <v>30</v>
      </c>
      <c r="G33" s="11" t="s">
        <v>15</v>
      </c>
      <c r="H33" t="s">
        <v>65</v>
      </c>
      <c r="I33" s="11" t="s">
        <v>15</v>
      </c>
      <c r="J33" t="s">
        <v>30</v>
      </c>
      <c r="K33" s="11"/>
      <c r="M33" s="11"/>
      <c r="O33" s="11"/>
      <c r="Q33" s="11"/>
      <c r="S33" s="11"/>
      <c r="U33" s="11"/>
    </row>
    <row r="34" spans="3:21" x14ac:dyDescent="0.25">
      <c r="C34" s="32" t="s">
        <v>31</v>
      </c>
      <c r="D34" t="s">
        <v>54</v>
      </c>
      <c r="E34" s="11" t="s">
        <v>15</v>
      </c>
      <c r="F34" t="s">
        <v>65</v>
      </c>
      <c r="G34" s="11" t="s">
        <v>31</v>
      </c>
      <c r="H34" t="s">
        <v>806</v>
      </c>
      <c r="I34" s="11" t="s">
        <v>16</v>
      </c>
      <c r="J34" t="s">
        <v>236</v>
      </c>
      <c r="K34" s="11"/>
      <c r="M34" s="11"/>
      <c r="O34" s="11"/>
      <c r="Q34" s="11"/>
      <c r="S34" s="11"/>
      <c r="U34" s="11"/>
    </row>
    <row r="35" spans="3:21" x14ac:dyDescent="0.25">
      <c r="C35" s="32" t="s">
        <v>15</v>
      </c>
      <c r="D35" t="s">
        <v>65</v>
      </c>
      <c r="E35" s="11" t="s">
        <v>31</v>
      </c>
      <c r="F35" t="s">
        <v>807</v>
      </c>
      <c r="G35" s="11" t="s">
        <v>31</v>
      </c>
      <c r="H35" t="s">
        <v>808</v>
      </c>
      <c r="I35" s="11" t="s">
        <v>15</v>
      </c>
      <c r="J35" t="s">
        <v>29</v>
      </c>
      <c r="K35" s="11"/>
      <c r="M35" s="11"/>
      <c r="O35" s="11"/>
      <c r="Q35" s="11"/>
      <c r="S35" s="11"/>
      <c r="U35" s="11"/>
    </row>
    <row r="36" spans="3:21" x14ac:dyDescent="0.25">
      <c r="C36" s="32" t="s">
        <v>31</v>
      </c>
      <c r="D36" t="s">
        <v>809</v>
      </c>
      <c r="E36" s="11" t="s">
        <v>15</v>
      </c>
      <c r="F36" t="s">
        <v>29</v>
      </c>
      <c r="G36" s="11" t="s">
        <v>15</v>
      </c>
      <c r="H36" t="s">
        <v>29</v>
      </c>
      <c r="I36" s="11" t="s">
        <v>15</v>
      </c>
      <c r="J36" t="s">
        <v>737</v>
      </c>
      <c r="K36" s="11"/>
      <c r="M36" s="11"/>
      <c r="O36" s="11"/>
      <c r="Q36" s="11"/>
      <c r="S36" s="11"/>
      <c r="U36" s="11"/>
    </row>
    <row r="37" spans="3:21" x14ac:dyDescent="0.25">
      <c r="C37" s="32" t="s">
        <v>31</v>
      </c>
      <c r="D37" t="s">
        <v>344</v>
      </c>
      <c r="E37" s="11" t="s">
        <v>16</v>
      </c>
      <c r="F37" t="s">
        <v>615</v>
      </c>
      <c r="G37" s="11" t="s">
        <v>15</v>
      </c>
      <c r="H37" t="s">
        <v>156</v>
      </c>
      <c r="I37" s="11" t="s">
        <v>14</v>
      </c>
      <c r="J37" t="s">
        <v>40</v>
      </c>
      <c r="K37" s="11"/>
      <c r="M37" s="11"/>
      <c r="O37" s="11"/>
      <c r="Q37" s="11"/>
      <c r="S37" s="11"/>
      <c r="U37" s="11"/>
    </row>
    <row r="38" spans="3:21" x14ac:dyDescent="0.25">
      <c r="C38" s="32" t="s">
        <v>15</v>
      </c>
      <c r="D38" t="s">
        <v>156</v>
      </c>
      <c r="E38" s="11" t="s">
        <v>31</v>
      </c>
      <c r="F38" t="s">
        <v>665</v>
      </c>
      <c r="G38" s="11" t="s">
        <v>15</v>
      </c>
      <c r="H38" t="s">
        <v>30</v>
      </c>
      <c r="I38" s="11" t="s">
        <v>15</v>
      </c>
      <c r="J38" t="s">
        <v>29</v>
      </c>
      <c r="K38" s="11"/>
      <c r="M38" s="11"/>
      <c r="O38" s="11"/>
      <c r="Q38" s="11"/>
      <c r="S38" s="11"/>
      <c r="U38" s="11"/>
    </row>
    <row r="39" spans="3:21" x14ac:dyDescent="0.25">
      <c r="C39" s="32" t="s">
        <v>31</v>
      </c>
      <c r="D39" t="s">
        <v>751</v>
      </c>
      <c r="E39" s="11" t="s">
        <v>18</v>
      </c>
      <c r="F39" t="s">
        <v>35</v>
      </c>
      <c r="G39" s="11" t="s">
        <v>15</v>
      </c>
      <c r="H39" t="s">
        <v>29</v>
      </c>
      <c r="I39" s="11" t="s">
        <v>15</v>
      </c>
      <c r="J39" t="s">
        <v>737</v>
      </c>
      <c r="K39" s="11"/>
      <c r="M39" s="11"/>
      <c r="O39" s="11"/>
      <c r="Q39" s="11"/>
      <c r="S39" s="11"/>
      <c r="U39" s="11"/>
    </row>
    <row r="40" spans="3:21" x14ac:dyDescent="0.25">
      <c r="C40" s="32" t="s">
        <v>31</v>
      </c>
      <c r="D40" t="s">
        <v>615</v>
      </c>
      <c r="E40" s="11" t="s">
        <v>15</v>
      </c>
      <c r="F40" t="s">
        <v>30</v>
      </c>
      <c r="G40" s="11" t="s">
        <v>15</v>
      </c>
      <c r="H40" t="s">
        <v>810</v>
      </c>
      <c r="I40" s="11" t="s">
        <v>15</v>
      </c>
      <c r="J40" t="s">
        <v>811</v>
      </c>
      <c r="K40" s="11"/>
      <c r="M40" s="11"/>
      <c r="O40" s="11"/>
      <c r="Q40" s="11"/>
      <c r="S40" s="11"/>
      <c r="U40" s="11"/>
    </row>
    <row r="41" spans="3:21" x14ac:dyDescent="0.25">
      <c r="C41" s="32" t="s">
        <v>31</v>
      </c>
      <c r="D41" t="s">
        <v>809</v>
      </c>
      <c r="E41" s="11" t="s">
        <v>31</v>
      </c>
      <c r="F41" t="s">
        <v>812</v>
      </c>
      <c r="G41" s="11" t="s">
        <v>15</v>
      </c>
      <c r="H41" t="s">
        <v>29</v>
      </c>
      <c r="I41" s="11" t="s">
        <v>18</v>
      </c>
      <c r="J41" t="s">
        <v>45</v>
      </c>
      <c r="K41" s="11"/>
      <c r="M41" s="11"/>
      <c r="O41" s="11"/>
      <c r="Q41" s="11"/>
      <c r="S41" s="11"/>
      <c r="U41" s="11"/>
    </row>
    <row r="42" spans="3:21" x14ac:dyDescent="0.25">
      <c r="C42" s="32" t="s">
        <v>31</v>
      </c>
      <c r="D42" t="s">
        <v>615</v>
      </c>
      <c r="E42" s="11" t="s">
        <v>18</v>
      </c>
      <c r="G42" s="11" t="s">
        <v>31</v>
      </c>
      <c r="H42" t="s">
        <v>478</v>
      </c>
      <c r="I42" s="11" t="s">
        <v>31</v>
      </c>
      <c r="J42" t="s">
        <v>813</v>
      </c>
      <c r="K42" s="11"/>
      <c r="M42" s="11"/>
      <c r="O42" s="11"/>
      <c r="Q42" s="11"/>
      <c r="S42" s="11"/>
      <c r="U42" s="11"/>
    </row>
    <row r="43" spans="3:21" x14ac:dyDescent="0.25">
      <c r="C43" s="32" t="s">
        <v>15</v>
      </c>
      <c r="D43" t="s">
        <v>814</v>
      </c>
      <c r="E43" s="11" t="s">
        <v>18</v>
      </c>
      <c r="F43" t="s">
        <v>35</v>
      </c>
      <c r="G43" s="11" t="s">
        <v>14</v>
      </c>
      <c r="H43" t="s">
        <v>33</v>
      </c>
      <c r="I43" s="11" t="s">
        <v>31</v>
      </c>
      <c r="J43" t="s">
        <v>815</v>
      </c>
      <c r="K43" s="11"/>
      <c r="M43" s="11"/>
      <c r="O43" s="11"/>
      <c r="Q43" s="11"/>
      <c r="S43" s="11"/>
      <c r="U43" s="11"/>
    </row>
    <row r="44" spans="3:21" x14ac:dyDescent="0.25">
      <c r="C44" s="32" t="s">
        <v>18</v>
      </c>
      <c r="E44" s="11" t="s">
        <v>31</v>
      </c>
      <c r="F44" t="s">
        <v>665</v>
      </c>
      <c r="G44" s="11" t="s">
        <v>15</v>
      </c>
      <c r="H44" t="s">
        <v>29</v>
      </c>
      <c r="I44" s="11" t="s">
        <v>15</v>
      </c>
      <c r="J44" t="s">
        <v>798</v>
      </c>
      <c r="K44" s="11"/>
      <c r="M44" s="11"/>
      <c r="O44" s="11"/>
      <c r="Q44" s="11"/>
      <c r="S44" s="11"/>
      <c r="U44" s="11"/>
    </row>
    <row r="45" spans="3:21" x14ac:dyDescent="0.25">
      <c r="C45" s="32" t="s">
        <v>16</v>
      </c>
      <c r="E45" s="11" t="s">
        <v>18</v>
      </c>
      <c r="G45" s="11" t="s">
        <v>15</v>
      </c>
      <c r="H45" t="s">
        <v>70</v>
      </c>
      <c r="I45" s="11" t="s">
        <v>15</v>
      </c>
      <c r="J45" t="s">
        <v>798</v>
      </c>
      <c r="K45" s="11"/>
      <c r="M45" s="11"/>
      <c r="O45" s="11"/>
      <c r="Q45" s="11"/>
      <c r="S45" s="11"/>
      <c r="U45" s="11"/>
    </row>
    <row r="46" spans="3:21" x14ac:dyDescent="0.25">
      <c r="C46" s="32" t="s">
        <v>14</v>
      </c>
      <c r="E46" s="11" t="s">
        <v>31</v>
      </c>
      <c r="F46" t="s">
        <v>130</v>
      </c>
      <c r="G46" s="11" t="s">
        <v>18</v>
      </c>
      <c r="H46" t="s">
        <v>789</v>
      </c>
      <c r="I46" s="11" t="s">
        <v>31</v>
      </c>
      <c r="J46" t="s">
        <v>816</v>
      </c>
      <c r="K46" s="11"/>
      <c r="M46" s="11"/>
      <c r="O46" s="11"/>
      <c r="Q46" s="11"/>
      <c r="S46" s="11"/>
      <c r="U46" s="11"/>
    </row>
    <row r="47" spans="3:21" x14ac:dyDescent="0.25">
      <c r="C47" s="32" t="s">
        <v>31</v>
      </c>
      <c r="D47" t="s">
        <v>751</v>
      </c>
      <c r="E47" s="11" t="s">
        <v>15</v>
      </c>
      <c r="F47" t="s">
        <v>95</v>
      </c>
      <c r="G47" s="11" t="s">
        <v>15</v>
      </c>
      <c r="H47" t="s">
        <v>29</v>
      </c>
      <c r="I47" s="11" t="s">
        <v>18</v>
      </c>
      <c r="J47" t="s">
        <v>106</v>
      </c>
      <c r="K47" s="11"/>
      <c r="M47" s="11"/>
      <c r="O47" s="11"/>
      <c r="Q47" s="11"/>
      <c r="S47" s="11"/>
      <c r="U47" s="11"/>
    </row>
    <row r="48" spans="3:21" x14ac:dyDescent="0.25">
      <c r="C48" s="32" t="s">
        <v>31</v>
      </c>
      <c r="D48" t="s">
        <v>817</v>
      </c>
      <c r="E48" s="11" t="s">
        <v>15</v>
      </c>
      <c r="F48" t="s">
        <v>818</v>
      </c>
      <c r="G48" s="11" t="s">
        <v>15</v>
      </c>
      <c r="H48" t="s">
        <v>70</v>
      </c>
      <c r="I48" s="11" t="s">
        <v>15</v>
      </c>
      <c r="J48" t="s">
        <v>29</v>
      </c>
      <c r="K48" s="11"/>
      <c r="M48" s="11"/>
      <c r="O48" s="11"/>
      <c r="Q48" s="11"/>
      <c r="S48" s="11"/>
      <c r="U48" s="11"/>
    </row>
    <row r="49" spans="3:21" x14ac:dyDescent="0.25">
      <c r="C49" s="32" t="s">
        <v>15</v>
      </c>
      <c r="D49" t="s">
        <v>70</v>
      </c>
      <c r="E49" s="11" t="s">
        <v>15</v>
      </c>
      <c r="F49" t="s">
        <v>818</v>
      </c>
      <c r="G49" s="11" t="s">
        <v>16</v>
      </c>
      <c r="H49" t="s">
        <v>819</v>
      </c>
      <c r="I49" s="11" t="s">
        <v>15</v>
      </c>
      <c r="J49" t="s">
        <v>30</v>
      </c>
      <c r="K49" s="11"/>
      <c r="M49" s="11"/>
      <c r="O49" s="11"/>
      <c r="Q49" s="11"/>
      <c r="S49" s="11"/>
      <c r="U49" s="11"/>
    </row>
    <row r="50" spans="3:21" x14ac:dyDescent="0.25">
      <c r="C50" s="32" t="s">
        <v>31</v>
      </c>
      <c r="D50" t="s">
        <v>785</v>
      </c>
      <c r="E50" s="11" t="s">
        <v>31</v>
      </c>
      <c r="F50" t="s">
        <v>820</v>
      </c>
      <c r="G50" s="11" t="s">
        <v>31</v>
      </c>
      <c r="H50" t="s">
        <v>384</v>
      </c>
      <c r="I50" s="11" t="s">
        <v>15</v>
      </c>
      <c r="J50" t="s">
        <v>30</v>
      </c>
      <c r="K50" s="11"/>
      <c r="M50" s="11"/>
      <c r="O50" s="11"/>
      <c r="Q50" s="11"/>
      <c r="S50" s="11"/>
      <c r="U50" s="11"/>
    </row>
    <row r="51" spans="3:21" x14ac:dyDescent="0.25">
      <c r="C51" s="32" t="s">
        <v>31</v>
      </c>
      <c r="D51" t="s">
        <v>785</v>
      </c>
      <c r="E51" s="11" t="s">
        <v>31</v>
      </c>
      <c r="F51" t="s">
        <v>536</v>
      </c>
      <c r="G51" s="11" t="s">
        <v>15</v>
      </c>
      <c r="H51" t="s">
        <v>65</v>
      </c>
      <c r="I51" s="11" t="s">
        <v>15</v>
      </c>
      <c r="J51" t="s">
        <v>80</v>
      </c>
      <c r="K51" s="11"/>
      <c r="M51" s="11"/>
      <c r="O51" s="11"/>
      <c r="Q51" s="11"/>
      <c r="S51" s="11"/>
      <c r="U51" s="11"/>
    </row>
    <row r="52" spans="3:21" x14ac:dyDescent="0.25">
      <c r="C52" s="32" t="s">
        <v>15</v>
      </c>
      <c r="D52" t="s">
        <v>128</v>
      </c>
      <c r="E52" s="11" t="s">
        <v>31</v>
      </c>
      <c r="F52" t="s">
        <v>420</v>
      </c>
      <c r="G52" s="11" t="s">
        <v>31</v>
      </c>
      <c r="H52" t="s">
        <v>821</v>
      </c>
      <c r="I52" s="11" t="s">
        <v>31</v>
      </c>
      <c r="J52" t="s">
        <v>60</v>
      </c>
      <c r="K52" s="11"/>
      <c r="M52" s="11"/>
      <c r="O52" s="11"/>
      <c r="Q52" s="11"/>
      <c r="S52" s="11"/>
      <c r="U52" s="11"/>
    </row>
    <row r="53" spans="3:21" x14ac:dyDescent="0.25">
      <c r="C53" s="32" t="s">
        <v>15</v>
      </c>
      <c r="D53" t="s">
        <v>70</v>
      </c>
      <c r="E53" s="11" t="s">
        <v>31</v>
      </c>
      <c r="F53" t="s">
        <v>822</v>
      </c>
      <c r="G53" s="11" t="s">
        <v>31</v>
      </c>
      <c r="H53" t="s">
        <v>74</v>
      </c>
      <c r="I53" s="11" t="s">
        <v>15</v>
      </c>
      <c r="J53" t="s">
        <v>29</v>
      </c>
      <c r="K53" s="11"/>
      <c r="M53" s="11"/>
      <c r="O53" s="11"/>
      <c r="Q53" s="11"/>
      <c r="S53" s="11"/>
      <c r="U53" s="11"/>
    </row>
    <row r="54" spans="3:21" x14ac:dyDescent="0.25">
      <c r="C54" s="32" t="s">
        <v>31</v>
      </c>
      <c r="D54" t="s">
        <v>751</v>
      </c>
      <c r="E54" s="11"/>
      <c r="G54" s="11" t="s">
        <v>14</v>
      </c>
      <c r="I54" s="11" t="s">
        <v>15</v>
      </c>
      <c r="J54" t="s">
        <v>153</v>
      </c>
      <c r="K54" s="11"/>
      <c r="M54" s="11"/>
      <c r="O54" s="11"/>
      <c r="Q54" s="11"/>
      <c r="S54" s="11"/>
      <c r="U54" s="11"/>
    </row>
    <row r="55" spans="3:21" x14ac:dyDescent="0.25">
      <c r="C55" s="32" t="s">
        <v>31</v>
      </c>
      <c r="D55" t="s">
        <v>785</v>
      </c>
      <c r="E55" s="11"/>
      <c r="G55" s="11" t="s">
        <v>31</v>
      </c>
      <c r="H55" t="s">
        <v>823</v>
      </c>
      <c r="I55" s="11" t="s">
        <v>15</v>
      </c>
      <c r="J55" t="s">
        <v>95</v>
      </c>
      <c r="K55" s="11"/>
      <c r="M55" s="11"/>
      <c r="O55" s="11"/>
      <c r="Q55" s="11"/>
      <c r="S55" s="11"/>
      <c r="U55" s="11"/>
    </row>
    <row r="56" spans="3:21" x14ac:dyDescent="0.25">
      <c r="C56" s="32" t="s">
        <v>15</v>
      </c>
      <c r="D56" t="s">
        <v>65</v>
      </c>
      <c r="E56" s="11"/>
      <c r="G56" s="11" t="s">
        <v>31</v>
      </c>
      <c r="H56" t="s">
        <v>384</v>
      </c>
      <c r="I56" s="11" t="s">
        <v>15</v>
      </c>
      <c r="J56" t="s">
        <v>737</v>
      </c>
      <c r="K56" s="11"/>
      <c r="M56" s="11"/>
      <c r="O56" s="11"/>
      <c r="Q56" s="11"/>
      <c r="S56" s="11"/>
      <c r="U56" s="11"/>
    </row>
    <row r="57" spans="3:21" x14ac:dyDescent="0.25">
      <c r="C57" s="32" t="s">
        <v>31</v>
      </c>
      <c r="D57" t="s">
        <v>824</v>
      </c>
      <c r="E57" s="11"/>
      <c r="G57" s="11" t="s">
        <v>16</v>
      </c>
      <c r="H57" t="s">
        <v>825</v>
      </c>
      <c r="I57" s="11" t="s">
        <v>16</v>
      </c>
      <c r="J57" t="s">
        <v>55</v>
      </c>
      <c r="K57" s="11"/>
      <c r="M57" s="11"/>
      <c r="O57" s="11"/>
      <c r="Q57" s="11"/>
      <c r="S57" s="11"/>
      <c r="U57" s="11"/>
    </row>
    <row r="58" spans="3:21" x14ac:dyDescent="0.25">
      <c r="C58" s="32"/>
      <c r="E58" s="11"/>
      <c r="G58" s="11" t="s">
        <v>15</v>
      </c>
      <c r="H58" t="s">
        <v>70</v>
      </c>
      <c r="I58" s="11" t="s">
        <v>15</v>
      </c>
      <c r="J58" t="s">
        <v>30</v>
      </c>
      <c r="K58" s="11"/>
      <c r="M58" s="11"/>
      <c r="O58" s="11"/>
      <c r="Q58" s="11"/>
      <c r="S58" s="11"/>
      <c r="U58" s="11"/>
    </row>
    <row r="59" spans="3:21" x14ac:dyDescent="0.25">
      <c r="C59" s="32"/>
      <c r="E59" s="11"/>
      <c r="G59" s="11" t="s">
        <v>14</v>
      </c>
      <c r="I59" s="11" t="s">
        <v>18</v>
      </c>
      <c r="J59" t="s">
        <v>33</v>
      </c>
      <c r="K59" s="11"/>
      <c r="M59" s="11"/>
      <c r="O59" s="11"/>
      <c r="Q59" s="11"/>
      <c r="S59" s="11"/>
      <c r="U59" s="11"/>
    </row>
    <row r="60" spans="3:21" x14ac:dyDescent="0.25">
      <c r="C60" s="32"/>
      <c r="E60" s="11"/>
      <c r="G60" s="11" t="s">
        <v>15</v>
      </c>
      <c r="H60" t="s">
        <v>29</v>
      </c>
      <c r="I60" s="11" t="s">
        <v>15</v>
      </c>
      <c r="J60" t="s">
        <v>826</v>
      </c>
      <c r="K60" s="11"/>
      <c r="M60" s="11"/>
      <c r="O60" s="11"/>
      <c r="Q60" s="11"/>
      <c r="S60" s="11"/>
      <c r="U60" s="11"/>
    </row>
    <row r="61" spans="3:21" x14ac:dyDescent="0.25">
      <c r="C61" s="32"/>
      <c r="E61" s="11"/>
      <c r="G61" s="11" t="s">
        <v>15</v>
      </c>
      <c r="H61" t="s">
        <v>70</v>
      </c>
      <c r="I61" s="11" t="s">
        <v>15</v>
      </c>
      <c r="J61" t="s">
        <v>29</v>
      </c>
      <c r="K61" s="11"/>
      <c r="M61" s="11"/>
      <c r="O61" s="11"/>
      <c r="Q61" s="11"/>
      <c r="S61" s="11"/>
      <c r="U61" s="11"/>
    </row>
    <row r="62" spans="3:21" x14ac:dyDescent="0.25">
      <c r="C62" s="32"/>
      <c r="E62" s="11"/>
      <c r="G62" s="11" t="s">
        <v>15</v>
      </c>
      <c r="H62" t="s">
        <v>70</v>
      </c>
      <c r="I62" s="11" t="s">
        <v>31</v>
      </c>
      <c r="J62" t="s">
        <v>827</v>
      </c>
      <c r="K62" s="11"/>
      <c r="M62" s="11"/>
      <c r="O62" s="11"/>
      <c r="Q62" s="11"/>
      <c r="S62" s="11"/>
      <c r="U62" s="11"/>
    </row>
    <row r="63" spans="3:21" x14ac:dyDescent="0.25">
      <c r="C63" s="32"/>
      <c r="E63" s="11"/>
      <c r="G63" s="11"/>
      <c r="I63" s="11" t="s">
        <v>31</v>
      </c>
      <c r="J63" t="s">
        <v>827</v>
      </c>
      <c r="K63" s="11"/>
      <c r="M63" s="11"/>
      <c r="O63" s="11"/>
      <c r="Q63" s="11"/>
      <c r="S63" s="11"/>
      <c r="U63" s="11"/>
    </row>
    <row r="64" spans="3:21" x14ac:dyDescent="0.25">
      <c r="C64" s="32"/>
      <c r="E64" s="11"/>
      <c r="G64" s="11"/>
      <c r="I64" s="11"/>
      <c r="K64" s="11"/>
      <c r="M64" s="11"/>
      <c r="O64" s="11"/>
      <c r="Q64" s="11"/>
      <c r="S64" s="11"/>
      <c r="U64" s="11"/>
    </row>
    <row r="65" spans="3:21" x14ac:dyDescent="0.25">
      <c r="C65" s="32"/>
      <c r="E65" s="11"/>
      <c r="G65" s="11"/>
      <c r="I65" s="11"/>
      <c r="K65" s="11"/>
      <c r="M65" s="11"/>
      <c r="O65" s="11"/>
      <c r="Q65" s="11"/>
      <c r="S65" s="11"/>
      <c r="U65" s="11"/>
    </row>
    <row r="66" spans="3:21" x14ac:dyDescent="0.25">
      <c r="C66" s="32"/>
      <c r="E66" s="11"/>
      <c r="G66" s="11"/>
      <c r="I66" s="11"/>
      <c r="K66" s="11"/>
      <c r="M66" s="11"/>
      <c r="O66" s="11"/>
      <c r="Q66" s="11"/>
      <c r="S66" s="11"/>
      <c r="U66" s="11"/>
    </row>
    <row r="67" spans="3:21" x14ac:dyDescent="0.25">
      <c r="C67" s="32"/>
      <c r="E67" s="11"/>
      <c r="G67" s="11"/>
      <c r="I67" s="11"/>
      <c r="K67" s="11"/>
      <c r="M67" s="11"/>
      <c r="O67" s="11"/>
      <c r="Q67" s="11"/>
      <c r="S67" s="11"/>
      <c r="U67" s="11"/>
    </row>
    <row r="68" spans="3:21" x14ac:dyDescent="0.25">
      <c r="C68" s="32"/>
      <c r="E68" s="11"/>
      <c r="G68" s="11"/>
      <c r="I68" s="11"/>
      <c r="K68" s="11"/>
      <c r="M68" s="11"/>
      <c r="O68" s="11"/>
      <c r="Q68" s="11"/>
      <c r="S68" s="11"/>
      <c r="U68" s="11"/>
    </row>
    <row r="69" spans="3:21" x14ac:dyDescent="0.25">
      <c r="C69" s="32"/>
      <c r="E69" s="11"/>
      <c r="G69" s="11"/>
      <c r="I69" s="11"/>
      <c r="K69" s="11"/>
      <c r="M69" s="11"/>
      <c r="O69" s="11"/>
      <c r="Q69" s="11"/>
      <c r="S69" s="11"/>
      <c r="U69" s="11"/>
    </row>
    <row r="70" spans="3:21" x14ac:dyDescent="0.25">
      <c r="C70" s="32"/>
      <c r="E70" s="11"/>
      <c r="G70" s="11"/>
      <c r="I70" s="11"/>
      <c r="K70" s="11"/>
      <c r="M70" s="11"/>
      <c r="O70" s="11"/>
      <c r="Q70" s="11"/>
      <c r="S70" s="11"/>
      <c r="U70" s="11"/>
    </row>
    <row r="71" spans="3:21" x14ac:dyDescent="0.25">
      <c r="C71" s="32"/>
      <c r="E71" s="11"/>
      <c r="G71" s="11"/>
      <c r="I71" s="11"/>
      <c r="K71" s="11"/>
      <c r="M71" s="11"/>
      <c r="O71" s="11"/>
      <c r="Q71" s="11"/>
      <c r="S71" s="11"/>
      <c r="U71" s="11"/>
    </row>
    <row r="72" spans="3:21" x14ac:dyDescent="0.25">
      <c r="C72" s="32"/>
      <c r="E72" s="11"/>
      <c r="G72" s="11"/>
      <c r="I72" s="11"/>
      <c r="K72" s="11"/>
      <c r="M72" s="11"/>
      <c r="O72" s="11"/>
      <c r="Q72" s="11"/>
      <c r="S72" s="11"/>
      <c r="U72" s="11"/>
    </row>
    <row r="73" spans="3:21" x14ac:dyDescent="0.25">
      <c r="C73" s="32"/>
      <c r="E73" s="11"/>
      <c r="G73" s="11"/>
      <c r="I73" s="11"/>
      <c r="K73" s="11"/>
      <c r="M73" s="11"/>
      <c r="O73" s="11"/>
      <c r="Q73" s="11"/>
      <c r="S73" s="11"/>
      <c r="U73" s="11"/>
    </row>
    <row r="74" spans="3:21" x14ac:dyDescent="0.25">
      <c r="C74" s="32"/>
      <c r="E74" s="11"/>
      <c r="G74" s="11"/>
      <c r="I74" s="11"/>
      <c r="K74" s="11"/>
      <c r="M74" s="11"/>
      <c r="O74" s="11"/>
      <c r="Q74" s="11"/>
      <c r="S74" s="11"/>
      <c r="U74" s="11"/>
    </row>
    <row r="75" spans="3:21" x14ac:dyDescent="0.25">
      <c r="C75" s="32"/>
      <c r="E75" s="11"/>
      <c r="G75" s="11"/>
      <c r="I75" s="11"/>
      <c r="K75" s="11"/>
      <c r="M75" s="11"/>
      <c r="O75" s="11"/>
      <c r="Q75" s="11"/>
      <c r="S75" s="11"/>
      <c r="U75" s="11"/>
    </row>
    <row r="76" spans="3:21" x14ac:dyDescent="0.25">
      <c r="C76" s="32"/>
      <c r="E76" s="11"/>
      <c r="G76" s="11"/>
      <c r="I76" s="11"/>
      <c r="K76" s="11"/>
      <c r="M76" s="11"/>
      <c r="O76" s="11"/>
      <c r="Q76" s="11"/>
      <c r="S76" s="11"/>
      <c r="U76" s="11"/>
    </row>
    <row r="77" spans="3:21" x14ac:dyDescent="0.25">
      <c r="C77" s="32"/>
      <c r="E77" s="11"/>
      <c r="G77" s="11"/>
      <c r="I77" s="11"/>
      <c r="K77" s="11"/>
      <c r="M77" s="11"/>
      <c r="O77" s="11"/>
      <c r="Q77" s="11"/>
      <c r="S77" s="11"/>
      <c r="U77" s="11"/>
    </row>
    <row r="78" spans="3:21" x14ac:dyDescent="0.25">
      <c r="C78" s="32"/>
      <c r="E78" s="11"/>
      <c r="G78" s="11"/>
      <c r="I78" s="11"/>
      <c r="K78" s="11"/>
      <c r="M78" s="11"/>
      <c r="O78" s="11"/>
      <c r="Q78" s="11"/>
      <c r="S78" s="11"/>
      <c r="U78" s="11"/>
    </row>
    <row r="79" spans="3:21" x14ac:dyDescent="0.25">
      <c r="C79" s="32"/>
      <c r="E79" s="11"/>
      <c r="G79" s="11"/>
      <c r="I79" s="11"/>
      <c r="K79" s="11"/>
      <c r="M79" s="11"/>
      <c r="O79" s="11"/>
      <c r="Q79" s="11"/>
      <c r="S79" s="11"/>
      <c r="U79" s="11"/>
    </row>
    <row r="80" spans="3:21" x14ac:dyDescent="0.25">
      <c r="C80" s="32"/>
      <c r="E80" s="11"/>
      <c r="G80" s="11"/>
      <c r="I80" s="11"/>
      <c r="K80" s="11"/>
      <c r="M80" s="11"/>
      <c r="O80" s="11"/>
      <c r="Q80" s="11"/>
      <c r="S80" s="11"/>
      <c r="U80" s="11"/>
    </row>
    <row r="81" spans="3:21" x14ac:dyDescent="0.25">
      <c r="C81" s="32"/>
      <c r="E81" s="11"/>
      <c r="G81" s="11"/>
      <c r="I81" s="11"/>
      <c r="K81" s="11"/>
      <c r="M81" s="11"/>
      <c r="O81" s="11"/>
      <c r="Q81" s="11"/>
      <c r="S81" s="11"/>
      <c r="U81" s="11"/>
    </row>
    <row r="82" spans="3:21" x14ac:dyDescent="0.25">
      <c r="C82" s="32"/>
      <c r="E82" s="11"/>
      <c r="G82" s="11"/>
      <c r="I82" s="11"/>
      <c r="K82" s="11"/>
      <c r="M82" s="11"/>
      <c r="O82" s="11"/>
      <c r="Q82" s="11"/>
      <c r="S82" s="11"/>
      <c r="U82" s="11"/>
    </row>
    <row r="83" spans="3:21" x14ac:dyDescent="0.25">
      <c r="C83" s="32"/>
      <c r="E83" s="11"/>
      <c r="G83" s="11"/>
      <c r="I83" s="11"/>
      <c r="K83" s="11"/>
      <c r="M83" s="11"/>
      <c r="O83" s="11"/>
      <c r="Q83" s="11"/>
      <c r="S83" s="11"/>
      <c r="U83" s="11"/>
    </row>
    <row r="84" spans="3:21" x14ac:dyDescent="0.25">
      <c r="C84" s="32"/>
      <c r="E84" s="11"/>
      <c r="G84" s="11"/>
      <c r="I84" s="11"/>
      <c r="K84" s="11"/>
      <c r="M84" s="11"/>
      <c r="O84" s="11"/>
      <c r="Q84" s="11"/>
      <c r="S84" s="11"/>
      <c r="U84" s="11"/>
    </row>
    <row r="85" spans="3:21" x14ac:dyDescent="0.25">
      <c r="C85" s="32"/>
      <c r="E85" s="11"/>
      <c r="G85" s="11"/>
      <c r="I85" s="11"/>
      <c r="K85" s="11"/>
      <c r="M85" s="11"/>
      <c r="O85" s="11"/>
      <c r="Q85" s="11"/>
      <c r="S85" s="11"/>
      <c r="U85" s="11"/>
    </row>
    <row r="86" spans="3:21" x14ac:dyDescent="0.25">
      <c r="C86" s="32"/>
      <c r="E86" s="11"/>
      <c r="G86" s="11"/>
      <c r="I86" s="11"/>
      <c r="K86" s="11"/>
      <c r="M86" s="11"/>
      <c r="O86" s="11"/>
      <c r="Q86" s="11"/>
      <c r="S86" s="11"/>
      <c r="U86" s="11"/>
    </row>
    <row r="87" spans="3:21" x14ac:dyDescent="0.25">
      <c r="C87" s="32"/>
      <c r="E87" s="11"/>
      <c r="G87" s="11"/>
      <c r="I87" s="11"/>
      <c r="K87" s="11"/>
      <c r="M87" s="11"/>
      <c r="O87" s="11"/>
      <c r="Q87" s="11"/>
      <c r="S87" s="11"/>
      <c r="U87" s="11"/>
    </row>
    <row r="88" spans="3:21" x14ac:dyDescent="0.25">
      <c r="C88" s="32"/>
      <c r="E88" s="11"/>
      <c r="G88" s="11"/>
      <c r="I88" s="11"/>
      <c r="K88" s="11"/>
      <c r="M88" s="11"/>
      <c r="O88" s="11"/>
      <c r="Q88" s="11"/>
      <c r="S88" s="11"/>
      <c r="U88" s="11"/>
    </row>
    <row r="89" spans="3:21" x14ac:dyDescent="0.25">
      <c r="C89" s="32"/>
      <c r="E89" s="11"/>
      <c r="G89" s="11"/>
      <c r="I89" s="11"/>
      <c r="K89" s="11"/>
      <c r="M89" s="11"/>
      <c r="O89" s="11"/>
      <c r="Q89" s="11"/>
      <c r="S89" s="11"/>
      <c r="U89" s="11"/>
    </row>
    <row r="90" spans="3:21" x14ac:dyDescent="0.25">
      <c r="C90" s="32"/>
      <c r="E90" s="11"/>
      <c r="G90" s="11"/>
      <c r="I90" s="11"/>
      <c r="K90" s="11"/>
      <c r="M90" s="11"/>
      <c r="O90" s="11"/>
      <c r="Q90" s="11"/>
      <c r="S90" s="11"/>
      <c r="U90" s="11"/>
    </row>
    <row r="91" spans="3:21" x14ac:dyDescent="0.25">
      <c r="C91" s="32"/>
      <c r="E91" s="11"/>
      <c r="G91" s="11"/>
      <c r="I91" s="11"/>
      <c r="K91" s="11"/>
      <c r="M91" s="11"/>
      <c r="O91" s="11"/>
      <c r="Q91" s="11"/>
      <c r="S91" s="11"/>
      <c r="U91" s="11"/>
    </row>
    <row r="92" spans="3:21" x14ac:dyDescent="0.25">
      <c r="C92" s="32"/>
      <c r="E92" s="11"/>
      <c r="G92" s="11"/>
      <c r="I92" s="11"/>
      <c r="K92" s="11"/>
      <c r="M92" s="11"/>
      <c r="O92" s="11"/>
      <c r="Q92" s="11"/>
      <c r="S92" s="11"/>
      <c r="U92" s="11"/>
    </row>
    <row r="93" spans="3:21" x14ac:dyDescent="0.25">
      <c r="C93" s="32"/>
      <c r="E93" s="11"/>
      <c r="G93" s="11"/>
      <c r="I93" s="11"/>
      <c r="K93" s="11"/>
      <c r="M93" s="11"/>
      <c r="O93" s="11"/>
      <c r="Q93" s="11"/>
      <c r="S93" s="11"/>
      <c r="U93" s="11"/>
    </row>
    <row r="94" spans="3:21" x14ac:dyDescent="0.25">
      <c r="C94" s="32"/>
      <c r="E94" s="11"/>
      <c r="G94" s="11"/>
      <c r="I94" s="11"/>
      <c r="K94" s="11"/>
      <c r="M94" s="11"/>
      <c r="O94" s="11"/>
      <c r="Q94" s="11"/>
      <c r="S94" s="11"/>
      <c r="U94" s="11"/>
    </row>
    <row r="95" spans="3:21" x14ac:dyDescent="0.25">
      <c r="C95" s="32"/>
      <c r="E95" s="11"/>
      <c r="G95" s="11"/>
      <c r="I95" s="11"/>
      <c r="K95" s="11"/>
      <c r="M95" s="11"/>
      <c r="O95" s="11"/>
      <c r="Q95" s="11"/>
      <c r="S95" s="11"/>
      <c r="U95" s="11"/>
    </row>
    <row r="96" spans="3:21" x14ac:dyDescent="0.25">
      <c r="C96" s="32"/>
      <c r="E96" s="11"/>
      <c r="G96" s="11"/>
      <c r="I96" s="11"/>
      <c r="K96" s="11"/>
      <c r="M96" s="11"/>
      <c r="O96" s="11"/>
      <c r="Q96" s="11"/>
      <c r="S96" s="11"/>
      <c r="U96" s="11"/>
    </row>
    <row r="97" spans="3:21" x14ac:dyDescent="0.25">
      <c r="C97" s="32"/>
      <c r="E97" s="11"/>
      <c r="G97" s="11"/>
      <c r="I97" s="11"/>
      <c r="K97" s="11"/>
      <c r="M97" s="11"/>
      <c r="O97" s="11"/>
      <c r="Q97" s="11"/>
      <c r="S97" s="11"/>
      <c r="U97" s="11"/>
    </row>
    <row r="98" spans="3:21" x14ac:dyDescent="0.25">
      <c r="C98" s="32"/>
      <c r="E98" s="11"/>
      <c r="G98" s="11"/>
      <c r="I98" s="11"/>
      <c r="K98" s="11"/>
      <c r="M98" s="11"/>
      <c r="O98" s="11"/>
      <c r="Q98" s="11"/>
      <c r="S98" s="11"/>
      <c r="U98" s="11"/>
    </row>
    <row r="99" spans="3:21" x14ac:dyDescent="0.25">
      <c r="C99" s="32"/>
      <c r="E99" s="11"/>
      <c r="G99" s="11"/>
      <c r="I99" s="11"/>
      <c r="K99" s="11"/>
      <c r="M99" s="11"/>
      <c r="O99" s="11"/>
      <c r="Q99" s="11"/>
      <c r="S99" s="11"/>
      <c r="U99" s="11"/>
    </row>
    <row r="100" spans="3:21" x14ac:dyDescent="0.25">
      <c r="C100" s="32"/>
      <c r="E100" s="11"/>
      <c r="G100" s="11"/>
      <c r="I100" s="11"/>
      <c r="K100" s="11"/>
      <c r="M100" s="11"/>
      <c r="O100" s="11"/>
      <c r="Q100" s="11"/>
      <c r="S100" s="11"/>
      <c r="U100" s="11"/>
    </row>
    <row r="101" spans="3:21" x14ac:dyDescent="0.25">
      <c r="C101" s="32"/>
      <c r="E101" s="11"/>
      <c r="G101" s="11"/>
      <c r="I101" s="11"/>
      <c r="K101" s="11"/>
      <c r="M101" s="11"/>
      <c r="O101" s="11"/>
      <c r="Q101" s="11"/>
      <c r="S101" s="11"/>
      <c r="U101" s="11"/>
    </row>
    <row r="102" spans="3:21" x14ac:dyDescent="0.25">
      <c r="C102" s="32"/>
      <c r="E102" s="11"/>
      <c r="G102" s="11"/>
      <c r="I102" s="11"/>
      <c r="K102" s="11"/>
      <c r="M102" s="11"/>
      <c r="O102" s="11"/>
      <c r="Q102" s="11"/>
      <c r="S102" s="11"/>
      <c r="U102" s="11"/>
    </row>
    <row r="103" spans="3:21" x14ac:dyDescent="0.25">
      <c r="C103" s="32"/>
      <c r="E103" s="11"/>
      <c r="G103" s="11"/>
      <c r="I103" s="11"/>
      <c r="K103" s="11"/>
      <c r="M103" s="11"/>
      <c r="O103" s="11"/>
      <c r="Q103" s="11"/>
      <c r="S103" s="11"/>
      <c r="U103" s="11"/>
    </row>
    <row r="104" spans="3:21" x14ac:dyDescent="0.25">
      <c r="C104" s="32"/>
      <c r="E104" s="11"/>
      <c r="G104" s="11"/>
      <c r="I104" s="11"/>
      <c r="K104" s="11"/>
      <c r="M104" s="11"/>
      <c r="O104" s="11"/>
      <c r="Q104" s="11"/>
      <c r="S104" s="11"/>
      <c r="U104" s="11"/>
    </row>
    <row r="105" spans="3:21" x14ac:dyDescent="0.25">
      <c r="C105" s="32"/>
      <c r="E105" s="11"/>
      <c r="G105" s="11"/>
      <c r="I105" s="11"/>
      <c r="K105" s="11"/>
      <c r="M105" s="11"/>
      <c r="O105" s="11"/>
      <c r="Q105" s="11"/>
      <c r="S105" s="11"/>
      <c r="U105" s="11"/>
    </row>
    <row r="106" spans="3:21" x14ac:dyDescent="0.25">
      <c r="C106" s="32"/>
      <c r="E106" s="11"/>
      <c r="G106" s="11"/>
      <c r="I106" s="11"/>
      <c r="K106" s="11"/>
      <c r="M106" s="11"/>
      <c r="O106" s="11"/>
      <c r="Q106" s="11"/>
      <c r="S106" s="11"/>
      <c r="U106" s="11"/>
    </row>
    <row r="107" spans="3:21" x14ac:dyDescent="0.25">
      <c r="C107" s="32"/>
      <c r="E107" s="11"/>
      <c r="G107" s="11"/>
      <c r="I107" s="11"/>
      <c r="K107" s="11"/>
      <c r="M107" s="11"/>
      <c r="O107" s="11"/>
      <c r="Q107" s="11"/>
      <c r="S107" s="11"/>
      <c r="U107" s="11"/>
    </row>
    <row r="108" spans="3:21" x14ac:dyDescent="0.25">
      <c r="C108" s="32"/>
      <c r="E108" s="11"/>
      <c r="G108" s="11"/>
      <c r="I108" s="11"/>
      <c r="K108" s="11"/>
      <c r="M108" s="11"/>
      <c r="O108" s="11"/>
      <c r="Q108" s="11"/>
      <c r="S108" s="11"/>
      <c r="U108" s="11"/>
    </row>
    <row r="109" spans="3:21" x14ac:dyDescent="0.25">
      <c r="C109" s="32"/>
      <c r="E109" s="11"/>
      <c r="G109" s="11"/>
      <c r="I109" s="11"/>
      <c r="K109" s="11"/>
      <c r="M109" s="11"/>
      <c r="O109" s="11"/>
      <c r="Q109" s="11"/>
      <c r="S109" s="11"/>
      <c r="U109" s="11"/>
    </row>
    <row r="110" spans="3:21" x14ac:dyDescent="0.25">
      <c r="C110" s="32"/>
      <c r="E110" s="11"/>
      <c r="G110" s="11"/>
      <c r="I110" s="11"/>
      <c r="K110" s="11"/>
      <c r="M110" s="11"/>
      <c r="O110" s="11"/>
      <c r="Q110" s="11"/>
      <c r="S110" s="11"/>
      <c r="U110" s="11"/>
    </row>
    <row r="111" spans="3:21" x14ac:dyDescent="0.25">
      <c r="C111" s="32"/>
      <c r="E111" s="11"/>
      <c r="G111" s="11"/>
      <c r="I111" s="11"/>
      <c r="K111" s="11"/>
      <c r="M111" s="11"/>
      <c r="O111" s="11"/>
      <c r="Q111" s="11"/>
      <c r="S111" s="11"/>
      <c r="U111" s="11"/>
    </row>
    <row r="112" spans="3:21" x14ac:dyDescent="0.25">
      <c r="C112" s="32"/>
      <c r="E112" s="11"/>
      <c r="G112" s="11"/>
      <c r="I112" s="11"/>
      <c r="K112" s="11"/>
      <c r="M112" s="11"/>
      <c r="O112" s="11"/>
      <c r="Q112" s="11"/>
      <c r="S112" s="11"/>
      <c r="U112" s="11"/>
    </row>
    <row r="113" spans="3:21" x14ac:dyDescent="0.25">
      <c r="C113" s="32"/>
      <c r="E113" s="11"/>
      <c r="G113" s="11"/>
      <c r="I113" s="11"/>
      <c r="K113" s="11"/>
      <c r="M113" s="11"/>
      <c r="O113" s="11"/>
      <c r="Q113" s="11"/>
      <c r="S113" s="11"/>
      <c r="U113" s="11"/>
    </row>
    <row r="114" spans="3:21" x14ac:dyDescent="0.25">
      <c r="C114" s="32"/>
      <c r="E114" s="11"/>
      <c r="G114" s="11"/>
      <c r="I114" s="11"/>
      <c r="K114" s="11"/>
      <c r="M114" s="11"/>
      <c r="O114" s="11"/>
      <c r="Q114" s="11"/>
      <c r="S114" s="11"/>
      <c r="U114" s="11"/>
    </row>
    <row r="115" spans="3:21" x14ac:dyDescent="0.25">
      <c r="C115" s="32"/>
      <c r="E115" s="11"/>
      <c r="G115" s="11"/>
      <c r="I115" s="11"/>
      <c r="K115" s="11"/>
      <c r="M115" s="11"/>
      <c r="O115" s="11"/>
      <c r="Q115" s="11"/>
      <c r="S115" s="11"/>
      <c r="U115" s="11"/>
    </row>
    <row r="116" spans="3:21" x14ac:dyDescent="0.25">
      <c r="C116" s="32"/>
      <c r="E116" s="11"/>
      <c r="G116" s="11"/>
      <c r="I116" s="11"/>
      <c r="K116" s="11"/>
      <c r="M116" s="11"/>
      <c r="O116" s="11"/>
      <c r="Q116" s="11"/>
      <c r="S116" s="11"/>
      <c r="U116" s="11"/>
    </row>
    <row r="117" spans="3:21" x14ac:dyDescent="0.25">
      <c r="C117" s="32"/>
      <c r="E117" s="11"/>
      <c r="G117" s="11"/>
      <c r="I117" s="11"/>
      <c r="K117" s="11"/>
      <c r="M117" s="11"/>
      <c r="O117" s="11"/>
      <c r="Q117" s="11"/>
      <c r="S117" s="11"/>
      <c r="U117" s="11"/>
    </row>
    <row r="118" spans="3:21" x14ac:dyDescent="0.25">
      <c r="C118" s="32"/>
      <c r="E118" s="11"/>
      <c r="G118" s="11"/>
      <c r="I118" s="11"/>
      <c r="K118" s="11"/>
      <c r="M118" s="11"/>
      <c r="O118" s="11"/>
      <c r="Q118" s="11"/>
      <c r="S118" s="11"/>
      <c r="U118" s="11"/>
    </row>
    <row r="119" spans="3:21" x14ac:dyDescent="0.25">
      <c r="C119" s="32"/>
      <c r="E119" s="11"/>
      <c r="G119" s="11"/>
      <c r="I119" s="11"/>
      <c r="K119" s="11"/>
      <c r="M119" s="11"/>
      <c r="O119" s="11"/>
      <c r="Q119" s="11"/>
      <c r="S119" s="11"/>
      <c r="U119" s="11"/>
    </row>
    <row r="120" spans="3:21" x14ac:dyDescent="0.25">
      <c r="C120" s="32"/>
      <c r="E120" s="11"/>
      <c r="G120" s="11"/>
      <c r="I120" s="11"/>
      <c r="K120" s="11"/>
      <c r="M120" s="11"/>
      <c r="O120" s="11"/>
      <c r="Q120" s="11"/>
      <c r="S120" s="11"/>
      <c r="U120" s="11"/>
    </row>
    <row r="121" spans="3:21" x14ac:dyDescent="0.25">
      <c r="C121" s="32"/>
      <c r="E121" s="11"/>
      <c r="G121" s="11"/>
      <c r="I121" s="11"/>
      <c r="K121" s="11"/>
      <c r="M121" s="11"/>
      <c r="O121" s="11"/>
      <c r="Q121" s="11"/>
      <c r="S121" s="11"/>
      <c r="U121" s="11"/>
    </row>
    <row r="122" spans="3:21" x14ac:dyDescent="0.25">
      <c r="C122" s="32"/>
      <c r="E122" s="11"/>
      <c r="G122" s="11"/>
      <c r="I122" s="11"/>
      <c r="K122" s="11"/>
      <c r="M122" s="11"/>
      <c r="O122" s="11"/>
      <c r="Q122" s="11"/>
      <c r="S122" s="11"/>
      <c r="U122" s="11"/>
    </row>
    <row r="123" spans="3:21" x14ac:dyDescent="0.25">
      <c r="C123" s="32"/>
      <c r="E123" s="11"/>
      <c r="G123" s="11"/>
      <c r="I123" s="11"/>
      <c r="K123" s="11"/>
      <c r="M123" s="11"/>
      <c r="O123" s="11"/>
      <c r="Q123" s="11"/>
      <c r="S123" s="11"/>
      <c r="U123" s="11"/>
    </row>
    <row r="124" spans="3:21" x14ac:dyDescent="0.25">
      <c r="C124" s="32"/>
      <c r="E124" s="11"/>
      <c r="G124" s="11"/>
      <c r="I124" s="11"/>
      <c r="K124" s="11"/>
      <c r="M124" s="11"/>
      <c r="O124" s="11"/>
      <c r="Q124" s="11"/>
      <c r="S124" s="11"/>
      <c r="U124" s="11"/>
    </row>
    <row r="125" spans="3:21" x14ac:dyDescent="0.25">
      <c r="C125" s="32"/>
      <c r="E125" s="11"/>
      <c r="G125" s="11"/>
      <c r="I125" s="11"/>
      <c r="K125" s="11"/>
      <c r="M125" s="11"/>
      <c r="O125" s="11"/>
      <c r="Q125" s="11"/>
      <c r="S125" s="11"/>
      <c r="U125" s="11"/>
    </row>
    <row r="126" spans="3:21" x14ac:dyDescent="0.25">
      <c r="C126" s="32"/>
      <c r="E126" s="11"/>
      <c r="G126" s="11"/>
      <c r="I126" s="11"/>
      <c r="K126" s="11"/>
      <c r="M126" s="11"/>
      <c r="O126" s="11"/>
      <c r="Q126" s="11"/>
      <c r="S126" s="11"/>
      <c r="U126" s="11"/>
    </row>
    <row r="127" spans="3:21" x14ac:dyDescent="0.25">
      <c r="C127" s="32"/>
      <c r="E127" s="11"/>
      <c r="G127" s="11"/>
      <c r="I127" s="11"/>
      <c r="K127" s="11"/>
      <c r="M127" s="11"/>
      <c r="O127" s="11"/>
      <c r="Q127" s="11"/>
      <c r="S127" s="11"/>
      <c r="U127" s="11"/>
    </row>
    <row r="128" spans="3:21" x14ac:dyDescent="0.25">
      <c r="C128" s="32"/>
      <c r="E128" s="11"/>
      <c r="G128" s="11"/>
      <c r="I128" s="11"/>
      <c r="K128" s="11"/>
      <c r="M128" s="11"/>
      <c r="O128" s="11"/>
      <c r="Q128" s="11"/>
      <c r="S128" s="11"/>
      <c r="U128" s="11"/>
    </row>
    <row r="129" spans="3:21" x14ac:dyDescent="0.25">
      <c r="C129" s="32"/>
      <c r="E129" s="11"/>
      <c r="G129" s="11"/>
      <c r="I129" s="11"/>
      <c r="K129" s="11"/>
      <c r="M129" s="11"/>
      <c r="O129" s="11"/>
      <c r="Q129" s="11"/>
      <c r="S129" s="11"/>
      <c r="U129" s="11"/>
    </row>
    <row r="130" spans="3:21" x14ac:dyDescent="0.25">
      <c r="C130" s="32"/>
      <c r="E130" s="11"/>
      <c r="G130" s="11"/>
      <c r="I130" s="11"/>
      <c r="K130" s="11"/>
      <c r="M130" s="11"/>
      <c r="O130" s="11"/>
      <c r="Q130" s="11"/>
      <c r="S130" s="11"/>
      <c r="U130" s="11"/>
    </row>
    <row r="131" spans="3:21" x14ac:dyDescent="0.25">
      <c r="C131" s="32"/>
      <c r="E131" s="11"/>
      <c r="G131" s="11"/>
      <c r="I131" s="11"/>
      <c r="K131" s="11"/>
      <c r="M131" s="11"/>
      <c r="O131" s="11"/>
      <c r="Q131" s="11"/>
      <c r="S131" s="11"/>
      <c r="U131" s="11"/>
    </row>
    <row r="132" spans="3:21" x14ac:dyDescent="0.25">
      <c r="C132" s="32"/>
      <c r="E132" s="11"/>
      <c r="G132" s="11"/>
      <c r="I132" s="11"/>
      <c r="K132" s="11"/>
      <c r="M132" s="11"/>
      <c r="O132" s="11"/>
      <c r="Q132" s="11"/>
      <c r="S132" s="11"/>
      <c r="U132" s="11"/>
    </row>
    <row r="133" spans="3:21" x14ac:dyDescent="0.25">
      <c r="C133" s="32"/>
      <c r="E133" s="11"/>
      <c r="G133" s="11"/>
      <c r="I133" s="11"/>
      <c r="K133" s="11"/>
      <c r="M133" s="11"/>
      <c r="O133" s="11"/>
      <c r="Q133" s="11"/>
      <c r="S133" s="11"/>
      <c r="U133" s="11"/>
    </row>
    <row r="134" spans="3:21" x14ac:dyDescent="0.25">
      <c r="C134" s="32"/>
      <c r="E134" s="11"/>
      <c r="G134" s="11"/>
      <c r="I134" s="11"/>
      <c r="K134" s="11"/>
      <c r="M134" s="11"/>
      <c r="O134" s="11"/>
      <c r="Q134" s="11"/>
      <c r="S134" s="11"/>
      <c r="U134" s="11"/>
    </row>
    <row r="135" spans="3:21" x14ac:dyDescent="0.25">
      <c r="C135" s="32"/>
      <c r="E135" s="11"/>
      <c r="G135" s="11"/>
      <c r="I135" s="11"/>
      <c r="K135" s="11"/>
      <c r="M135" s="11"/>
      <c r="O135" s="11"/>
      <c r="Q135" s="11"/>
      <c r="S135" s="11"/>
      <c r="U135" s="11"/>
    </row>
    <row r="136" spans="3:21" x14ac:dyDescent="0.25">
      <c r="C136" s="32"/>
      <c r="E136" s="11"/>
      <c r="G136" s="11"/>
      <c r="I136" s="11"/>
      <c r="K136" s="11"/>
      <c r="M136" s="11"/>
      <c r="O136" s="11"/>
      <c r="Q136" s="11"/>
      <c r="S136" s="11"/>
      <c r="U136" s="11"/>
    </row>
    <row r="137" spans="3:21" x14ac:dyDescent="0.25">
      <c r="C137" s="32"/>
      <c r="E137" s="11"/>
      <c r="G137" s="11"/>
      <c r="I137" s="11"/>
      <c r="K137" s="11"/>
      <c r="M137" s="11"/>
      <c r="O137" s="11"/>
      <c r="Q137" s="11"/>
      <c r="S137" s="11"/>
      <c r="U137" s="11"/>
    </row>
    <row r="138" spans="3:21" x14ac:dyDescent="0.25">
      <c r="C138" s="32"/>
      <c r="E138" s="11"/>
      <c r="G138" s="11"/>
      <c r="I138" s="11"/>
      <c r="K138" s="11"/>
      <c r="M138" s="11"/>
      <c r="O138" s="11"/>
      <c r="Q138" s="11"/>
      <c r="S138" s="11"/>
      <c r="U138" s="11"/>
    </row>
    <row r="139" spans="3:21" x14ac:dyDescent="0.25">
      <c r="C139" s="32"/>
      <c r="E139" s="11"/>
      <c r="G139" s="11"/>
      <c r="I139" s="11"/>
      <c r="K139" s="11"/>
      <c r="M139" s="11"/>
      <c r="O139" s="11"/>
      <c r="Q139" s="11"/>
      <c r="S139" s="11"/>
      <c r="U139" s="11"/>
    </row>
    <row r="140" spans="3:21" x14ac:dyDescent="0.25">
      <c r="C140" s="32"/>
      <c r="E140" s="11"/>
      <c r="G140" s="11"/>
      <c r="I140" s="11"/>
      <c r="K140" s="11"/>
      <c r="M140" s="11"/>
      <c r="O140" s="11"/>
      <c r="Q140" s="11"/>
      <c r="S140" s="11"/>
      <c r="U140" s="11"/>
    </row>
    <row r="141" spans="3:21" x14ac:dyDescent="0.25">
      <c r="C141" s="32"/>
      <c r="E141" s="11"/>
      <c r="G141" s="11"/>
      <c r="I141" s="11"/>
      <c r="K141" s="11"/>
      <c r="M141" s="11"/>
      <c r="O141" s="11"/>
      <c r="Q141" s="11"/>
      <c r="S141" s="11"/>
      <c r="U141" s="11"/>
    </row>
    <row r="142" spans="3:21" x14ac:dyDescent="0.25">
      <c r="C142" s="32"/>
      <c r="E142" s="11"/>
      <c r="G142" s="11"/>
      <c r="I142" s="11"/>
      <c r="K142" s="11"/>
      <c r="M142" s="11"/>
      <c r="O142" s="11"/>
      <c r="Q142" s="11"/>
      <c r="S142" s="11"/>
      <c r="U142" s="11"/>
    </row>
    <row r="143" spans="3:21" x14ac:dyDescent="0.25">
      <c r="C143" s="32"/>
      <c r="E143" s="11"/>
      <c r="G143" s="11"/>
      <c r="I143" s="11"/>
      <c r="K143" s="11"/>
      <c r="M143" s="11"/>
      <c r="O143" s="11"/>
      <c r="Q143" s="11"/>
      <c r="S143" s="11"/>
      <c r="U143" s="11"/>
    </row>
    <row r="144" spans="3:21" x14ac:dyDescent="0.25">
      <c r="C144" s="32"/>
      <c r="E144" s="11"/>
      <c r="G144" s="11"/>
      <c r="I144" s="11"/>
      <c r="K144" s="11"/>
      <c r="M144" s="11"/>
      <c r="O144" s="11"/>
      <c r="Q144" s="11"/>
      <c r="S144" s="11"/>
      <c r="U144" s="11"/>
    </row>
    <row r="145" spans="3:21" x14ac:dyDescent="0.25">
      <c r="C145" s="32"/>
      <c r="E145" s="11"/>
      <c r="G145" s="11"/>
      <c r="I145" s="11"/>
      <c r="K145" s="11"/>
      <c r="M145" s="11"/>
      <c r="O145" s="11"/>
      <c r="Q145" s="11"/>
      <c r="S145" s="11"/>
      <c r="U145" s="11"/>
    </row>
    <row r="146" spans="3:21" x14ac:dyDescent="0.25">
      <c r="C146" s="32"/>
      <c r="E146" s="11"/>
      <c r="G146" s="11"/>
      <c r="I146" s="11"/>
      <c r="K146" s="11"/>
      <c r="M146" s="11"/>
      <c r="O146" s="11"/>
      <c r="Q146" s="11"/>
      <c r="S146" s="11"/>
      <c r="U146" s="11"/>
    </row>
    <row r="147" spans="3:21" x14ac:dyDescent="0.25">
      <c r="C147" s="32"/>
      <c r="E147" s="11"/>
      <c r="G147" s="11"/>
      <c r="I147" s="11"/>
      <c r="K147" s="11"/>
      <c r="M147" s="11"/>
      <c r="O147" s="11"/>
      <c r="Q147" s="11"/>
      <c r="S147" s="11"/>
      <c r="U147" s="11"/>
    </row>
    <row r="148" spans="3:21" x14ac:dyDescent="0.25">
      <c r="C148" s="32"/>
      <c r="E148" s="11"/>
      <c r="G148" s="11"/>
      <c r="I148" s="11"/>
      <c r="K148" s="11"/>
      <c r="M148" s="11"/>
      <c r="O148" s="11"/>
      <c r="Q148" s="11"/>
      <c r="S148" s="11"/>
      <c r="U148" s="11"/>
    </row>
    <row r="149" spans="3:21" x14ac:dyDescent="0.25">
      <c r="C149" s="32"/>
      <c r="E149" s="11"/>
      <c r="G149" s="11"/>
      <c r="I149" s="11"/>
      <c r="K149" s="11"/>
      <c r="M149" s="11"/>
      <c r="O149" s="11"/>
      <c r="Q149" s="11"/>
      <c r="S149" s="11"/>
      <c r="U149" s="11"/>
    </row>
    <row r="150" spans="3:21" x14ac:dyDescent="0.25">
      <c r="C150" s="32"/>
      <c r="E150" s="11"/>
      <c r="G150" s="11"/>
      <c r="I150" s="11"/>
      <c r="K150" s="11"/>
      <c r="M150" s="11"/>
      <c r="O150" s="11"/>
      <c r="Q150" s="11"/>
      <c r="S150" s="11"/>
      <c r="U150" s="11"/>
    </row>
  </sheetData>
  <dataValidations count="2">
    <dataValidation type="list" allowBlank="1" showInputMessage="1" showErrorMessage="1" sqref="C18:C150" xr:uid="{FDA94F99-0E70-440D-955C-154DF5DB03C4}">
      <formula1>"Holds, Proof of Enrollment, Refer to*, Residency, Senior Audit, Transcript, Other **"</formula1>
    </dataValidation>
    <dataValidation type="list" showInputMessage="1" showErrorMessage="1" sqref="S18:S150 Q18:Q150 E18:E150 G18:G150 I18:I150 K18:K150 M18:M150 O18:O150 U18:U150" xr:uid="{C5FE6EE3-98DA-4BA6-AF6F-C635CF4CA8BE}">
      <formula1>"Holds, Proof of Enrollment, Refer to*, Residency, Senior Audit, Transcript, Other **"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B53B1C-E03E-4214-A944-0DF4C3B3241C}">
  <sheetPr codeName="Sheet13">
    <tabColor rgb="FF92D050"/>
  </sheetPr>
  <dimension ref="A1:W201"/>
  <sheetViews>
    <sheetView workbookViewId="0">
      <selection activeCell="B16" sqref="B16"/>
    </sheetView>
  </sheetViews>
  <sheetFormatPr defaultRowHeight="15" x14ac:dyDescent="0.25"/>
  <cols>
    <col min="1" max="1" width="22.7109375" bestFit="1" customWidth="1"/>
    <col min="3" max="3" width="18.140625" customWidth="1"/>
    <col min="4" max="4" width="14.28515625" customWidth="1"/>
    <col min="5" max="5" width="18.42578125" customWidth="1"/>
    <col min="6" max="6" width="15.85546875" customWidth="1"/>
    <col min="7" max="7" width="18.140625" customWidth="1"/>
    <col min="9" max="9" width="18.5703125" customWidth="1"/>
    <col min="11" max="11" width="18.140625" customWidth="1"/>
    <col min="13" max="13" width="18.5703125" customWidth="1"/>
    <col min="15" max="15" width="17.42578125" customWidth="1"/>
    <col min="17" max="17" width="17.42578125" customWidth="1"/>
    <col min="19" max="19" width="17.42578125" customWidth="1"/>
    <col min="21" max="21" width="19.140625" customWidth="1"/>
  </cols>
  <sheetData>
    <row r="1" spans="1:23" ht="21" x14ac:dyDescent="0.35">
      <c r="A1" s="100" t="s">
        <v>842</v>
      </c>
      <c r="B1" s="101"/>
      <c r="C1" s="10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</row>
    <row r="2" spans="1:23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2" t="s">
        <v>0</v>
      </c>
      <c r="Q2" s="71"/>
      <c r="R2" s="71"/>
      <c r="S2" s="71"/>
      <c r="T2" s="71"/>
      <c r="U2" s="71"/>
      <c r="V2" s="71"/>
    </row>
    <row r="3" spans="1:23" x14ac:dyDescent="0.25">
      <c r="A3" s="73" t="s">
        <v>1</v>
      </c>
      <c r="B3" s="73" t="s">
        <v>2</v>
      </c>
      <c r="C3" s="74" t="s">
        <v>3</v>
      </c>
      <c r="D3" s="75" t="s">
        <v>828</v>
      </c>
      <c r="E3" s="75" t="s">
        <v>4</v>
      </c>
      <c r="F3" s="75" t="s">
        <v>828</v>
      </c>
      <c r="G3" s="75" t="s">
        <v>5</v>
      </c>
      <c r="H3" s="75" t="s">
        <v>828</v>
      </c>
      <c r="I3" s="75" t="s">
        <v>6</v>
      </c>
      <c r="J3" s="75" t="s">
        <v>828</v>
      </c>
      <c r="K3" s="75" t="s">
        <v>7</v>
      </c>
      <c r="L3" s="76" t="s">
        <v>828</v>
      </c>
      <c r="M3" s="77" t="s">
        <v>8</v>
      </c>
      <c r="N3" s="77" t="s">
        <v>828</v>
      </c>
      <c r="O3" s="78" t="s">
        <v>9</v>
      </c>
      <c r="P3" s="77" t="s">
        <v>828</v>
      </c>
      <c r="Q3" s="78" t="s">
        <v>10</v>
      </c>
      <c r="R3" s="77" t="s">
        <v>828</v>
      </c>
      <c r="S3" s="78" t="s">
        <v>11</v>
      </c>
      <c r="T3" s="77" t="s">
        <v>828</v>
      </c>
      <c r="U3" s="79" t="s">
        <v>12</v>
      </c>
      <c r="V3" s="71"/>
    </row>
    <row r="4" spans="1:23" x14ac:dyDescent="0.25">
      <c r="A4" s="80" t="s">
        <v>13</v>
      </c>
      <c r="B4" s="81">
        <v>0</v>
      </c>
      <c r="C4" s="82">
        <v>0</v>
      </c>
      <c r="D4" s="83" t="s">
        <v>828</v>
      </c>
      <c r="E4" s="82">
        <f>COUNTIF(E$18:E$200,$A4)</f>
        <v>0</v>
      </c>
      <c r="F4" s="83" t="s">
        <v>828</v>
      </c>
      <c r="G4" s="82">
        <f>COUNTIF(G$18:G$200,$A4)</f>
        <v>0</v>
      </c>
      <c r="H4" s="83" t="s">
        <v>828</v>
      </c>
      <c r="I4" s="82">
        <v>0</v>
      </c>
      <c r="J4" s="83" t="s">
        <v>828</v>
      </c>
      <c r="K4" s="82">
        <f>COUNTIF(K$18:K$200,$A4)</f>
        <v>0</v>
      </c>
      <c r="L4" s="84" t="s">
        <v>828</v>
      </c>
      <c r="M4" s="85">
        <f>COUNTIF(M$18:M$200,$A4)</f>
        <v>0</v>
      </c>
      <c r="N4" s="85" t="s">
        <v>828</v>
      </c>
      <c r="O4" s="85">
        <f>COUNTIF(O$18:O$200,$A4)</f>
        <v>0</v>
      </c>
      <c r="P4" s="85" t="s">
        <v>828</v>
      </c>
      <c r="Q4" s="85">
        <f>COUNTIF(Q$18:Q$200,$A4)</f>
        <v>0</v>
      </c>
      <c r="R4" s="85" t="s">
        <v>828</v>
      </c>
      <c r="S4" s="85">
        <v>3</v>
      </c>
      <c r="T4" s="85" t="s">
        <v>828</v>
      </c>
      <c r="U4" s="85">
        <f>COUNTIF(U$18:U$200,$A4)</f>
        <v>0</v>
      </c>
      <c r="V4" s="71"/>
    </row>
    <row r="5" spans="1:23" x14ac:dyDescent="0.25">
      <c r="A5" s="71" t="s">
        <v>14</v>
      </c>
      <c r="B5" s="86">
        <f>SUM(C5,E5,G5,I5,K5,M5,O5,Q5,S5,U5)</f>
        <v>0</v>
      </c>
      <c r="C5" s="98">
        <f>COUNTIF(C$18:C$200,$A5)</f>
        <v>0</v>
      </c>
      <c r="D5" s="83" t="s">
        <v>828</v>
      </c>
      <c r="E5" s="98">
        <f>COUNTIF(E$18:E$200,$A5)</f>
        <v>0</v>
      </c>
      <c r="F5" s="83" t="s">
        <v>828</v>
      </c>
      <c r="G5" s="98">
        <f>COUNTIF(G$18:G$200,$A5)</f>
        <v>0</v>
      </c>
      <c r="H5" s="83" t="s">
        <v>828</v>
      </c>
      <c r="I5" s="98">
        <v>0</v>
      </c>
      <c r="J5" s="83" t="s">
        <v>828</v>
      </c>
      <c r="K5" s="98">
        <f>COUNTIF(K$18:K$200,$A5)</f>
        <v>0</v>
      </c>
      <c r="L5" s="84" t="s">
        <v>828</v>
      </c>
      <c r="M5" s="99">
        <f t="shared" ref="M5:U10" si="0">COUNTIF(M$18:M$200,$A5)</f>
        <v>0</v>
      </c>
      <c r="N5" s="85" t="s">
        <v>828</v>
      </c>
      <c r="O5" s="99">
        <f t="shared" si="0"/>
        <v>0</v>
      </c>
      <c r="P5" s="85" t="s">
        <v>828</v>
      </c>
      <c r="Q5" s="99">
        <f t="shared" si="0"/>
        <v>0</v>
      </c>
      <c r="R5" s="85" t="s">
        <v>828</v>
      </c>
      <c r="S5" s="99">
        <f t="shared" si="0"/>
        <v>0</v>
      </c>
      <c r="T5" s="85" t="s">
        <v>828</v>
      </c>
      <c r="U5" s="99">
        <f t="shared" si="0"/>
        <v>0</v>
      </c>
      <c r="V5" s="71"/>
    </row>
    <row r="6" spans="1:23" x14ac:dyDescent="0.25">
      <c r="A6" s="80" t="s">
        <v>15</v>
      </c>
      <c r="B6" s="81">
        <f>SUM(C6,E6,G6,I6,K6,M6,O6,Q6,S6,U6)</f>
        <v>0</v>
      </c>
      <c r="C6" s="82">
        <f t="shared" ref="C6:K10" si="1">COUNTIF(C$18:C$200,$A6)</f>
        <v>0</v>
      </c>
      <c r="D6" s="83" t="s">
        <v>828</v>
      </c>
      <c r="E6" s="82">
        <f t="shared" si="1"/>
        <v>0</v>
      </c>
      <c r="F6" s="83" t="s">
        <v>828</v>
      </c>
      <c r="G6" s="82">
        <f t="shared" si="1"/>
        <v>0</v>
      </c>
      <c r="H6" s="83" t="s">
        <v>828</v>
      </c>
      <c r="I6" s="82">
        <v>0</v>
      </c>
      <c r="J6" s="83" t="s">
        <v>828</v>
      </c>
      <c r="K6" s="82">
        <f t="shared" si="1"/>
        <v>0</v>
      </c>
      <c r="L6" s="84" t="s">
        <v>828</v>
      </c>
      <c r="M6" s="85">
        <f t="shared" si="0"/>
        <v>0</v>
      </c>
      <c r="N6" s="85" t="s">
        <v>828</v>
      </c>
      <c r="O6" s="85">
        <f t="shared" si="0"/>
        <v>0</v>
      </c>
      <c r="P6" s="85" t="s">
        <v>828</v>
      </c>
      <c r="Q6" s="85">
        <f t="shared" si="0"/>
        <v>0</v>
      </c>
      <c r="R6" s="85" t="s">
        <v>828</v>
      </c>
      <c r="S6" s="85">
        <f t="shared" si="0"/>
        <v>0</v>
      </c>
      <c r="T6" s="85" t="s">
        <v>828</v>
      </c>
      <c r="U6" s="85">
        <f t="shared" si="0"/>
        <v>0</v>
      </c>
      <c r="V6" s="71"/>
    </row>
    <row r="7" spans="1:23" x14ac:dyDescent="0.25">
      <c r="A7" s="71" t="s">
        <v>16</v>
      </c>
      <c r="B7" s="86">
        <f>SUM(C7,E7,G7,I7,K7,M7,O7,Q7,S7,U7)</f>
        <v>0</v>
      </c>
      <c r="C7" s="98">
        <f t="shared" si="1"/>
        <v>0</v>
      </c>
      <c r="D7" s="83" t="s">
        <v>828</v>
      </c>
      <c r="E7" s="98">
        <f t="shared" si="1"/>
        <v>0</v>
      </c>
      <c r="F7" s="83" t="s">
        <v>828</v>
      </c>
      <c r="G7" s="98">
        <f t="shared" si="1"/>
        <v>0</v>
      </c>
      <c r="H7" s="83" t="s">
        <v>828</v>
      </c>
      <c r="I7" s="98">
        <v>0</v>
      </c>
      <c r="J7" s="83" t="s">
        <v>828</v>
      </c>
      <c r="K7" s="98">
        <f t="shared" si="1"/>
        <v>0</v>
      </c>
      <c r="L7" s="84" t="s">
        <v>828</v>
      </c>
      <c r="M7" s="99">
        <f t="shared" si="0"/>
        <v>0</v>
      </c>
      <c r="N7" s="85" t="s">
        <v>828</v>
      </c>
      <c r="O7" s="99">
        <f t="shared" si="0"/>
        <v>0</v>
      </c>
      <c r="P7" s="85" t="s">
        <v>828</v>
      </c>
      <c r="Q7" s="99">
        <f t="shared" si="0"/>
        <v>0</v>
      </c>
      <c r="R7" s="85" t="s">
        <v>828</v>
      </c>
      <c r="S7" s="99">
        <f t="shared" si="0"/>
        <v>0</v>
      </c>
      <c r="T7" s="85" t="s">
        <v>828</v>
      </c>
      <c r="U7" s="99">
        <f t="shared" si="0"/>
        <v>0</v>
      </c>
      <c r="V7" s="71"/>
    </row>
    <row r="8" spans="1:23" x14ac:dyDescent="0.25">
      <c r="A8" s="80" t="s">
        <v>17</v>
      </c>
      <c r="B8" s="81">
        <f>SUM(C8,E8,G8,I8,K8,M8,O8,Q8,S8,U8)</f>
        <v>0</v>
      </c>
      <c r="C8" s="82">
        <f t="shared" si="1"/>
        <v>0</v>
      </c>
      <c r="D8" s="83" t="s">
        <v>828</v>
      </c>
      <c r="E8" s="82">
        <f t="shared" si="1"/>
        <v>0</v>
      </c>
      <c r="F8" s="83" t="s">
        <v>828</v>
      </c>
      <c r="G8" s="82">
        <f t="shared" si="1"/>
        <v>0</v>
      </c>
      <c r="H8" s="83" t="s">
        <v>828</v>
      </c>
      <c r="I8" s="82">
        <v>0</v>
      </c>
      <c r="J8" s="83" t="s">
        <v>828</v>
      </c>
      <c r="K8" s="82">
        <f t="shared" si="1"/>
        <v>0</v>
      </c>
      <c r="L8" s="84" t="s">
        <v>828</v>
      </c>
      <c r="M8" s="85">
        <f t="shared" si="0"/>
        <v>0</v>
      </c>
      <c r="N8" s="85" t="s">
        <v>828</v>
      </c>
      <c r="O8" s="85">
        <f t="shared" si="0"/>
        <v>0</v>
      </c>
      <c r="P8" s="85" t="s">
        <v>828</v>
      </c>
      <c r="Q8" s="85">
        <f t="shared" si="0"/>
        <v>0</v>
      </c>
      <c r="R8" s="85" t="s">
        <v>828</v>
      </c>
      <c r="S8" s="85">
        <f t="shared" si="0"/>
        <v>0</v>
      </c>
      <c r="T8" s="85" t="s">
        <v>828</v>
      </c>
      <c r="U8" s="85">
        <f t="shared" si="0"/>
        <v>0</v>
      </c>
      <c r="V8" s="71"/>
    </row>
    <row r="9" spans="1:23" x14ac:dyDescent="0.25">
      <c r="A9" s="71" t="s">
        <v>18</v>
      </c>
      <c r="B9" s="86">
        <f t="shared" ref="B9" si="2">SUM(C9,E9,G9,I9,K9,M9,O9,Q9,S9,U9)</f>
        <v>0</v>
      </c>
      <c r="C9" s="98">
        <f t="shared" si="1"/>
        <v>0</v>
      </c>
      <c r="D9" s="83" t="s">
        <v>828</v>
      </c>
      <c r="E9" s="98">
        <f t="shared" si="1"/>
        <v>0</v>
      </c>
      <c r="F9" s="83" t="s">
        <v>828</v>
      </c>
      <c r="G9" s="98">
        <f t="shared" si="1"/>
        <v>0</v>
      </c>
      <c r="H9" s="83" t="s">
        <v>828</v>
      </c>
      <c r="I9" s="98">
        <v>0</v>
      </c>
      <c r="J9" s="83" t="s">
        <v>828</v>
      </c>
      <c r="K9" s="98">
        <f t="shared" si="1"/>
        <v>0</v>
      </c>
      <c r="L9" s="84" t="s">
        <v>828</v>
      </c>
      <c r="M9" s="99">
        <f t="shared" si="0"/>
        <v>0</v>
      </c>
      <c r="N9" s="85" t="s">
        <v>828</v>
      </c>
      <c r="O9" s="99">
        <f t="shared" si="0"/>
        <v>0</v>
      </c>
      <c r="P9" s="85" t="s">
        <v>828</v>
      </c>
      <c r="Q9" s="99">
        <f t="shared" si="0"/>
        <v>0</v>
      </c>
      <c r="R9" s="85" t="s">
        <v>828</v>
      </c>
      <c r="S9" s="99">
        <f t="shared" si="0"/>
        <v>0</v>
      </c>
      <c r="T9" s="85" t="s">
        <v>828</v>
      </c>
      <c r="U9" s="99">
        <f t="shared" si="0"/>
        <v>0</v>
      </c>
      <c r="V9" s="71"/>
    </row>
    <row r="10" spans="1:23" x14ac:dyDescent="0.25">
      <c r="A10" s="80" t="s">
        <v>19</v>
      </c>
      <c r="B10" s="81">
        <f>SUM(C10,E10,G10,I10,K10,M10,O10,Q10,S10,U10)</f>
        <v>0</v>
      </c>
      <c r="C10" s="82">
        <f t="shared" si="1"/>
        <v>0</v>
      </c>
      <c r="D10" s="83" t="s">
        <v>828</v>
      </c>
      <c r="E10" s="82">
        <f t="shared" si="1"/>
        <v>0</v>
      </c>
      <c r="F10" s="83" t="s">
        <v>828</v>
      </c>
      <c r="G10" s="82">
        <f t="shared" si="1"/>
        <v>0</v>
      </c>
      <c r="H10" s="83" t="s">
        <v>828</v>
      </c>
      <c r="I10" s="82">
        <v>0</v>
      </c>
      <c r="J10" s="83" t="s">
        <v>828</v>
      </c>
      <c r="K10" s="82">
        <f t="shared" si="1"/>
        <v>0</v>
      </c>
      <c r="L10" s="84" t="s">
        <v>828</v>
      </c>
      <c r="M10" s="85">
        <f t="shared" si="0"/>
        <v>0</v>
      </c>
      <c r="N10" s="85" t="s">
        <v>828</v>
      </c>
      <c r="O10" s="85">
        <f t="shared" si="0"/>
        <v>0</v>
      </c>
      <c r="P10" s="85" t="s">
        <v>828</v>
      </c>
      <c r="Q10" s="85">
        <f t="shared" si="0"/>
        <v>0</v>
      </c>
      <c r="R10" s="85" t="s">
        <v>828</v>
      </c>
      <c r="S10" s="85">
        <f t="shared" si="0"/>
        <v>0</v>
      </c>
      <c r="T10" s="85" t="s">
        <v>828</v>
      </c>
      <c r="U10" s="85">
        <f t="shared" si="0"/>
        <v>0</v>
      </c>
      <c r="V10" s="71"/>
    </row>
    <row r="11" spans="1:23" x14ac:dyDescent="0.25">
      <c r="A11" s="71"/>
      <c r="B11" s="71"/>
      <c r="C11" s="87" t="s">
        <v>828</v>
      </c>
      <c r="D11" s="83" t="s">
        <v>828</v>
      </c>
      <c r="E11" s="87" t="s">
        <v>828</v>
      </c>
      <c r="F11" s="83" t="s">
        <v>828</v>
      </c>
      <c r="G11" s="87" t="s">
        <v>828</v>
      </c>
      <c r="H11" s="83" t="s">
        <v>828</v>
      </c>
      <c r="I11" s="87" t="s">
        <v>828</v>
      </c>
      <c r="J11" s="83" t="s">
        <v>828</v>
      </c>
      <c r="K11" s="87" t="s">
        <v>828</v>
      </c>
      <c r="L11" s="84" t="s">
        <v>828</v>
      </c>
      <c r="M11" s="71" t="s">
        <v>828</v>
      </c>
      <c r="N11" s="85" t="s">
        <v>828</v>
      </c>
      <c r="O11" s="87" t="s">
        <v>828</v>
      </c>
      <c r="P11" s="85" t="s">
        <v>828</v>
      </c>
      <c r="Q11" s="87" t="s">
        <v>828</v>
      </c>
      <c r="R11" s="85" t="s">
        <v>828</v>
      </c>
      <c r="S11" s="87" t="s">
        <v>828</v>
      </c>
      <c r="T11" s="85" t="s">
        <v>828</v>
      </c>
      <c r="U11" s="88" t="s">
        <v>828</v>
      </c>
      <c r="V11" s="71"/>
    </row>
    <row r="12" spans="1:23" x14ac:dyDescent="0.25">
      <c r="A12" s="89" t="s">
        <v>20</v>
      </c>
      <c r="B12" s="89">
        <f>SUM(B4:B11)</f>
        <v>0</v>
      </c>
      <c r="C12" s="90">
        <f>SUM(C4:C11)</f>
        <v>0</v>
      </c>
      <c r="D12" s="90"/>
      <c r="E12" s="90">
        <f>SUM(E4:E11)</f>
        <v>0</v>
      </c>
      <c r="F12" s="91" t="s">
        <v>828</v>
      </c>
      <c r="G12" s="90">
        <f>SUM(G4:G11)</f>
        <v>0</v>
      </c>
      <c r="H12" s="90"/>
      <c r="I12" s="90">
        <f t="shared" ref="I12" si="3">SUM(I4:I11)</f>
        <v>0</v>
      </c>
      <c r="J12" s="91" t="s">
        <v>828</v>
      </c>
      <c r="K12" s="90">
        <f>SUM(K4:K11)</f>
        <v>0</v>
      </c>
      <c r="L12" s="92" t="s">
        <v>828</v>
      </c>
      <c r="M12" s="93">
        <f>SUM(M4:M11)</f>
        <v>0</v>
      </c>
      <c r="N12" s="93" t="s">
        <v>828</v>
      </c>
      <c r="O12" s="93">
        <f>SUM(O4:O11)</f>
        <v>0</v>
      </c>
      <c r="P12" s="93" t="s">
        <v>828</v>
      </c>
      <c r="Q12" s="93">
        <f>SUM(Q4:Q11)</f>
        <v>0</v>
      </c>
      <c r="R12" s="93" t="s">
        <v>828</v>
      </c>
      <c r="S12" s="93">
        <f>SUM(S4:S11)</f>
        <v>3</v>
      </c>
      <c r="T12" s="93" t="s">
        <v>828</v>
      </c>
      <c r="U12" s="93">
        <f>SUM(U4:U11)</f>
        <v>0</v>
      </c>
      <c r="V12" s="94" t="s">
        <v>21</v>
      </c>
    </row>
    <row r="13" spans="1:23" x14ac:dyDescent="0.25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47" t="e">
        <f>M12/(M12+C12)</f>
        <v>#DIV/0!</v>
      </c>
      <c r="N13" s="71"/>
      <c r="O13" s="47" t="e">
        <f>O12/(O12+E12)</f>
        <v>#DIV/0!</v>
      </c>
      <c r="P13" s="71"/>
      <c r="Q13" s="47" t="e">
        <f>Q12/(Q12+G12)</f>
        <v>#DIV/0!</v>
      </c>
      <c r="R13" s="71"/>
      <c r="S13" s="47">
        <f>S12/(S12+I12)</f>
        <v>1</v>
      </c>
      <c r="T13" s="71"/>
      <c r="U13" s="47" t="e">
        <f>U12/(U12+K12)</f>
        <v>#DIV/0!</v>
      </c>
      <c r="V13" s="97">
        <f>SUM(M12:U12)/(SUM(M12:U12)+B12)</f>
        <v>1</v>
      </c>
    </row>
    <row r="14" spans="1:23" x14ac:dyDescent="0.25">
      <c r="A14" s="95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</row>
    <row r="15" spans="1:23" x14ac:dyDescent="0.25">
      <c r="A15" s="95"/>
      <c r="B15" s="71"/>
      <c r="C15" s="71"/>
      <c r="D15" s="71"/>
      <c r="E15" s="71"/>
      <c r="F15" s="71"/>
      <c r="G15" s="96"/>
      <c r="H15" s="96"/>
      <c r="I15" s="71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</row>
    <row r="16" spans="1:23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117"/>
    </row>
    <row r="17" spans="1:23" x14ac:dyDescent="0.25">
      <c r="A17" s="71"/>
      <c r="B17" s="71"/>
      <c r="C17" s="116"/>
      <c r="D17" s="116"/>
      <c r="E17" s="116"/>
      <c r="F17" s="116"/>
      <c r="G17" s="116"/>
      <c r="H17" s="116"/>
      <c r="I17" s="116"/>
      <c r="J17" s="116"/>
      <c r="K17" s="116"/>
      <c r="L17" s="116"/>
      <c r="M17" s="116"/>
      <c r="N17" s="116"/>
      <c r="O17" s="116"/>
      <c r="P17" s="116"/>
      <c r="Q17" s="116"/>
      <c r="R17" s="116"/>
      <c r="S17" s="116"/>
      <c r="T17" s="116"/>
      <c r="U17" s="116"/>
      <c r="V17" s="116"/>
      <c r="W17" s="117"/>
    </row>
    <row r="18" spans="1:23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117"/>
    </row>
    <row r="19" spans="1:23" x14ac:dyDescent="0.25">
      <c r="A19" s="71"/>
      <c r="B19" s="71"/>
      <c r="C19" s="71"/>
      <c r="D19" s="71"/>
      <c r="E19" s="71"/>
      <c r="F19" s="71"/>
      <c r="G19" s="71"/>
      <c r="H19" s="71"/>
      <c r="I19" s="71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117"/>
    </row>
    <row r="20" spans="1:23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117"/>
    </row>
    <row r="21" spans="1:23" x14ac:dyDescent="0.25">
      <c r="A21" s="71"/>
      <c r="B21" s="71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  <c r="W21" s="117"/>
    </row>
    <row r="22" spans="1:23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117"/>
    </row>
    <row r="23" spans="1:23" x14ac:dyDescent="0.25">
      <c r="A23" s="71"/>
      <c r="B23" s="71"/>
      <c r="C23" s="71"/>
      <c r="D23" s="71"/>
      <c r="E23" s="71"/>
      <c r="F23" s="71"/>
      <c r="G23" s="71"/>
      <c r="H23" s="71"/>
      <c r="I23" s="71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  <c r="W23" s="117"/>
    </row>
    <row r="24" spans="1:23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  <c r="W24" s="117"/>
    </row>
    <row r="25" spans="1:23" x14ac:dyDescent="0.25">
      <c r="A25" s="71"/>
      <c r="B25" s="71"/>
      <c r="C25" s="71"/>
      <c r="D25" s="71"/>
      <c r="E25" s="71"/>
      <c r="F25" s="71"/>
      <c r="G25" s="71"/>
      <c r="H25" s="71"/>
      <c r="I25" s="71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117"/>
    </row>
    <row r="26" spans="1:23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117"/>
    </row>
    <row r="27" spans="1:23" x14ac:dyDescent="0.25">
      <c r="A27" s="71"/>
      <c r="B27" s="71"/>
      <c r="C27" s="71"/>
      <c r="D27" s="71"/>
      <c r="E27" s="71"/>
      <c r="F27" s="71"/>
      <c r="G27" s="71"/>
      <c r="H27" s="71"/>
      <c r="I27" s="71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  <c r="W27" s="117"/>
    </row>
    <row r="28" spans="1:23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  <c r="W28" s="117"/>
    </row>
    <row r="29" spans="1:23" x14ac:dyDescent="0.25">
      <c r="A29" s="71"/>
      <c r="B29" s="71"/>
      <c r="C29" s="71"/>
      <c r="D29" s="71"/>
      <c r="E29" s="71"/>
      <c r="F29" s="71"/>
      <c r="G29" s="71"/>
      <c r="H29" s="71"/>
      <c r="I29" s="71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  <c r="W29" s="117"/>
    </row>
    <row r="30" spans="1:23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  <c r="W30" s="117"/>
    </row>
    <row r="31" spans="1:23" x14ac:dyDescent="0.25">
      <c r="A31" s="71"/>
      <c r="B31" s="71"/>
      <c r="C31" s="71"/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117"/>
    </row>
    <row r="32" spans="1:23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117"/>
    </row>
    <row r="33" spans="1:23" x14ac:dyDescent="0.2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117"/>
    </row>
    <row r="34" spans="1:23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  <c r="W34" s="117"/>
    </row>
    <row r="35" spans="1:23" x14ac:dyDescent="0.25">
      <c r="A35" s="71"/>
      <c r="B35" s="71"/>
      <c r="C35" s="71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117"/>
    </row>
    <row r="36" spans="1:23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117"/>
    </row>
    <row r="37" spans="1:23" x14ac:dyDescent="0.25">
      <c r="A37" s="71"/>
      <c r="B37" s="71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117"/>
    </row>
    <row r="38" spans="1:23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117"/>
    </row>
    <row r="39" spans="1:23" x14ac:dyDescent="0.25">
      <c r="A39" s="71"/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117"/>
    </row>
    <row r="40" spans="1:23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117"/>
    </row>
    <row r="41" spans="1:23" x14ac:dyDescent="0.25">
      <c r="A41" s="71"/>
      <c r="B41" s="71"/>
      <c r="C41" s="71"/>
      <c r="D41" s="71"/>
      <c r="E41" s="71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117"/>
    </row>
    <row r="42" spans="1:23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117"/>
    </row>
    <row r="43" spans="1:23" x14ac:dyDescent="0.25">
      <c r="A43" s="71"/>
      <c r="B43" s="71"/>
      <c r="C43" s="71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117"/>
    </row>
    <row r="44" spans="1:23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117"/>
    </row>
    <row r="45" spans="1:23" x14ac:dyDescent="0.25">
      <c r="A45" s="71"/>
      <c r="B45" s="71"/>
      <c r="C45" s="71"/>
      <c r="D45" s="71"/>
      <c r="E45" s="71"/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117"/>
    </row>
    <row r="46" spans="1:23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117"/>
    </row>
    <row r="47" spans="1:23" x14ac:dyDescent="0.25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117"/>
    </row>
    <row r="48" spans="1:23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117"/>
    </row>
    <row r="49" spans="1:23" x14ac:dyDescent="0.25">
      <c r="A49" s="71"/>
      <c r="B49" s="71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117"/>
    </row>
    <row r="50" spans="1:23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117"/>
    </row>
    <row r="51" spans="1:23" x14ac:dyDescent="0.25">
      <c r="A51" s="71"/>
      <c r="B51" s="71"/>
      <c r="C51" s="71"/>
      <c r="D51" s="71"/>
      <c r="E51" s="71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117"/>
    </row>
    <row r="52" spans="1:23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117"/>
    </row>
    <row r="53" spans="1:23" x14ac:dyDescent="0.25">
      <c r="A53" s="71"/>
      <c r="B53" s="71"/>
      <c r="C53" s="71"/>
      <c r="D53" s="71"/>
      <c r="E53" s="71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117"/>
    </row>
    <row r="54" spans="1:23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117"/>
    </row>
    <row r="55" spans="1:23" x14ac:dyDescent="0.25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117"/>
    </row>
    <row r="56" spans="1:23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117"/>
    </row>
    <row r="57" spans="1:23" x14ac:dyDescent="0.25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117"/>
    </row>
    <row r="58" spans="1:23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117"/>
    </row>
    <row r="59" spans="1:23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  <c r="W59" s="117"/>
    </row>
    <row r="60" spans="1:23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117"/>
    </row>
    <row r="61" spans="1:23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117"/>
    </row>
    <row r="62" spans="1:23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117"/>
    </row>
    <row r="63" spans="1:23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117"/>
    </row>
    <row r="64" spans="1:23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117"/>
    </row>
    <row r="65" spans="1:23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117"/>
    </row>
    <row r="66" spans="1:23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117"/>
    </row>
    <row r="67" spans="1:23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117"/>
    </row>
    <row r="68" spans="1:23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117"/>
    </row>
    <row r="69" spans="1:23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117"/>
    </row>
    <row r="70" spans="1:23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117"/>
    </row>
    <row r="71" spans="1:23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117"/>
    </row>
    <row r="72" spans="1:23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117"/>
    </row>
    <row r="73" spans="1:23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117"/>
    </row>
    <row r="74" spans="1:23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  <c r="W74" s="117"/>
    </row>
    <row r="75" spans="1:23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  <c r="W75" s="117"/>
    </row>
    <row r="76" spans="1:23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117"/>
    </row>
    <row r="77" spans="1:23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117"/>
    </row>
    <row r="78" spans="1:23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117"/>
    </row>
    <row r="79" spans="1:23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  <c r="W79" s="117"/>
    </row>
    <row r="80" spans="1:23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  <c r="W80" s="117"/>
    </row>
    <row r="81" spans="1:23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  <c r="W81" s="117"/>
    </row>
    <row r="82" spans="1:23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  <c r="W82" s="117"/>
    </row>
    <row r="83" spans="1:23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  <c r="W83" s="117"/>
    </row>
    <row r="84" spans="1:23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117"/>
    </row>
    <row r="85" spans="1:23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117"/>
    </row>
    <row r="86" spans="1:23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117"/>
    </row>
    <row r="87" spans="1:23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  <c r="W87" s="117"/>
    </row>
    <row r="88" spans="1:23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117"/>
    </row>
    <row r="89" spans="1:23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  <c r="W89" s="117"/>
    </row>
    <row r="90" spans="1:23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  <c r="W90" s="117"/>
    </row>
    <row r="91" spans="1:23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  <c r="W91" s="117"/>
    </row>
    <row r="92" spans="1:23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  <c r="W92" s="117"/>
    </row>
    <row r="93" spans="1:23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  <c r="W93" s="117"/>
    </row>
    <row r="94" spans="1:23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  <c r="W94" s="117"/>
    </row>
    <row r="95" spans="1:23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  <c r="W95" s="117"/>
    </row>
    <row r="96" spans="1:23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  <c r="W96" s="117"/>
    </row>
    <row r="97" spans="1:23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  <c r="W97" s="117"/>
    </row>
    <row r="98" spans="1:23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117"/>
    </row>
    <row r="99" spans="1:23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117"/>
    </row>
    <row r="100" spans="1:23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  <c r="W100" s="117"/>
    </row>
    <row r="101" spans="1:23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  <c r="W101" s="117"/>
    </row>
    <row r="102" spans="1:23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  <c r="W102" s="117"/>
    </row>
    <row r="103" spans="1:23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  <c r="W103" s="117"/>
    </row>
    <row r="104" spans="1:23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  <c r="W104" s="117"/>
    </row>
    <row r="105" spans="1:23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  <c r="W105" s="117"/>
    </row>
    <row r="106" spans="1:23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  <c r="W106" s="117"/>
    </row>
    <row r="107" spans="1:23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  <c r="W107" s="117"/>
    </row>
    <row r="108" spans="1:23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  <c r="W108" s="117"/>
    </row>
    <row r="109" spans="1:23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  <c r="W109" s="117"/>
    </row>
    <row r="110" spans="1:23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117"/>
    </row>
    <row r="111" spans="1:23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  <c r="W111" s="117"/>
    </row>
    <row r="112" spans="1:23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  <c r="W112" s="117"/>
    </row>
    <row r="113" spans="1:23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  <c r="W113" s="117"/>
    </row>
    <row r="114" spans="1:23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  <c r="W114" s="117"/>
    </row>
    <row r="115" spans="1:23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  <c r="W115" s="117"/>
    </row>
    <row r="116" spans="1:23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  <c r="W116" s="117"/>
    </row>
    <row r="117" spans="1:23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  <c r="W117" s="117"/>
    </row>
    <row r="118" spans="1:23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  <c r="W118" s="117"/>
    </row>
    <row r="119" spans="1:23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  <c r="W119" s="117"/>
    </row>
    <row r="120" spans="1:23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  <c r="W120" s="117"/>
    </row>
    <row r="121" spans="1:23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117"/>
    </row>
    <row r="122" spans="1:23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  <c r="W122" s="117"/>
    </row>
    <row r="123" spans="1:23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  <c r="W123" s="117"/>
    </row>
    <row r="124" spans="1:23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  <c r="W124" s="117"/>
    </row>
    <row r="125" spans="1:23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  <c r="W125" s="117"/>
    </row>
    <row r="126" spans="1:23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  <c r="W126" s="117"/>
    </row>
    <row r="127" spans="1:23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  <c r="W127" s="117"/>
    </row>
    <row r="128" spans="1:23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  <c r="W128" s="117"/>
    </row>
    <row r="129" spans="1:23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  <c r="W129" s="117"/>
    </row>
    <row r="130" spans="1:23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  <c r="W130" s="117"/>
    </row>
    <row r="131" spans="1:23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  <c r="W131" s="117"/>
    </row>
    <row r="132" spans="1:23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117"/>
    </row>
    <row r="133" spans="1:23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  <c r="W133" s="117"/>
    </row>
    <row r="134" spans="1:23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  <c r="W134" s="117"/>
    </row>
    <row r="135" spans="1:23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  <c r="W135" s="117"/>
    </row>
    <row r="136" spans="1:23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  <c r="W136" s="117"/>
    </row>
    <row r="137" spans="1:23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  <c r="W137" s="117"/>
    </row>
    <row r="138" spans="1:23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  <c r="W138" s="117"/>
    </row>
    <row r="139" spans="1:23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  <c r="W139" s="117"/>
    </row>
    <row r="140" spans="1:23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  <c r="W140" s="117"/>
    </row>
    <row r="141" spans="1:23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  <c r="W141" s="117"/>
    </row>
    <row r="142" spans="1:23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  <c r="W142" s="117"/>
    </row>
    <row r="143" spans="1:23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117"/>
    </row>
    <row r="144" spans="1:23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  <c r="W144" s="117"/>
    </row>
    <row r="145" spans="1:23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  <c r="W145" s="117"/>
    </row>
    <row r="146" spans="1:23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  <c r="W146" s="117"/>
    </row>
    <row r="147" spans="1:23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  <c r="W147" s="117"/>
    </row>
    <row r="148" spans="1:23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  <c r="W148" s="117"/>
    </row>
    <row r="149" spans="1:23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  <c r="W149" s="117"/>
    </row>
    <row r="150" spans="1:23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  <c r="W150" s="117"/>
    </row>
    <row r="151" spans="1:23" x14ac:dyDescent="0.25"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117"/>
      <c r="W151" s="117"/>
    </row>
    <row r="152" spans="1:23" x14ac:dyDescent="0.25"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117"/>
      <c r="W152" s="117"/>
    </row>
    <row r="153" spans="1:23" x14ac:dyDescent="0.25"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117"/>
      <c r="W153" s="117"/>
    </row>
    <row r="154" spans="1:23" x14ac:dyDescent="0.25"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117"/>
      <c r="W154" s="117"/>
    </row>
    <row r="155" spans="1:23" x14ac:dyDescent="0.25"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117"/>
      <c r="W155" s="117"/>
    </row>
    <row r="156" spans="1:23" x14ac:dyDescent="0.25"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117"/>
      <c r="W156" s="117"/>
    </row>
    <row r="157" spans="1:23" x14ac:dyDescent="0.25"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117"/>
      <c r="W157" s="117"/>
    </row>
    <row r="158" spans="1:23" x14ac:dyDescent="0.25"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117"/>
      <c r="W158" s="117"/>
    </row>
    <row r="159" spans="1:23" x14ac:dyDescent="0.25"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117"/>
      <c r="W159" s="117"/>
    </row>
    <row r="160" spans="1:23" x14ac:dyDescent="0.25"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117"/>
      <c r="W160" s="117"/>
    </row>
    <row r="161" spans="3:23" x14ac:dyDescent="0.25"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117"/>
      <c r="W161" s="117"/>
    </row>
    <row r="162" spans="3:23" x14ac:dyDescent="0.25"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117"/>
      <c r="W162" s="117"/>
    </row>
    <row r="163" spans="3:23" x14ac:dyDescent="0.25"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117"/>
      <c r="W163" s="117"/>
    </row>
    <row r="164" spans="3:23" x14ac:dyDescent="0.25"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117"/>
      <c r="W164" s="117"/>
    </row>
    <row r="165" spans="3:23" x14ac:dyDescent="0.25"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117"/>
      <c r="W165" s="117"/>
    </row>
    <row r="166" spans="3:23" x14ac:dyDescent="0.25"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117"/>
      <c r="W166" s="117"/>
    </row>
    <row r="167" spans="3:23" x14ac:dyDescent="0.25"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117"/>
      <c r="W167" s="117"/>
    </row>
    <row r="168" spans="3:23" x14ac:dyDescent="0.25"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117"/>
      <c r="W168" s="117"/>
    </row>
    <row r="169" spans="3:23" x14ac:dyDescent="0.25"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117"/>
      <c r="W169" s="117"/>
    </row>
    <row r="170" spans="3:23" x14ac:dyDescent="0.25"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117"/>
      <c r="W170" s="117"/>
    </row>
    <row r="171" spans="3:23" x14ac:dyDescent="0.25"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117"/>
      <c r="W171" s="117"/>
    </row>
    <row r="172" spans="3:23" x14ac:dyDescent="0.25"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117"/>
      <c r="W172" s="117"/>
    </row>
    <row r="173" spans="3:23" x14ac:dyDescent="0.25"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117"/>
      <c r="W173" s="117"/>
    </row>
    <row r="174" spans="3:23" x14ac:dyDescent="0.25"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117"/>
      <c r="W174" s="117"/>
    </row>
    <row r="175" spans="3:23" x14ac:dyDescent="0.25"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117"/>
      <c r="W175" s="117"/>
    </row>
    <row r="176" spans="3:23" x14ac:dyDescent="0.25"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117"/>
      <c r="W176" s="117"/>
    </row>
    <row r="177" spans="3:23" x14ac:dyDescent="0.25"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117"/>
      <c r="W177" s="117"/>
    </row>
    <row r="178" spans="3:23" x14ac:dyDescent="0.25"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117"/>
      <c r="W178" s="117"/>
    </row>
    <row r="179" spans="3:23" x14ac:dyDescent="0.25"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117"/>
      <c r="W179" s="117"/>
    </row>
    <row r="180" spans="3:23" x14ac:dyDescent="0.25"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117"/>
      <c r="W180" s="117"/>
    </row>
    <row r="181" spans="3:23" x14ac:dyDescent="0.25"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117"/>
      <c r="W181" s="117"/>
    </row>
    <row r="182" spans="3:23" x14ac:dyDescent="0.25"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117"/>
      <c r="W182" s="117"/>
    </row>
    <row r="183" spans="3:23" x14ac:dyDescent="0.25"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117"/>
      <c r="W183" s="117"/>
    </row>
    <row r="184" spans="3:23" x14ac:dyDescent="0.25"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117"/>
      <c r="W184" s="117"/>
    </row>
    <row r="185" spans="3:23" x14ac:dyDescent="0.25"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117"/>
      <c r="W185" s="117"/>
    </row>
    <row r="186" spans="3:23" x14ac:dyDescent="0.25"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117"/>
      <c r="W186" s="117"/>
    </row>
    <row r="187" spans="3:23" x14ac:dyDescent="0.25">
      <c r="C187" s="71"/>
      <c r="D187" s="117"/>
      <c r="E187" s="71"/>
      <c r="F187" s="117"/>
      <c r="G187" s="71"/>
      <c r="H187" s="117"/>
      <c r="I187" s="71"/>
      <c r="J187" s="117"/>
      <c r="K187" s="71"/>
      <c r="L187" s="117"/>
      <c r="M187" s="71"/>
      <c r="N187" s="117"/>
      <c r="O187" s="71"/>
      <c r="P187" s="117"/>
      <c r="Q187" s="71"/>
      <c r="R187" s="117"/>
      <c r="S187" s="71"/>
      <c r="T187" s="117"/>
      <c r="U187" s="71"/>
      <c r="V187" s="117"/>
      <c r="W187" s="117"/>
    </row>
    <row r="188" spans="3:23" x14ac:dyDescent="0.25">
      <c r="C188" s="71"/>
      <c r="D188" s="117"/>
      <c r="E188" s="71"/>
      <c r="F188" s="117"/>
      <c r="G188" s="71"/>
      <c r="H188" s="117"/>
      <c r="I188" s="71"/>
      <c r="J188" s="117"/>
      <c r="K188" s="71"/>
      <c r="L188" s="117"/>
      <c r="M188" s="71"/>
      <c r="N188" s="117"/>
      <c r="O188" s="71"/>
      <c r="P188" s="117"/>
      <c r="Q188" s="71"/>
      <c r="R188" s="117"/>
      <c r="S188" s="71"/>
      <c r="T188" s="117"/>
      <c r="U188" s="71"/>
      <c r="V188" s="117"/>
      <c r="W188" s="117"/>
    </row>
    <row r="189" spans="3:23" x14ac:dyDescent="0.25">
      <c r="C189" s="71"/>
      <c r="D189" s="117"/>
      <c r="E189" s="71"/>
      <c r="F189" s="117"/>
      <c r="G189" s="71"/>
      <c r="H189" s="117"/>
      <c r="I189" s="71"/>
      <c r="J189" s="117"/>
      <c r="K189" s="71"/>
      <c r="L189" s="117"/>
      <c r="M189" s="71"/>
      <c r="N189" s="117"/>
      <c r="O189" s="71"/>
      <c r="P189" s="117"/>
      <c r="Q189" s="71"/>
      <c r="R189" s="117"/>
      <c r="S189" s="71"/>
      <c r="T189" s="117"/>
      <c r="U189" s="71"/>
      <c r="V189" s="117"/>
      <c r="W189" s="117"/>
    </row>
    <row r="190" spans="3:23" x14ac:dyDescent="0.25">
      <c r="C190" s="71"/>
      <c r="D190" s="117"/>
      <c r="E190" s="71"/>
      <c r="F190" s="117"/>
      <c r="G190" s="71"/>
      <c r="H190" s="117"/>
      <c r="I190" s="71"/>
      <c r="J190" s="117"/>
      <c r="K190" s="71"/>
      <c r="L190" s="117"/>
      <c r="M190" s="71"/>
      <c r="N190" s="117"/>
      <c r="O190" s="71"/>
      <c r="P190" s="117"/>
      <c r="Q190" s="71"/>
      <c r="R190" s="117"/>
      <c r="S190" s="71"/>
      <c r="T190" s="117"/>
      <c r="U190" s="71"/>
      <c r="V190" s="117"/>
      <c r="W190" s="117"/>
    </row>
    <row r="191" spans="3:23" x14ac:dyDescent="0.25">
      <c r="C191" s="71"/>
      <c r="D191" s="117"/>
      <c r="E191" s="71"/>
      <c r="F191" s="117"/>
      <c r="G191" s="71"/>
      <c r="H191" s="117"/>
      <c r="I191" s="71"/>
      <c r="J191" s="117"/>
      <c r="K191" s="71"/>
      <c r="L191" s="117"/>
      <c r="M191" s="71"/>
      <c r="N191" s="117"/>
      <c r="O191" s="71"/>
      <c r="P191" s="117"/>
      <c r="Q191" s="71"/>
      <c r="R191" s="117"/>
      <c r="S191" s="71"/>
      <c r="T191" s="117"/>
      <c r="U191" s="71"/>
      <c r="V191" s="117"/>
      <c r="W191" s="117"/>
    </row>
    <row r="192" spans="3:23" x14ac:dyDescent="0.25">
      <c r="C192" s="71"/>
      <c r="D192" s="117"/>
      <c r="E192" s="71"/>
      <c r="F192" s="117"/>
      <c r="G192" s="71"/>
      <c r="H192" s="117"/>
      <c r="I192" s="71"/>
      <c r="J192" s="117"/>
      <c r="K192" s="71"/>
      <c r="L192" s="117"/>
      <c r="M192" s="71"/>
      <c r="N192" s="117"/>
      <c r="O192" s="71"/>
      <c r="P192" s="117"/>
      <c r="Q192" s="71"/>
      <c r="R192" s="117"/>
      <c r="S192" s="71"/>
      <c r="T192" s="117"/>
      <c r="U192" s="71"/>
      <c r="V192" s="117"/>
      <c r="W192" s="117"/>
    </row>
    <row r="193" spans="3:23" x14ac:dyDescent="0.25">
      <c r="C193" s="71"/>
      <c r="D193" s="117"/>
      <c r="E193" s="71"/>
      <c r="F193" s="117"/>
      <c r="G193" s="71"/>
      <c r="H193" s="117"/>
      <c r="I193" s="71"/>
      <c r="J193" s="117"/>
      <c r="K193" s="71"/>
      <c r="L193" s="117"/>
      <c r="M193" s="71"/>
      <c r="N193" s="117"/>
      <c r="O193" s="71"/>
      <c r="P193" s="117"/>
      <c r="Q193" s="71"/>
      <c r="R193" s="117"/>
      <c r="S193" s="71"/>
      <c r="T193" s="117"/>
      <c r="U193" s="71"/>
      <c r="V193" s="117"/>
      <c r="W193" s="117"/>
    </row>
    <row r="194" spans="3:23" x14ac:dyDescent="0.25">
      <c r="C194" s="71"/>
      <c r="D194" s="117"/>
      <c r="E194" s="71"/>
      <c r="F194" s="117"/>
      <c r="G194" s="71"/>
      <c r="H194" s="117"/>
      <c r="I194" s="71"/>
      <c r="J194" s="117"/>
      <c r="K194" s="71"/>
      <c r="L194" s="117"/>
      <c r="M194" s="71"/>
      <c r="N194" s="117"/>
      <c r="O194" s="71"/>
      <c r="P194" s="117"/>
      <c r="Q194" s="71"/>
      <c r="R194" s="117"/>
      <c r="S194" s="71"/>
      <c r="T194" s="117"/>
      <c r="U194" s="71"/>
      <c r="V194" s="117"/>
      <c r="W194" s="117"/>
    </row>
    <row r="195" spans="3:23" x14ac:dyDescent="0.25">
      <c r="C195" s="71"/>
      <c r="D195" s="117"/>
      <c r="E195" s="71"/>
      <c r="F195" s="117"/>
      <c r="G195" s="71"/>
      <c r="H195" s="117"/>
      <c r="I195" s="71"/>
      <c r="J195" s="117"/>
      <c r="K195" s="71"/>
      <c r="L195" s="117"/>
      <c r="M195" s="71"/>
      <c r="N195" s="117"/>
      <c r="O195" s="71"/>
      <c r="P195" s="117"/>
      <c r="Q195" s="71"/>
      <c r="R195" s="117"/>
      <c r="S195" s="71"/>
      <c r="T195" s="117"/>
      <c r="U195" s="71"/>
      <c r="V195" s="117"/>
      <c r="W195" s="117"/>
    </row>
    <row r="196" spans="3:23" x14ac:dyDescent="0.25">
      <c r="C196" s="71"/>
      <c r="D196" s="117"/>
      <c r="E196" s="71"/>
      <c r="F196" s="117"/>
      <c r="G196" s="71"/>
      <c r="H196" s="117"/>
      <c r="I196" s="71"/>
      <c r="J196" s="117"/>
      <c r="K196" s="71"/>
      <c r="L196" s="117"/>
      <c r="M196" s="71"/>
      <c r="N196" s="117"/>
      <c r="O196" s="71"/>
      <c r="P196" s="117"/>
      <c r="Q196" s="71"/>
      <c r="R196" s="117"/>
      <c r="S196" s="71"/>
      <c r="T196" s="117"/>
      <c r="U196" s="71"/>
      <c r="V196" s="117"/>
      <c r="W196" s="117"/>
    </row>
    <row r="197" spans="3:23" x14ac:dyDescent="0.25">
      <c r="C197" s="71"/>
      <c r="D197" s="117"/>
      <c r="E197" s="71"/>
      <c r="F197" s="117"/>
      <c r="G197" s="71"/>
      <c r="H197" s="117"/>
      <c r="I197" s="71"/>
      <c r="J197" s="117"/>
      <c r="K197" s="71"/>
      <c r="L197" s="117"/>
      <c r="M197" s="71"/>
      <c r="N197" s="117"/>
      <c r="O197" s="71"/>
      <c r="P197" s="117"/>
      <c r="Q197" s="71"/>
      <c r="R197" s="117"/>
      <c r="S197" s="71"/>
      <c r="T197" s="117"/>
      <c r="U197" s="71"/>
      <c r="V197" s="117"/>
      <c r="W197" s="117"/>
    </row>
    <row r="198" spans="3:23" x14ac:dyDescent="0.25">
      <c r="C198" s="71"/>
      <c r="D198" s="117"/>
      <c r="E198" s="71"/>
      <c r="F198" s="117"/>
      <c r="G198" s="71"/>
      <c r="H198" s="117"/>
      <c r="I198" s="71"/>
      <c r="J198" s="117"/>
      <c r="K198" s="71"/>
      <c r="L198" s="117"/>
      <c r="M198" s="71"/>
      <c r="N198" s="117"/>
      <c r="O198" s="71"/>
      <c r="P198" s="117"/>
      <c r="Q198" s="71"/>
      <c r="R198" s="117"/>
      <c r="S198" s="71"/>
      <c r="T198" s="117"/>
      <c r="U198" s="71"/>
      <c r="V198" s="117"/>
      <c r="W198" s="117"/>
    </row>
    <row r="199" spans="3:23" x14ac:dyDescent="0.25">
      <c r="C199" s="71"/>
      <c r="D199" s="117"/>
      <c r="E199" s="71"/>
      <c r="F199" s="117"/>
      <c r="G199" s="71"/>
      <c r="H199" s="117"/>
      <c r="I199" s="71"/>
      <c r="J199" s="117"/>
      <c r="K199" s="71"/>
      <c r="L199" s="117"/>
      <c r="M199" s="71"/>
      <c r="N199" s="117"/>
      <c r="O199" s="71"/>
      <c r="P199" s="117"/>
      <c r="Q199" s="71"/>
      <c r="R199" s="117"/>
      <c r="S199" s="71"/>
      <c r="T199" s="117"/>
      <c r="U199" s="71"/>
      <c r="V199" s="117"/>
      <c r="W199" s="117"/>
    </row>
    <row r="200" spans="3:23" x14ac:dyDescent="0.25">
      <c r="C200" s="71"/>
      <c r="D200" s="117"/>
      <c r="E200" s="71"/>
      <c r="F200" s="117"/>
      <c r="G200" s="71"/>
      <c r="H200" s="117"/>
      <c r="I200" s="71"/>
      <c r="J200" s="117"/>
      <c r="K200" s="71"/>
      <c r="L200" s="117"/>
      <c r="M200" s="71"/>
      <c r="N200" s="117"/>
      <c r="O200" s="71"/>
      <c r="P200" s="117"/>
      <c r="Q200" s="71"/>
      <c r="R200" s="117"/>
      <c r="S200" s="71"/>
      <c r="T200" s="117"/>
      <c r="U200" s="71"/>
      <c r="V200" s="117"/>
      <c r="W200" s="117"/>
    </row>
    <row r="201" spans="3:23" x14ac:dyDescent="0.25">
      <c r="L201" s="117"/>
      <c r="M201" s="117"/>
      <c r="N201" s="117"/>
      <c r="O201" s="117"/>
      <c r="P201" s="117"/>
      <c r="Q201" s="117"/>
      <c r="R201" s="117"/>
      <c r="S201" s="117"/>
      <c r="T201" s="117"/>
      <c r="U201" s="117"/>
      <c r="V201" s="117"/>
      <c r="W201" s="117"/>
    </row>
  </sheetData>
  <dataValidations count="1">
    <dataValidation type="list" allowBlank="1" showInputMessage="1" showErrorMessage="1" sqref="U18:U100 S18:S100 Q18:Q100 O18:O100 M18:M100 K18:K100 I18:I100 G18:G100 E18:E100 C18:C146 S151:S200 Q151:Q200 O151:O200 M151:M200 K151:K200 G151:G200 C151:C200 I151:I200 E151:E200 U151:U200" xr:uid="{B17B3334-CA25-4AE7-B14C-DD8D4FA3756E}">
      <formula1>$A$4:$A$10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31" r:id="rId4" name="Button 3">
              <controlPr defaultSize="0" print="0" autoFill="0" autoPict="0" macro="[0]!Holds">
                <anchor moveWithCells="1">
                  <from>
                    <xdr:col>2</xdr:col>
                    <xdr:colOff>419100</xdr:colOff>
                    <xdr:row>17</xdr:row>
                    <xdr:rowOff>76200</xdr:rowOff>
                  </from>
                  <to>
                    <xdr:col>4</xdr:col>
                    <xdr:colOff>428625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5" name="Button 9">
              <controlPr defaultSize="0" print="0" autoFill="0" autoPict="0" macro="[0]!ProofEnroll">
                <anchor moveWithCells="1">
                  <from>
                    <xdr:col>4</xdr:col>
                    <xdr:colOff>561975</xdr:colOff>
                    <xdr:row>17</xdr:row>
                    <xdr:rowOff>76200</xdr:rowOff>
                  </from>
                  <to>
                    <xdr:col>6</xdr:col>
                    <xdr:colOff>447675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6" name="Button 10">
              <controlPr defaultSize="0" print="0" autoFill="0" autoPict="0" macro="[0]!Refer">
                <anchor moveWithCells="1">
                  <from>
                    <xdr:col>6</xdr:col>
                    <xdr:colOff>676275</xdr:colOff>
                    <xdr:row>17</xdr:row>
                    <xdr:rowOff>85725</xdr:rowOff>
                  </from>
                  <to>
                    <xdr:col>8</xdr:col>
                    <xdr:colOff>1028700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7" name="Button 11">
              <controlPr defaultSize="0" print="0" autoFill="0" autoPict="0" macro="[0]!Residency">
                <anchor moveWithCells="1">
                  <from>
                    <xdr:col>8</xdr:col>
                    <xdr:colOff>1162050</xdr:colOff>
                    <xdr:row>17</xdr:row>
                    <xdr:rowOff>85725</xdr:rowOff>
                  </from>
                  <to>
                    <xdr:col>11</xdr:col>
                    <xdr:colOff>276225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8" name="Button 12">
              <controlPr defaultSize="0" print="0" autoFill="0" autoPict="0" macro="[0]!Senior">
                <anchor moveWithCells="1">
                  <from>
                    <xdr:col>2</xdr:col>
                    <xdr:colOff>419100</xdr:colOff>
                    <xdr:row>27</xdr:row>
                    <xdr:rowOff>76200</xdr:rowOff>
                  </from>
                  <to>
                    <xdr:col>4</xdr:col>
                    <xdr:colOff>428625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9" name="Button 13">
              <controlPr defaultSize="0" print="0" autoFill="0" autoPict="0" macro="[0]!Transcripts">
                <anchor moveWithCells="1">
                  <from>
                    <xdr:col>4</xdr:col>
                    <xdr:colOff>561975</xdr:colOff>
                    <xdr:row>27</xdr:row>
                    <xdr:rowOff>76200</xdr:rowOff>
                  </from>
                  <to>
                    <xdr:col>6</xdr:col>
                    <xdr:colOff>447675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0" name="Button 14">
              <controlPr defaultSize="0" print="0" autoFill="0" autoPict="0" macro="[0]!Other">
                <anchor moveWithCells="1">
                  <from>
                    <xdr:col>6</xdr:col>
                    <xdr:colOff>676275</xdr:colOff>
                    <xdr:row>27</xdr:row>
                    <xdr:rowOff>85725</xdr:rowOff>
                  </from>
                  <to>
                    <xdr:col>8</xdr:col>
                    <xdr:colOff>1028700</xdr:colOff>
                    <xdr:row>36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3CFCD-A68D-48A4-ACBB-9AB1CB17D68F}">
  <sheetPr codeName="Sheet14">
    <tabColor rgb="FF00B050"/>
  </sheetPr>
  <dimension ref="A1:W201"/>
  <sheetViews>
    <sheetView tabSelected="1" topLeftCell="B1" workbookViewId="0">
      <selection activeCell="M19" sqref="M19"/>
    </sheetView>
  </sheetViews>
  <sheetFormatPr defaultRowHeight="15" x14ac:dyDescent="0.25"/>
  <cols>
    <col min="1" max="1" width="22.7109375" bestFit="1" customWidth="1"/>
    <col min="3" max="3" width="18.140625" customWidth="1"/>
    <col min="4" max="4" width="14.28515625" customWidth="1"/>
    <col min="5" max="5" width="18.42578125" customWidth="1"/>
    <col min="6" max="6" width="15.85546875" customWidth="1"/>
    <col min="7" max="7" width="18.140625" customWidth="1"/>
    <col min="9" max="9" width="18.5703125" customWidth="1"/>
    <col min="11" max="11" width="18.140625" customWidth="1"/>
    <col min="13" max="13" width="18.5703125" customWidth="1"/>
    <col min="15" max="15" width="17.42578125" customWidth="1"/>
    <col min="17" max="17" width="17.42578125" customWidth="1"/>
    <col min="19" max="19" width="17.42578125" customWidth="1"/>
    <col min="21" max="21" width="19.140625" customWidth="1"/>
  </cols>
  <sheetData>
    <row r="1" spans="1:23" ht="21" x14ac:dyDescent="0.35">
      <c r="A1" s="100" t="s">
        <v>843</v>
      </c>
      <c r="B1" s="101"/>
      <c r="C1" s="10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</row>
    <row r="2" spans="1:23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2" t="s">
        <v>0</v>
      </c>
      <c r="Q2" s="71"/>
      <c r="R2" s="71"/>
      <c r="S2" s="71"/>
      <c r="T2" s="71"/>
      <c r="U2" s="71"/>
      <c r="V2" s="71"/>
    </row>
    <row r="3" spans="1:23" x14ac:dyDescent="0.25">
      <c r="A3" s="73" t="s">
        <v>1</v>
      </c>
      <c r="B3" s="73" t="s">
        <v>2</v>
      </c>
      <c r="C3" s="74" t="s">
        <v>3</v>
      </c>
      <c r="D3" s="75" t="s">
        <v>828</v>
      </c>
      <c r="E3" s="75" t="s">
        <v>4</v>
      </c>
      <c r="F3" s="75" t="s">
        <v>828</v>
      </c>
      <c r="G3" s="75" t="s">
        <v>5</v>
      </c>
      <c r="H3" s="75" t="s">
        <v>828</v>
      </c>
      <c r="I3" s="75" t="s">
        <v>6</v>
      </c>
      <c r="J3" s="75" t="s">
        <v>828</v>
      </c>
      <c r="K3" s="75" t="s">
        <v>7</v>
      </c>
      <c r="L3" s="76" t="s">
        <v>828</v>
      </c>
      <c r="M3" s="77" t="s">
        <v>8</v>
      </c>
      <c r="N3" s="77" t="s">
        <v>828</v>
      </c>
      <c r="O3" s="78" t="s">
        <v>9</v>
      </c>
      <c r="P3" s="77" t="s">
        <v>828</v>
      </c>
      <c r="Q3" s="78" t="s">
        <v>10</v>
      </c>
      <c r="R3" s="77" t="s">
        <v>828</v>
      </c>
      <c r="S3" s="78" t="s">
        <v>11</v>
      </c>
      <c r="T3" s="77" t="s">
        <v>828</v>
      </c>
      <c r="U3" s="79" t="s">
        <v>12</v>
      </c>
      <c r="V3" s="71"/>
    </row>
    <row r="4" spans="1:23" x14ac:dyDescent="0.25">
      <c r="A4" s="80" t="s">
        <v>13</v>
      </c>
      <c r="B4" s="81">
        <f>SUM(C4,E4,G4,I4,K4,M4,O4,Q4,S4,U4)</f>
        <v>0</v>
      </c>
      <c r="C4" s="82">
        <v>0</v>
      </c>
      <c r="D4" s="83" t="s">
        <v>828</v>
      </c>
      <c r="E4" s="82">
        <f>COUNTIF(E$18:E$200,$A4)</f>
        <v>0</v>
      </c>
      <c r="F4" s="83" t="s">
        <v>828</v>
      </c>
      <c r="G4" s="82">
        <f>COUNTIF(G$18:G$200,$A4)</f>
        <v>0</v>
      </c>
      <c r="H4" s="83" t="s">
        <v>828</v>
      </c>
      <c r="I4" s="82">
        <v>0</v>
      </c>
      <c r="J4" s="83" t="s">
        <v>828</v>
      </c>
      <c r="K4" s="82">
        <v>0</v>
      </c>
      <c r="L4" s="84" t="s">
        <v>828</v>
      </c>
      <c r="M4" s="85">
        <f>COUNTIF(M$18:M$200,$A4)</f>
        <v>0</v>
      </c>
      <c r="N4" s="85" t="s">
        <v>828</v>
      </c>
      <c r="O4" s="85">
        <f>COUNTIF(O$18:O$200,$A4)</f>
        <v>0</v>
      </c>
      <c r="P4" s="85" t="s">
        <v>828</v>
      </c>
      <c r="Q4" s="85">
        <f>COUNTIF(Q$18:Q$200,$A4)</f>
        <v>0</v>
      </c>
      <c r="R4" s="85" t="s">
        <v>828</v>
      </c>
      <c r="S4" s="85">
        <f>COUNTIF(S$18:S$200,$A4)</f>
        <v>0</v>
      </c>
      <c r="T4" s="85" t="s">
        <v>828</v>
      </c>
      <c r="U4" s="85">
        <f>COUNTIF(U$18:U$200,$A4)</f>
        <v>0</v>
      </c>
      <c r="V4" s="71"/>
    </row>
    <row r="5" spans="1:23" x14ac:dyDescent="0.25">
      <c r="A5" s="71" t="s">
        <v>14</v>
      </c>
      <c r="B5" s="86">
        <f>SUM(C5,E5,G5,I5,K5,M5,O5,Q5,S5,U5)</f>
        <v>0</v>
      </c>
      <c r="C5" s="98">
        <f>COUNTIF(C$18:C$200,$A5)</f>
        <v>0</v>
      </c>
      <c r="D5" s="83" t="s">
        <v>828</v>
      </c>
      <c r="E5" s="98">
        <f>COUNTIF(E$18:E$200,$A5)</f>
        <v>0</v>
      </c>
      <c r="F5" s="83" t="s">
        <v>828</v>
      </c>
      <c r="G5" s="98">
        <f>COUNTIF(G$18:G$200,$A5)</f>
        <v>0</v>
      </c>
      <c r="H5" s="83" t="s">
        <v>828</v>
      </c>
      <c r="I5" s="98">
        <v>0</v>
      </c>
      <c r="J5" s="83" t="s">
        <v>828</v>
      </c>
      <c r="K5" s="98">
        <f>COUNTIF(K$18:K$200,$A5)</f>
        <v>0</v>
      </c>
      <c r="L5" s="84" t="s">
        <v>828</v>
      </c>
      <c r="M5" s="99">
        <f t="shared" ref="M5:U10" si="0">COUNTIF(M$18:M$200,$A5)</f>
        <v>0</v>
      </c>
      <c r="N5" s="85" t="s">
        <v>828</v>
      </c>
      <c r="O5" s="99">
        <f t="shared" si="0"/>
        <v>0</v>
      </c>
      <c r="P5" s="85" t="s">
        <v>828</v>
      </c>
      <c r="Q5" s="99">
        <f t="shared" si="0"/>
        <v>0</v>
      </c>
      <c r="R5" s="85" t="s">
        <v>828</v>
      </c>
      <c r="S5" s="99">
        <f t="shared" si="0"/>
        <v>0</v>
      </c>
      <c r="T5" s="85" t="s">
        <v>828</v>
      </c>
      <c r="U5" s="99">
        <f t="shared" si="0"/>
        <v>0</v>
      </c>
      <c r="V5" s="71"/>
    </row>
    <row r="6" spans="1:23" x14ac:dyDescent="0.25">
      <c r="A6" s="80" t="s">
        <v>15</v>
      </c>
      <c r="B6" s="81">
        <f>SUM(C6,E6,G6,I6,K6,M6,O6,Q6,S6,U6)</f>
        <v>0</v>
      </c>
      <c r="C6" s="82">
        <f t="shared" ref="C6:K10" si="1">COUNTIF(C$18:C$200,$A6)</f>
        <v>0</v>
      </c>
      <c r="D6" s="83" t="s">
        <v>828</v>
      </c>
      <c r="E6" s="82">
        <f t="shared" si="1"/>
        <v>0</v>
      </c>
      <c r="F6" s="83" t="s">
        <v>828</v>
      </c>
      <c r="G6" s="82">
        <f t="shared" si="1"/>
        <v>0</v>
      </c>
      <c r="H6" s="83" t="s">
        <v>828</v>
      </c>
      <c r="I6" s="82">
        <v>0</v>
      </c>
      <c r="J6" s="83" t="s">
        <v>828</v>
      </c>
      <c r="K6" s="82">
        <f t="shared" si="1"/>
        <v>0</v>
      </c>
      <c r="L6" s="84" t="s">
        <v>828</v>
      </c>
      <c r="M6" s="85">
        <f t="shared" si="0"/>
        <v>0</v>
      </c>
      <c r="N6" s="85" t="s">
        <v>828</v>
      </c>
      <c r="O6" s="85">
        <f t="shared" si="0"/>
        <v>0</v>
      </c>
      <c r="P6" s="85" t="s">
        <v>828</v>
      </c>
      <c r="Q6" s="85">
        <f t="shared" si="0"/>
        <v>0</v>
      </c>
      <c r="R6" s="85" t="s">
        <v>828</v>
      </c>
      <c r="S6" s="85">
        <f t="shared" si="0"/>
        <v>0</v>
      </c>
      <c r="T6" s="85" t="s">
        <v>828</v>
      </c>
      <c r="U6" s="85">
        <f t="shared" si="0"/>
        <v>0</v>
      </c>
      <c r="V6" s="71"/>
    </row>
    <row r="7" spans="1:23" x14ac:dyDescent="0.25">
      <c r="A7" s="71" t="s">
        <v>16</v>
      </c>
      <c r="B7" s="86">
        <f>SUM(C7,E7,G7,I7,K7,M7,O7,Q7,S7,U7)</f>
        <v>0</v>
      </c>
      <c r="C7" s="98">
        <f t="shared" si="1"/>
        <v>0</v>
      </c>
      <c r="D7" s="83" t="s">
        <v>828</v>
      </c>
      <c r="E7" s="98">
        <f t="shared" si="1"/>
        <v>0</v>
      </c>
      <c r="F7" s="83" t="s">
        <v>828</v>
      </c>
      <c r="G7" s="98">
        <f t="shared" si="1"/>
        <v>0</v>
      </c>
      <c r="H7" s="83" t="s">
        <v>828</v>
      </c>
      <c r="I7" s="98">
        <v>0</v>
      </c>
      <c r="J7" s="83" t="s">
        <v>828</v>
      </c>
      <c r="K7" s="98">
        <f t="shared" si="1"/>
        <v>0</v>
      </c>
      <c r="L7" s="84" t="s">
        <v>828</v>
      </c>
      <c r="M7" s="99">
        <f t="shared" si="0"/>
        <v>0</v>
      </c>
      <c r="N7" s="85" t="s">
        <v>828</v>
      </c>
      <c r="O7" s="99">
        <f t="shared" si="0"/>
        <v>0</v>
      </c>
      <c r="P7" s="85" t="s">
        <v>828</v>
      </c>
      <c r="Q7" s="99">
        <f t="shared" si="0"/>
        <v>0</v>
      </c>
      <c r="R7" s="85" t="s">
        <v>828</v>
      </c>
      <c r="S7" s="99">
        <f t="shared" si="0"/>
        <v>0</v>
      </c>
      <c r="T7" s="85" t="s">
        <v>828</v>
      </c>
      <c r="U7" s="99">
        <f t="shared" si="0"/>
        <v>0</v>
      </c>
      <c r="V7" s="71"/>
    </row>
    <row r="8" spans="1:23" x14ac:dyDescent="0.25">
      <c r="A8" s="80" t="s">
        <v>17</v>
      </c>
      <c r="B8" s="81">
        <f>SUM(C8,E8,G8,I8,K8,M8,O8,Q8,S8,U8)</f>
        <v>0</v>
      </c>
      <c r="C8" s="82">
        <f t="shared" si="1"/>
        <v>0</v>
      </c>
      <c r="D8" s="83" t="s">
        <v>828</v>
      </c>
      <c r="E8" s="82">
        <f t="shared" si="1"/>
        <v>0</v>
      </c>
      <c r="F8" s="83" t="s">
        <v>828</v>
      </c>
      <c r="G8" s="82">
        <f t="shared" si="1"/>
        <v>0</v>
      </c>
      <c r="H8" s="83" t="s">
        <v>828</v>
      </c>
      <c r="I8" s="82">
        <v>0</v>
      </c>
      <c r="J8" s="83" t="s">
        <v>828</v>
      </c>
      <c r="K8" s="82">
        <f t="shared" si="1"/>
        <v>0</v>
      </c>
      <c r="L8" s="84" t="s">
        <v>828</v>
      </c>
      <c r="M8" s="85">
        <f t="shared" si="0"/>
        <v>0</v>
      </c>
      <c r="N8" s="85" t="s">
        <v>828</v>
      </c>
      <c r="O8" s="85">
        <f t="shared" si="0"/>
        <v>0</v>
      </c>
      <c r="P8" s="85" t="s">
        <v>828</v>
      </c>
      <c r="Q8" s="85">
        <f t="shared" si="0"/>
        <v>0</v>
      </c>
      <c r="R8" s="85" t="s">
        <v>828</v>
      </c>
      <c r="S8" s="85">
        <f t="shared" si="0"/>
        <v>0</v>
      </c>
      <c r="T8" s="85" t="s">
        <v>828</v>
      </c>
      <c r="U8" s="85">
        <f t="shared" si="0"/>
        <v>0</v>
      </c>
      <c r="V8" s="71"/>
    </row>
    <row r="9" spans="1:23" x14ac:dyDescent="0.25">
      <c r="A9" s="71" t="s">
        <v>18</v>
      </c>
      <c r="B9" s="86">
        <f t="shared" ref="B9" si="2">SUM(C9,E9,G9,I9,K9,M9,O9,Q9,S9,U9)</f>
        <v>0</v>
      </c>
      <c r="C9" s="98">
        <f t="shared" si="1"/>
        <v>0</v>
      </c>
      <c r="D9" s="83" t="s">
        <v>828</v>
      </c>
      <c r="E9" s="98">
        <f t="shared" si="1"/>
        <v>0</v>
      </c>
      <c r="F9" s="83" t="s">
        <v>828</v>
      </c>
      <c r="G9" s="98">
        <f t="shared" si="1"/>
        <v>0</v>
      </c>
      <c r="H9" s="83" t="s">
        <v>828</v>
      </c>
      <c r="I9" s="98">
        <v>0</v>
      </c>
      <c r="J9" s="83" t="s">
        <v>828</v>
      </c>
      <c r="K9" s="98">
        <f t="shared" si="1"/>
        <v>0</v>
      </c>
      <c r="L9" s="84" t="s">
        <v>828</v>
      </c>
      <c r="M9" s="99">
        <f t="shared" si="0"/>
        <v>0</v>
      </c>
      <c r="N9" s="85" t="s">
        <v>828</v>
      </c>
      <c r="O9" s="99">
        <f t="shared" si="0"/>
        <v>0</v>
      </c>
      <c r="P9" s="85" t="s">
        <v>828</v>
      </c>
      <c r="Q9" s="99">
        <f t="shared" si="0"/>
        <v>0</v>
      </c>
      <c r="R9" s="85" t="s">
        <v>828</v>
      </c>
      <c r="S9" s="99">
        <f t="shared" si="0"/>
        <v>0</v>
      </c>
      <c r="T9" s="85" t="s">
        <v>828</v>
      </c>
      <c r="U9" s="99">
        <f t="shared" si="0"/>
        <v>0</v>
      </c>
      <c r="V9" s="71"/>
    </row>
    <row r="10" spans="1:23" x14ac:dyDescent="0.25">
      <c r="A10" s="80" t="s">
        <v>19</v>
      </c>
      <c r="B10" s="81">
        <f>SUM(C10,E10,G10,I10,K10,M10,O10,Q10,S10,U10)</f>
        <v>0</v>
      </c>
      <c r="C10" s="82">
        <f t="shared" si="1"/>
        <v>0</v>
      </c>
      <c r="D10" s="83" t="s">
        <v>828</v>
      </c>
      <c r="E10" s="82">
        <f t="shared" si="1"/>
        <v>0</v>
      </c>
      <c r="F10" s="83" t="s">
        <v>828</v>
      </c>
      <c r="G10" s="82">
        <f t="shared" si="1"/>
        <v>0</v>
      </c>
      <c r="H10" s="83" t="s">
        <v>828</v>
      </c>
      <c r="I10" s="82">
        <v>0</v>
      </c>
      <c r="J10" s="83" t="s">
        <v>828</v>
      </c>
      <c r="K10" s="82">
        <f t="shared" si="1"/>
        <v>0</v>
      </c>
      <c r="L10" s="84" t="s">
        <v>828</v>
      </c>
      <c r="M10" s="85">
        <f t="shared" si="0"/>
        <v>0</v>
      </c>
      <c r="N10" s="85" t="s">
        <v>828</v>
      </c>
      <c r="O10" s="85">
        <f t="shared" si="0"/>
        <v>0</v>
      </c>
      <c r="P10" s="85" t="s">
        <v>828</v>
      </c>
      <c r="Q10" s="85">
        <f t="shared" si="0"/>
        <v>0</v>
      </c>
      <c r="R10" s="85" t="s">
        <v>828</v>
      </c>
      <c r="S10" s="85">
        <f t="shared" si="0"/>
        <v>0</v>
      </c>
      <c r="T10" s="85" t="s">
        <v>828</v>
      </c>
      <c r="U10" s="85">
        <f t="shared" si="0"/>
        <v>0</v>
      </c>
      <c r="V10" s="71"/>
    </row>
    <row r="11" spans="1:23" x14ac:dyDescent="0.25">
      <c r="A11" s="71"/>
      <c r="B11" s="71"/>
      <c r="C11" s="87" t="s">
        <v>828</v>
      </c>
      <c r="D11" s="83" t="s">
        <v>828</v>
      </c>
      <c r="E11" s="87" t="s">
        <v>828</v>
      </c>
      <c r="F11" s="83" t="s">
        <v>828</v>
      </c>
      <c r="G11" s="87" t="s">
        <v>828</v>
      </c>
      <c r="H11" s="83" t="s">
        <v>828</v>
      </c>
      <c r="I11" s="87" t="s">
        <v>828</v>
      </c>
      <c r="J11" s="83" t="s">
        <v>828</v>
      </c>
      <c r="K11" s="87" t="s">
        <v>828</v>
      </c>
      <c r="L11" s="84" t="s">
        <v>828</v>
      </c>
      <c r="M11" s="71" t="s">
        <v>828</v>
      </c>
      <c r="N11" s="85" t="s">
        <v>828</v>
      </c>
      <c r="O11" s="87" t="s">
        <v>828</v>
      </c>
      <c r="P11" s="85" t="s">
        <v>828</v>
      </c>
      <c r="Q11" s="87" t="s">
        <v>828</v>
      </c>
      <c r="R11" s="85" t="s">
        <v>828</v>
      </c>
      <c r="S11" s="87" t="s">
        <v>828</v>
      </c>
      <c r="T11" s="85" t="s">
        <v>828</v>
      </c>
      <c r="U11" s="88" t="s">
        <v>828</v>
      </c>
      <c r="V11" s="71"/>
    </row>
    <row r="12" spans="1:23" ht="15.75" thickBot="1" x14ac:dyDescent="0.3">
      <c r="A12" s="89" t="s">
        <v>20</v>
      </c>
      <c r="B12" s="89">
        <f>SUM(B4:B11)</f>
        <v>0</v>
      </c>
      <c r="C12" s="90">
        <f>SUM(C4:C11)</f>
        <v>0</v>
      </c>
      <c r="D12" s="90"/>
      <c r="E12" s="90">
        <f>SUM(E4:E11)</f>
        <v>0</v>
      </c>
      <c r="F12" s="91" t="s">
        <v>828</v>
      </c>
      <c r="G12" s="90">
        <f>SUM(G4:G11)</f>
        <v>0</v>
      </c>
      <c r="H12" s="90"/>
      <c r="I12" s="90">
        <f t="shared" ref="I12" si="3">SUM(I4:I11)</f>
        <v>0</v>
      </c>
      <c r="J12" s="91" t="s">
        <v>828</v>
      </c>
      <c r="K12" s="90">
        <f>SUM(K4:K11)</f>
        <v>0</v>
      </c>
      <c r="L12" s="92" t="s">
        <v>828</v>
      </c>
      <c r="M12" s="93">
        <f>SUM(M4:M11)</f>
        <v>0</v>
      </c>
      <c r="N12" s="93" t="s">
        <v>828</v>
      </c>
      <c r="O12" s="93">
        <f>SUM(O4:O11)</f>
        <v>0</v>
      </c>
      <c r="P12" s="93" t="s">
        <v>828</v>
      </c>
      <c r="Q12" s="93">
        <f>SUM(Q4:Q11)</f>
        <v>0</v>
      </c>
      <c r="R12" s="93" t="s">
        <v>828</v>
      </c>
      <c r="S12" s="93">
        <f>SUM(S4:S11)</f>
        <v>0</v>
      </c>
      <c r="T12" s="93" t="s">
        <v>828</v>
      </c>
      <c r="U12" s="93">
        <f>SUM(U4:U11)</f>
        <v>0</v>
      </c>
      <c r="V12" s="94" t="s">
        <v>21</v>
      </c>
    </row>
    <row r="13" spans="1:23" ht="15.75" thickBot="1" x14ac:dyDescent="0.3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47" t="e">
        <f>M12/(M12+C12)</f>
        <v>#DIV/0!</v>
      </c>
      <c r="N13" s="71"/>
      <c r="O13" s="47" t="e">
        <f>O12/(O12+E12)</f>
        <v>#DIV/0!</v>
      </c>
      <c r="P13" s="71"/>
      <c r="Q13" s="47" t="e">
        <f>Q12/(Q12+G12)</f>
        <v>#DIV/0!</v>
      </c>
      <c r="R13" s="71"/>
      <c r="S13" s="47" t="e">
        <f>S12/(S12+I12)</f>
        <v>#DIV/0!</v>
      </c>
      <c r="T13" s="71"/>
      <c r="U13" s="47" t="e">
        <f>U12/(U12+K12)</f>
        <v>#DIV/0!</v>
      </c>
      <c r="V13" s="97" t="e">
        <f>SUM(M12:U12)/(SUM(M12:U12)+B12)</f>
        <v>#DIV/0!</v>
      </c>
    </row>
    <row r="14" spans="1:23" x14ac:dyDescent="0.25">
      <c r="A14" s="95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</row>
    <row r="15" spans="1:23" x14ac:dyDescent="0.25">
      <c r="A15" s="95"/>
      <c r="B15" s="71"/>
      <c r="C15" s="71"/>
      <c r="D15" s="71"/>
      <c r="E15" s="71"/>
      <c r="F15" s="71"/>
      <c r="G15" s="96"/>
      <c r="H15" s="96"/>
      <c r="I15" s="71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  <c r="W15" s="71"/>
    </row>
    <row r="16" spans="1:23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71"/>
    </row>
    <row r="17" spans="1:23" x14ac:dyDescent="0.25">
      <c r="A17" s="71"/>
      <c r="B17" s="71"/>
      <c r="C17" s="116"/>
      <c r="D17" s="116"/>
      <c r="E17" s="116"/>
      <c r="F17" s="116"/>
      <c r="G17" s="116"/>
      <c r="H17" s="116"/>
      <c r="I17" s="116"/>
      <c r="J17" s="116"/>
      <c r="K17" s="116"/>
      <c r="L17" s="116"/>
      <c r="M17" s="116"/>
      <c r="N17" s="116"/>
      <c r="O17" s="116"/>
      <c r="P17" s="116"/>
      <c r="Q17" s="116"/>
      <c r="R17" s="116"/>
      <c r="S17" s="116"/>
      <c r="T17" s="116"/>
      <c r="U17" s="116"/>
      <c r="V17" s="116"/>
      <c r="W17" s="116"/>
    </row>
    <row r="18" spans="1:23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</row>
    <row r="19" spans="1:23" x14ac:dyDescent="0.25">
      <c r="A19" s="71"/>
      <c r="B19" s="71"/>
      <c r="C19" s="71"/>
      <c r="D19" s="71"/>
      <c r="E19" s="71"/>
      <c r="F19" s="71"/>
      <c r="G19" s="71"/>
      <c r="H19" s="71"/>
      <c r="I19" s="71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</row>
    <row r="20" spans="1:23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</row>
    <row r="21" spans="1:23" x14ac:dyDescent="0.25">
      <c r="A21" s="71"/>
      <c r="B21" s="71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  <c r="W21" s="71"/>
    </row>
    <row r="22" spans="1:23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</row>
    <row r="23" spans="1:23" x14ac:dyDescent="0.25">
      <c r="A23" s="71"/>
      <c r="B23" s="71"/>
      <c r="C23" s="71"/>
      <c r="D23" s="71"/>
      <c r="E23" s="71"/>
      <c r="F23" s="71"/>
      <c r="G23" s="71"/>
      <c r="H23" s="71"/>
      <c r="I23" s="71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  <c r="W23" s="71"/>
    </row>
    <row r="24" spans="1:23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  <c r="W24" s="71"/>
    </row>
    <row r="25" spans="1:23" x14ac:dyDescent="0.25">
      <c r="A25" s="71"/>
      <c r="B25" s="71"/>
      <c r="C25" s="71"/>
      <c r="D25" s="71"/>
      <c r="E25" s="71"/>
      <c r="F25" s="71"/>
      <c r="G25" s="71"/>
      <c r="H25" s="71"/>
      <c r="I25" s="71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</row>
    <row r="26" spans="1:23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71"/>
    </row>
    <row r="27" spans="1:23" x14ac:dyDescent="0.25">
      <c r="A27" s="71"/>
      <c r="B27" s="71"/>
      <c r="C27" s="71"/>
      <c r="D27" s="71"/>
      <c r="E27" s="71"/>
      <c r="F27" s="71"/>
      <c r="G27" s="71"/>
      <c r="H27" s="71"/>
      <c r="I27" s="71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  <c r="W27" s="71"/>
    </row>
    <row r="28" spans="1:23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  <c r="W28" s="71"/>
    </row>
    <row r="29" spans="1:23" x14ac:dyDescent="0.25">
      <c r="A29" s="71"/>
      <c r="B29" s="71"/>
      <c r="C29" s="71"/>
      <c r="D29" s="71"/>
      <c r="E29" s="71"/>
      <c r="F29" s="71"/>
      <c r="G29" s="71"/>
      <c r="H29" s="71"/>
      <c r="I29" s="71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  <c r="W29" s="71"/>
    </row>
    <row r="30" spans="1:23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  <c r="W30" s="71"/>
    </row>
    <row r="31" spans="1:23" x14ac:dyDescent="0.25">
      <c r="A31" s="71"/>
      <c r="B31" s="71"/>
      <c r="C31" s="71"/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</row>
    <row r="32" spans="1:23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71"/>
    </row>
    <row r="33" spans="1:23" x14ac:dyDescent="0.2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</row>
    <row r="34" spans="1:23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  <c r="W34" s="71"/>
    </row>
    <row r="35" spans="1:23" x14ac:dyDescent="0.25">
      <c r="A35" s="71"/>
      <c r="B35" s="71"/>
      <c r="C35" s="71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</row>
    <row r="36" spans="1:23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</row>
    <row r="37" spans="1:23" x14ac:dyDescent="0.25">
      <c r="A37" s="71"/>
      <c r="B37" s="71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</row>
    <row r="38" spans="1:23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</row>
    <row r="39" spans="1:23" x14ac:dyDescent="0.25">
      <c r="A39" s="71"/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</row>
    <row r="40" spans="1:23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</row>
    <row r="41" spans="1:23" x14ac:dyDescent="0.25">
      <c r="A41" s="71"/>
      <c r="B41" s="71"/>
      <c r="C41" s="71"/>
      <c r="D41" s="71"/>
      <c r="E41" s="71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</row>
    <row r="42" spans="1:23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</row>
    <row r="43" spans="1:23" x14ac:dyDescent="0.25">
      <c r="A43" s="71"/>
      <c r="B43" s="71"/>
      <c r="C43" s="71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</row>
    <row r="44" spans="1:23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</row>
    <row r="45" spans="1:23" x14ac:dyDescent="0.25">
      <c r="A45" s="71"/>
      <c r="B45" s="71"/>
      <c r="C45" s="71"/>
      <c r="D45" s="71"/>
      <c r="E45" s="71"/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</row>
    <row r="46" spans="1:23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</row>
    <row r="47" spans="1:23" x14ac:dyDescent="0.25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</row>
    <row r="48" spans="1:23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</row>
    <row r="49" spans="1:23" x14ac:dyDescent="0.25">
      <c r="A49" s="71"/>
      <c r="B49" s="71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</row>
    <row r="50" spans="1:23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</row>
    <row r="51" spans="1:23" x14ac:dyDescent="0.25">
      <c r="A51" s="71"/>
      <c r="B51" s="71"/>
      <c r="C51" s="71"/>
      <c r="D51" s="71"/>
      <c r="E51" s="71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</row>
    <row r="52" spans="1:23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</row>
    <row r="53" spans="1:23" x14ac:dyDescent="0.25">
      <c r="A53" s="71"/>
      <c r="B53" s="71"/>
      <c r="C53" s="71"/>
      <c r="D53" s="71"/>
      <c r="E53" s="71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</row>
    <row r="54" spans="1:23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1"/>
    </row>
    <row r="55" spans="1:23" x14ac:dyDescent="0.25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</row>
    <row r="56" spans="1:23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1"/>
    </row>
    <row r="57" spans="1:23" x14ac:dyDescent="0.25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</row>
    <row r="58" spans="1:23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1"/>
    </row>
    <row r="59" spans="1:23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  <c r="W59" s="71"/>
    </row>
    <row r="60" spans="1:23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</row>
    <row r="61" spans="1:23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</row>
    <row r="62" spans="1:23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</row>
    <row r="63" spans="1:23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71"/>
    </row>
    <row r="64" spans="1:23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71"/>
    </row>
    <row r="65" spans="1:23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</row>
    <row r="66" spans="1:23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</row>
    <row r="67" spans="1:23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</row>
    <row r="68" spans="1:23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</row>
    <row r="69" spans="1:23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</row>
    <row r="70" spans="1:23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</row>
    <row r="71" spans="1:23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</row>
    <row r="72" spans="1:23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</row>
    <row r="73" spans="1:23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</row>
    <row r="74" spans="1:23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  <c r="W74" s="71"/>
    </row>
    <row r="75" spans="1:23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  <c r="W75" s="71"/>
    </row>
    <row r="76" spans="1:23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71"/>
    </row>
    <row r="77" spans="1:23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</row>
    <row r="78" spans="1:23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</row>
    <row r="79" spans="1:23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  <c r="W79" s="71"/>
    </row>
    <row r="80" spans="1:23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  <c r="W80" s="71"/>
    </row>
    <row r="81" spans="1:23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  <c r="W81" s="71"/>
    </row>
    <row r="82" spans="1:23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  <c r="W82" s="71"/>
    </row>
    <row r="83" spans="1:23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  <c r="W83" s="71"/>
    </row>
    <row r="84" spans="1:23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71"/>
    </row>
    <row r="85" spans="1:23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</row>
    <row r="86" spans="1:23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</row>
    <row r="87" spans="1:23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  <c r="W87" s="71"/>
    </row>
    <row r="88" spans="1:23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</row>
    <row r="89" spans="1:23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  <c r="W89" s="71"/>
    </row>
    <row r="90" spans="1:23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  <c r="W90" s="71"/>
    </row>
    <row r="91" spans="1:23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  <c r="W91" s="71"/>
    </row>
    <row r="92" spans="1:23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  <c r="W92" s="71"/>
    </row>
    <row r="93" spans="1:23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  <c r="W93" s="71"/>
    </row>
    <row r="94" spans="1:23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  <c r="W94" s="71"/>
    </row>
    <row r="95" spans="1:23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  <c r="W95" s="71"/>
    </row>
    <row r="96" spans="1:23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  <c r="W96" s="71"/>
    </row>
    <row r="97" spans="1:23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  <c r="W97" s="71"/>
    </row>
    <row r="98" spans="1:23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</row>
    <row r="99" spans="1:23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</row>
    <row r="100" spans="1:23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  <c r="W100" s="71"/>
    </row>
    <row r="101" spans="1:23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  <c r="W101" s="71"/>
    </row>
    <row r="102" spans="1:23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  <c r="W102" s="71"/>
    </row>
    <row r="103" spans="1:23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  <c r="W103" s="71"/>
    </row>
    <row r="104" spans="1:23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  <c r="W104" s="71"/>
    </row>
    <row r="105" spans="1:23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  <c r="W105" s="71"/>
    </row>
    <row r="106" spans="1:23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  <c r="W106" s="71"/>
    </row>
    <row r="107" spans="1:23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  <c r="W107" s="71"/>
    </row>
    <row r="108" spans="1:23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  <c r="W108" s="71"/>
    </row>
    <row r="109" spans="1:23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  <c r="W109" s="71"/>
    </row>
    <row r="110" spans="1:23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</row>
    <row r="111" spans="1:23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  <c r="W111" s="71"/>
    </row>
    <row r="112" spans="1:23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  <c r="W112" s="71"/>
    </row>
    <row r="113" spans="1:23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  <c r="W113" s="71"/>
    </row>
    <row r="114" spans="1:23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  <c r="W114" s="71"/>
    </row>
    <row r="115" spans="1:23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  <c r="W115" s="71"/>
    </row>
    <row r="116" spans="1:23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  <c r="W116" s="71"/>
    </row>
    <row r="117" spans="1:23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  <c r="W117" s="71"/>
    </row>
    <row r="118" spans="1:23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  <c r="W118" s="71"/>
    </row>
    <row r="119" spans="1:23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  <c r="W119" s="71"/>
    </row>
    <row r="120" spans="1:23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  <c r="W120" s="71"/>
    </row>
    <row r="121" spans="1:23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</row>
    <row r="122" spans="1:23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  <c r="W122" s="71"/>
    </row>
    <row r="123" spans="1:23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  <c r="W123" s="71"/>
    </row>
    <row r="124" spans="1:23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  <c r="W124" s="71"/>
    </row>
    <row r="125" spans="1:23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  <c r="W125" s="71"/>
    </row>
    <row r="126" spans="1:23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  <c r="W126" s="71"/>
    </row>
    <row r="127" spans="1:23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  <c r="W127" s="71"/>
    </row>
    <row r="128" spans="1:23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  <c r="W128" s="71"/>
    </row>
    <row r="129" spans="1:23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  <c r="W129" s="71"/>
    </row>
    <row r="130" spans="1:23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  <c r="W130" s="71"/>
    </row>
    <row r="131" spans="1:23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  <c r="W131" s="71"/>
    </row>
    <row r="132" spans="1:23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</row>
    <row r="133" spans="1:23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  <c r="W133" s="71"/>
    </row>
    <row r="134" spans="1:23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  <c r="W134" s="71"/>
    </row>
    <row r="135" spans="1:23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  <c r="W135" s="71"/>
    </row>
    <row r="136" spans="1:23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  <c r="W136" s="71"/>
    </row>
    <row r="137" spans="1:23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  <c r="W137" s="71"/>
    </row>
    <row r="138" spans="1:23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  <c r="W138" s="71"/>
    </row>
    <row r="139" spans="1:23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  <c r="W139" s="71"/>
    </row>
    <row r="140" spans="1:23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  <c r="W140" s="71"/>
    </row>
    <row r="141" spans="1:23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  <c r="W141" s="71"/>
    </row>
    <row r="142" spans="1:23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  <c r="W142" s="71"/>
    </row>
    <row r="143" spans="1:23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</row>
    <row r="144" spans="1:23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  <c r="W144" s="71"/>
    </row>
    <row r="145" spans="1:23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  <c r="W145" s="71"/>
    </row>
    <row r="146" spans="1:23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  <c r="W146" s="71"/>
    </row>
    <row r="147" spans="1:23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  <c r="W147" s="71"/>
    </row>
    <row r="148" spans="1:23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  <c r="W148" s="71"/>
    </row>
    <row r="149" spans="1:23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  <c r="W149" s="71"/>
    </row>
    <row r="150" spans="1:23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  <c r="W150" s="71"/>
    </row>
    <row r="151" spans="1:23" x14ac:dyDescent="0.25"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71"/>
      <c r="W151" s="117"/>
    </row>
    <row r="152" spans="1:23" x14ac:dyDescent="0.25"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71"/>
      <c r="W152" s="117"/>
    </row>
    <row r="153" spans="1:23" x14ac:dyDescent="0.25"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71"/>
      <c r="W153" s="117"/>
    </row>
    <row r="154" spans="1:23" x14ac:dyDescent="0.25"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117"/>
    </row>
    <row r="155" spans="1:23" x14ac:dyDescent="0.25"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71"/>
      <c r="W155" s="117"/>
    </row>
    <row r="156" spans="1:23" x14ac:dyDescent="0.25"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71"/>
      <c r="W156" s="117"/>
    </row>
    <row r="157" spans="1:23" x14ac:dyDescent="0.25"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71"/>
      <c r="W157" s="117"/>
    </row>
    <row r="158" spans="1:23" x14ac:dyDescent="0.25"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71"/>
      <c r="W158" s="117"/>
    </row>
    <row r="159" spans="1:23" x14ac:dyDescent="0.25"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71"/>
      <c r="W159" s="117"/>
    </row>
    <row r="160" spans="1:23" x14ac:dyDescent="0.25"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71"/>
      <c r="W160" s="117"/>
    </row>
    <row r="161" spans="4:23" x14ac:dyDescent="0.25"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71"/>
      <c r="W161" s="117"/>
    </row>
    <row r="162" spans="4:23" x14ac:dyDescent="0.25"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71"/>
      <c r="W162" s="117"/>
    </row>
    <row r="163" spans="4:23" x14ac:dyDescent="0.25"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71"/>
      <c r="W163" s="117"/>
    </row>
    <row r="164" spans="4:23" x14ac:dyDescent="0.25"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71"/>
      <c r="W164" s="117"/>
    </row>
    <row r="165" spans="4:23" x14ac:dyDescent="0.25"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117"/>
    </row>
    <row r="166" spans="4:23" x14ac:dyDescent="0.25"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71"/>
      <c r="W166" s="117"/>
    </row>
    <row r="167" spans="4:23" x14ac:dyDescent="0.25"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71"/>
      <c r="W167" s="117"/>
    </row>
    <row r="168" spans="4:23" x14ac:dyDescent="0.25"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71"/>
      <c r="W168" s="117"/>
    </row>
    <row r="169" spans="4:23" x14ac:dyDescent="0.25"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71"/>
      <c r="W169" s="117"/>
    </row>
    <row r="170" spans="4:23" x14ac:dyDescent="0.25"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71"/>
      <c r="W170" s="117"/>
    </row>
    <row r="171" spans="4:23" x14ac:dyDescent="0.25"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71"/>
      <c r="W171" s="117"/>
    </row>
    <row r="172" spans="4:23" x14ac:dyDescent="0.25"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71"/>
      <c r="W172" s="117"/>
    </row>
    <row r="173" spans="4:23" x14ac:dyDescent="0.25"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71"/>
      <c r="W173" s="117"/>
    </row>
    <row r="174" spans="4:23" x14ac:dyDescent="0.25"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71"/>
      <c r="W174" s="117"/>
    </row>
    <row r="175" spans="4:23" x14ac:dyDescent="0.25"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71"/>
      <c r="W175" s="117"/>
    </row>
    <row r="176" spans="4:23" x14ac:dyDescent="0.25"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117"/>
    </row>
    <row r="177" spans="4:23" x14ac:dyDescent="0.25"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71"/>
      <c r="W177" s="117"/>
    </row>
    <row r="178" spans="4:23" x14ac:dyDescent="0.25"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71"/>
      <c r="W178" s="117"/>
    </row>
    <row r="179" spans="4:23" x14ac:dyDescent="0.25"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71"/>
      <c r="W179" s="117"/>
    </row>
    <row r="180" spans="4:23" x14ac:dyDescent="0.25"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71"/>
      <c r="W180" s="117"/>
    </row>
    <row r="181" spans="4:23" x14ac:dyDescent="0.25"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71"/>
      <c r="W181" s="117"/>
    </row>
    <row r="182" spans="4:23" x14ac:dyDescent="0.25"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71"/>
      <c r="W182" s="117"/>
    </row>
    <row r="183" spans="4:23" x14ac:dyDescent="0.25"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71"/>
      <c r="W183" s="117"/>
    </row>
    <row r="184" spans="4:23" x14ac:dyDescent="0.25"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71"/>
      <c r="W184" s="117"/>
    </row>
    <row r="185" spans="4:23" x14ac:dyDescent="0.25"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71"/>
      <c r="W185" s="117"/>
    </row>
    <row r="186" spans="4:23" x14ac:dyDescent="0.25"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71"/>
      <c r="W186" s="117"/>
    </row>
    <row r="187" spans="4:23" x14ac:dyDescent="0.25">
      <c r="D187" s="71"/>
      <c r="E187" s="117"/>
      <c r="F187" s="71"/>
      <c r="G187" s="117"/>
      <c r="H187" s="71"/>
      <c r="I187" s="117"/>
      <c r="J187" s="71"/>
      <c r="K187" s="117"/>
      <c r="L187" s="71"/>
      <c r="M187" s="117"/>
      <c r="N187" s="71"/>
      <c r="O187" s="117"/>
      <c r="P187" s="71"/>
      <c r="Q187" s="117"/>
      <c r="R187" s="71"/>
      <c r="S187" s="117"/>
      <c r="T187" s="71"/>
      <c r="U187" s="117"/>
      <c r="V187" s="71"/>
      <c r="W187" s="117"/>
    </row>
    <row r="188" spans="4:23" x14ac:dyDescent="0.25">
      <c r="D188" s="71"/>
      <c r="E188" s="117"/>
      <c r="F188" s="71"/>
      <c r="G188" s="117"/>
      <c r="H188" s="71"/>
      <c r="I188" s="117"/>
      <c r="J188" s="71"/>
      <c r="K188" s="117"/>
      <c r="L188" s="71"/>
      <c r="M188" s="117"/>
      <c r="N188" s="71"/>
      <c r="O188" s="117"/>
      <c r="P188" s="71"/>
      <c r="Q188" s="117"/>
      <c r="R188" s="71"/>
      <c r="S188" s="117"/>
      <c r="T188" s="71"/>
      <c r="U188" s="117"/>
      <c r="V188" s="71"/>
      <c r="W188" s="117"/>
    </row>
    <row r="189" spans="4:23" x14ac:dyDescent="0.25">
      <c r="D189" s="71"/>
      <c r="E189" s="117"/>
      <c r="F189" s="71"/>
      <c r="G189" s="117"/>
      <c r="H189" s="71"/>
      <c r="I189" s="117"/>
      <c r="J189" s="71"/>
      <c r="K189" s="117"/>
      <c r="L189" s="71"/>
      <c r="M189" s="117"/>
      <c r="N189" s="71"/>
      <c r="O189" s="117"/>
      <c r="P189" s="71"/>
      <c r="Q189" s="117"/>
      <c r="R189" s="71"/>
      <c r="S189" s="117"/>
      <c r="T189" s="71"/>
      <c r="U189" s="117"/>
      <c r="V189" s="71"/>
      <c r="W189" s="117"/>
    </row>
    <row r="190" spans="4:23" x14ac:dyDescent="0.25">
      <c r="D190" s="71"/>
      <c r="E190" s="117"/>
      <c r="F190" s="71"/>
      <c r="G190" s="117"/>
      <c r="H190" s="71"/>
      <c r="I190" s="117"/>
      <c r="J190" s="71"/>
      <c r="K190" s="117"/>
      <c r="L190" s="71"/>
      <c r="M190" s="117"/>
      <c r="N190" s="71"/>
      <c r="O190" s="117"/>
      <c r="P190" s="71"/>
      <c r="Q190" s="117"/>
      <c r="R190" s="71"/>
      <c r="S190" s="117"/>
      <c r="T190" s="71"/>
      <c r="U190" s="117"/>
      <c r="V190" s="71"/>
      <c r="W190" s="117"/>
    </row>
    <row r="191" spans="4:23" x14ac:dyDescent="0.25">
      <c r="D191" s="71"/>
      <c r="E191" s="117"/>
      <c r="F191" s="71"/>
      <c r="G191" s="117"/>
      <c r="H191" s="71"/>
      <c r="I191" s="117"/>
      <c r="J191" s="71"/>
      <c r="K191" s="117"/>
      <c r="L191" s="71"/>
      <c r="M191" s="117"/>
      <c r="N191" s="71"/>
      <c r="O191" s="117"/>
      <c r="P191" s="71"/>
      <c r="Q191" s="117"/>
      <c r="R191" s="71"/>
      <c r="S191" s="117"/>
      <c r="T191" s="71"/>
      <c r="U191" s="117"/>
      <c r="V191" s="71"/>
      <c r="W191" s="117"/>
    </row>
    <row r="192" spans="4:23" x14ac:dyDescent="0.25">
      <c r="D192" s="71"/>
      <c r="E192" s="117"/>
      <c r="F192" s="71"/>
      <c r="G192" s="117"/>
      <c r="H192" s="71"/>
      <c r="I192" s="117"/>
      <c r="J192" s="71"/>
      <c r="K192" s="117"/>
      <c r="L192" s="71"/>
      <c r="M192" s="117"/>
      <c r="N192" s="71"/>
      <c r="O192" s="117"/>
      <c r="P192" s="71"/>
      <c r="Q192" s="117"/>
      <c r="R192" s="71"/>
      <c r="S192" s="117"/>
      <c r="T192" s="71"/>
      <c r="U192" s="117"/>
      <c r="V192" s="71"/>
      <c r="W192" s="117"/>
    </row>
    <row r="193" spans="4:23" x14ac:dyDescent="0.25">
      <c r="D193" s="71"/>
      <c r="E193" s="117"/>
      <c r="F193" s="71"/>
      <c r="G193" s="117"/>
      <c r="H193" s="71"/>
      <c r="I193" s="117"/>
      <c r="J193" s="71"/>
      <c r="K193" s="117"/>
      <c r="L193" s="71"/>
      <c r="M193" s="117"/>
      <c r="N193" s="71"/>
      <c r="O193" s="117"/>
      <c r="P193" s="71"/>
      <c r="Q193" s="117"/>
      <c r="R193" s="71"/>
      <c r="S193" s="117"/>
      <c r="T193" s="71"/>
      <c r="U193" s="117"/>
      <c r="V193" s="71"/>
      <c r="W193" s="117"/>
    </row>
    <row r="194" spans="4:23" x14ac:dyDescent="0.25">
      <c r="D194" s="71"/>
      <c r="E194" s="117"/>
      <c r="F194" s="71"/>
      <c r="G194" s="117"/>
      <c r="H194" s="71"/>
      <c r="I194" s="117"/>
      <c r="J194" s="71"/>
      <c r="K194" s="117"/>
      <c r="L194" s="71"/>
      <c r="M194" s="117"/>
      <c r="N194" s="71"/>
      <c r="O194" s="117"/>
      <c r="P194" s="71"/>
      <c r="Q194" s="117"/>
      <c r="R194" s="71"/>
      <c r="S194" s="117"/>
      <c r="T194" s="71"/>
      <c r="U194" s="117"/>
      <c r="V194" s="71"/>
      <c r="W194" s="117"/>
    </row>
    <row r="195" spans="4:23" x14ac:dyDescent="0.25">
      <c r="D195" s="71"/>
      <c r="E195" s="117"/>
      <c r="F195" s="71"/>
      <c r="G195" s="117"/>
      <c r="H195" s="71"/>
      <c r="I195" s="117"/>
      <c r="J195" s="71"/>
      <c r="K195" s="117"/>
      <c r="L195" s="71"/>
      <c r="M195" s="117"/>
      <c r="N195" s="71"/>
      <c r="O195" s="117"/>
      <c r="P195" s="71"/>
      <c r="Q195" s="117"/>
      <c r="R195" s="71"/>
      <c r="S195" s="117"/>
      <c r="T195" s="71"/>
      <c r="U195" s="117"/>
      <c r="V195" s="71"/>
      <c r="W195" s="117"/>
    </row>
    <row r="196" spans="4:23" x14ac:dyDescent="0.25">
      <c r="D196" s="71"/>
      <c r="E196" s="117"/>
      <c r="F196" s="71"/>
      <c r="G196" s="117"/>
      <c r="H196" s="71"/>
      <c r="I196" s="117"/>
      <c r="J196" s="71"/>
      <c r="K196" s="117"/>
      <c r="L196" s="71"/>
      <c r="M196" s="117"/>
      <c r="N196" s="71"/>
      <c r="O196" s="117"/>
      <c r="P196" s="71"/>
      <c r="Q196" s="117"/>
      <c r="R196" s="71"/>
      <c r="S196" s="117"/>
      <c r="T196" s="71"/>
      <c r="U196" s="117"/>
      <c r="V196" s="71"/>
      <c r="W196" s="117"/>
    </row>
    <row r="197" spans="4:23" x14ac:dyDescent="0.25">
      <c r="D197" s="71"/>
      <c r="E197" s="117"/>
      <c r="F197" s="71"/>
      <c r="G197" s="117"/>
      <c r="H197" s="71"/>
      <c r="I197" s="117"/>
      <c r="J197" s="71"/>
      <c r="K197" s="117"/>
      <c r="L197" s="71"/>
      <c r="M197" s="117"/>
      <c r="N197" s="71"/>
      <c r="O197" s="117"/>
      <c r="P197" s="71"/>
      <c r="Q197" s="117"/>
      <c r="R197" s="71"/>
      <c r="S197" s="117"/>
      <c r="T197" s="71"/>
      <c r="U197" s="117"/>
      <c r="V197" s="71"/>
      <c r="W197" s="117"/>
    </row>
    <row r="198" spans="4:23" x14ac:dyDescent="0.25">
      <c r="D198" s="71"/>
      <c r="E198" s="117"/>
      <c r="F198" s="71"/>
      <c r="G198" s="117"/>
      <c r="H198" s="71"/>
      <c r="I198" s="117"/>
      <c r="J198" s="71"/>
      <c r="K198" s="117"/>
      <c r="L198" s="71"/>
      <c r="M198" s="117"/>
      <c r="N198" s="71"/>
      <c r="O198" s="117"/>
      <c r="P198" s="71"/>
      <c r="Q198" s="117"/>
      <c r="R198" s="71"/>
      <c r="S198" s="117"/>
      <c r="T198" s="71"/>
      <c r="U198" s="117"/>
      <c r="V198" s="71"/>
      <c r="W198" s="117"/>
    </row>
    <row r="199" spans="4:23" x14ac:dyDescent="0.25">
      <c r="D199" s="71"/>
      <c r="E199" s="117"/>
      <c r="F199" s="71"/>
      <c r="G199" s="117"/>
      <c r="H199" s="71"/>
      <c r="I199" s="117"/>
      <c r="J199" s="71"/>
      <c r="K199" s="117"/>
      <c r="L199" s="71"/>
      <c r="M199" s="117"/>
      <c r="N199" s="71"/>
      <c r="O199" s="117"/>
      <c r="P199" s="71"/>
      <c r="Q199" s="117"/>
      <c r="R199" s="71"/>
      <c r="S199" s="117"/>
      <c r="T199" s="71"/>
      <c r="U199" s="117"/>
      <c r="V199" s="71"/>
      <c r="W199" s="117"/>
    </row>
    <row r="200" spans="4:23" x14ac:dyDescent="0.25">
      <c r="D200" s="71"/>
      <c r="E200" s="117"/>
      <c r="F200" s="71"/>
      <c r="G200" s="117"/>
      <c r="H200" s="71"/>
      <c r="I200" s="117"/>
      <c r="J200" s="71"/>
      <c r="K200" s="117"/>
      <c r="L200" s="71"/>
      <c r="M200" s="117"/>
      <c r="N200" s="71"/>
      <c r="O200" s="117"/>
      <c r="P200" s="71"/>
      <c r="Q200" s="117"/>
      <c r="R200" s="71"/>
      <c r="S200" s="117"/>
      <c r="T200" s="71"/>
      <c r="U200" s="117"/>
      <c r="V200" s="71"/>
      <c r="W200" s="117"/>
    </row>
    <row r="201" spans="4:23" x14ac:dyDescent="0.25">
      <c r="M201" s="117"/>
      <c r="N201" s="117"/>
      <c r="O201" s="117"/>
      <c r="P201" s="117"/>
      <c r="Q201" s="117"/>
      <c r="R201" s="117"/>
      <c r="S201" s="117"/>
      <c r="T201" s="117"/>
      <c r="U201" s="117"/>
      <c r="V201" s="117"/>
      <c r="W201" s="117"/>
    </row>
  </sheetData>
  <dataValidations count="1">
    <dataValidation type="list" allowBlank="1" showInputMessage="1" showErrorMessage="1" sqref="V18:V100 T18:T100 R18:R100 P18:P100 L49:L100 J49:J100 H49:H100 F49:F100 D49:D146 V151:V200 T151:T200 R151:R200 P151:P200 N151:N200 L151:L200 H151:H200 D151:D200 J151:J200 F151:F200 N49:N100 M18:M48 I18:I48 G18:G48 E18:E48 C18:C48 K18:K48" xr:uid="{1E658DDE-EC78-437E-BC05-5744F602E3AC}">
      <formula1>$A$4:$A$10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82" r:id="rId3" name="Button 30">
              <controlPr defaultSize="0" print="0" autoFill="0" autoPict="0" macro="[0]!Holds">
                <anchor moveWithCells="1">
                  <from>
                    <xdr:col>2</xdr:col>
                    <xdr:colOff>419100</xdr:colOff>
                    <xdr:row>17</xdr:row>
                    <xdr:rowOff>76200</xdr:rowOff>
                  </from>
                  <to>
                    <xdr:col>4</xdr:col>
                    <xdr:colOff>428625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3" r:id="rId4" name="Button 31">
              <controlPr defaultSize="0" print="0" autoFill="0" autoPict="0" macro="[0]!ProofEnroll">
                <anchor moveWithCells="1">
                  <from>
                    <xdr:col>4</xdr:col>
                    <xdr:colOff>561975</xdr:colOff>
                    <xdr:row>17</xdr:row>
                    <xdr:rowOff>76200</xdr:rowOff>
                  </from>
                  <to>
                    <xdr:col>6</xdr:col>
                    <xdr:colOff>447675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4" r:id="rId5" name="Button 32">
              <controlPr defaultSize="0" print="0" autoFill="0" autoPict="0" macro="[0]!Refer">
                <anchor moveWithCells="1">
                  <from>
                    <xdr:col>6</xdr:col>
                    <xdr:colOff>676275</xdr:colOff>
                    <xdr:row>17</xdr:row>
                    <xdr:rowOff>85725</xdr:rowOff>
                  </from>
                  <to>
                    <xdr:col>8</xdr:col>
                    <xdr:colOff>1028700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5" r:id="rId6" name="Button 33">
              <controlPr defaultSize="0" print="0" autoFill="0" autoPict="0" macro="[0]!Residency">
                <anchor moveWithCells="1">
                  <from>
                    <xdr:col>8</xdr:col>
                    <xdr:colOff>1162050</xdr:colOff>
                    <xdr:row>17</xdr:row>
                    <xdr:rowOff>85725</xdr:rowOff>
                  </from>
                  <to>
                    <xdr:col>11</xdr:col>
                    <xdr:colOff>276225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6" r:id="rId7" name="Button 34">
              <controlPr defaultSize="0" print="0" autoFill="0" autoPict="0" macro="[0]!Senior">
                <anchor moveWithCells="1">
                  <from>
                    <xdr:col>2</xdr:col>
                    <xdr:colOff>419100</xdr:colOff>
                    <xdr:row>27</xdr:row>
                    <xdr:rowOff>76200</xdr:rowOff>
                  </from>
                  <to>
                    <xdr:col>4</xdr:col>
                    <xdr:colOff>428625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7" r:id="rId8" name="Button 35">
              <controlPr defaultSize="0" print="0" autoFill="0" autoPict="0" macro="[0]!Transcripts">
                <anchor moveWithCells="1">
                  <from>
                    <xdr:col>4</xdr:col>
                    <xdr:colOff>561975</xdr:colOff>
                    <xdr:row>27</xdr:row>
                    <xdr:rowOff>76200</xdr:rowOff>
                  </from>
                  <to>
                    <xdr:col>6</xdr:col>
                    <xdr:colOff>447675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8" r:id="rId9" name="Button 36">
              <controlPr defaultSize="0" print="0" autoFill="0" autoPict="0" macro="[0]!Other">
                <anchor moveWithCells="1">
                  <from>
                    <xdr:col>6</xdr:col>
                    <xdr:colOff>676275</xdr:colOff>
                    <xdr:row>27</xdr:row>
                    <xdr:rowOff>85725</xdr:rowOff>
                  </from>
                  <to>
                    <xdr:col>8</xdr:col>
                    <xdr:colOff>1028700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9" r:id="rId10" name="Button 37">
              <controlPr defaultSize="0" print="0" autoFill="0" autoPict="0" macro="[0]!Holds">
                <anchor moveWithCells="1">
                  <from>
                    <xdr:col>2</xdr:col>
                    <xdr:colOff>419100</xdr:colOff>
                    <xdr:row>17</xdr:row>
                    <xdr:rowOff>76200</xdr:rowOff>
                  </from>
                  <to>
                    <xdr:col>4</xdr:col>
                    <xdr:colOff>428625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90" r:id="rId11" name="Button 38">
              <controlPr defaultSize="0" print="0" autoFill="0" autoPict="0" macro="[0]!ProofEnroll">
                <anchor moveWithCells="1">
                  <from>
                    <xdr:col>4</xdr:col>
                    <xdr:colOff>561975</xdr:colOff>
                    <xdr:row>17</xdr:row>
                    <xdr:rowOff>76200</xdr:rowOff>
                  </from>
                  <to>
                    <xdr:col>6</xdr:col>
                    <xdr:colOff>447675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91" r:id="rId12" name="Button 39">
              <controlPr defaultSize="0" print="0" autoFill="0" autoPict="0" macro="[0]!Refer">
                <anchor moveWithCells="1">
                  <from>
                    <xdr:col>6</xdr:col>
                    <xdr:colOff>676275</xdr:colOff>
                    <xdr:row>17</xdr:row>
                    <xdr:rowOff>85725</xdr:rowOff>
                  </from>
                  <to>
                    <xdr:col>8</xdr:col>
                    <xdr:colOff>1028700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92" r:id="rId13" name="Button 40">
              <controlPr defaultSize="0" print="0" autoFill="0" autoPict="0" macro="[0]!Residency">
                <anchor moveWithCells="1">
                  <from>
                    <xdr:col>8</xdr:col>
                    <xdr:colOff>1162050</xdr:colOff>
                    <xdr:row>17</xdr:row>
                    <xdr:rowOff>85725</xdr:rowOff>
                  </from>
                  <to>
                    <xdr:col>11</xdr:col>
                    <xdr:colOff>276225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93" r:id="rId14" name="Button 41">
              <controlPr defaultSize="0" print="0" autoFill="0" autoPict="0" macro="[0]!Senior">
                <anchor moveWithCells="1">
                  <from>
                    <xdr:col>2</xdr:col>
                    <xdr:colOff>419100</xdr:colOff>
                    <xdr:row>27</xdr:row>
                    <xdr:rowOff>76200</xdr:rowOff>
                  </from>
                  <to>
                    <xdr:col>4</xdr:col>
                    <xdr:colOff>428625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94" r:id="rId15" name="Button 42">
              <controlPr defaultSize="0" print="0" autoFill="0" autoPict="0" macro="[0]!Transcripts">
                <anchor moveWithCells="1">
                  <from>
                    <xdr:col>4</xdr:col>
                    <xdr:colOff>561975</xdr:colOff>
                    <xdr:row>27</xdr:row>
                    <xdr:rowOff>76200</xdr:rowOff>
                  </from>
                  <to>
                    <xdr:col>6</xdr:col>
                    <xdr:colOff>447675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95" r:id="rId16" name="Button 43">
              <controlPr defaultSize="0" print="0" autoFill="0" autoPict="0" macro="[0]!Other">
                <anchor moveWithCells="1">
                  <from>
                    <xdr:col>6</xdr:col>
                    <xdr:colOff>676275</xdr:colOff>
                    <xdr:row>27</xdr:row>
                    <xdr:rowOff>85725</xdr:rowOff>
                  </from>
                  <to>
                    <xdr:col>8</xdr:col>
                    <xdr:colOff>1028700</xdr:colOff>
                    <xdr:row>36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D7379C-7C91-435E-84EF-44A37ACAAF80}">
  <sheetPr codeName="Sheet15">
    <tabColor rgb="FF67EB74"/>
  </sheetPr>
  <dimension ref="A1:W201"/>
  <sheetViews>
    <sheetView workbookViewId="0">
      <selection activeCell="A3" sqref="A3:W13"/>
    </sheetView>
  </sheetViews>
  <sheetFormatPr defaultRowHeight="15" x14ac:dyDescent="0.25"/>
  <cols>
    <col min="1" max="1" width="22.7109375" bestFit="1" customWidth="1"/>
    <col min="3" max="3" width="18.140625" customWidth="1"/>
    <col min="4" max="4" width="14.28515625" customWidth="1"/>
    <col min="5" max="5" width="18.42578125" customWidth="1"/>
    <col min="6" max="6" width="15.85546875" customWidth="1"/>
    <col min="7" max="7" width="18.140625" customWidth="1"/>
    <col min="9" max="9" width="18.5703125" customWidth="1"/>
    <col min="11" max="11" width="18.140625" customWidth="1"/>
    <col min="13" max="13" width="18.5703125" customWidth="1"/>
    <col min="15" max="15" width="17.42578125" customWidth="1"/>
    <col min="17" max="17" width="17.42578125" customWidth="1"/>
    <col min="19" max="19" width="17.42578125" customWidth="1"/>
    <col min="21" max="21" width="19.140625" customWidth="1"/>
  </cols>
  <sheetData>
    <row r="1" spans="1:23" ht="21" x14ac:dyDescent="0.35">
      <c r="A1" s="100" t="s">
        <v>844</v>
      </c>
      <c r="B1" s="101"/>
      <c r="C1" s="10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</row>
    <row r="2" spans="1:23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2" t="s">
        <v>0</v>
      </c>
      <c r="Q2" s="71"/>
      <c r="R2" s="71"/>
      <c r="S2" s="71"/>
      <c r="T2" s="71"/>
      <c r="U2" s="71"/>
      <c r="V2" s="71"/>
    </row>
    <row r="3" spans="1:23" x14ac:dyDescent="0.25">
      <c r="A3" s="73" t="s">
        <v>1</v>
      </c>
      <c r="B3" s="73" t="s">
        <v>2</v>
      </c>
      <c r="C3" s="74" t="s">
        <v>3</v>
      </c>
      <c r="D3" s="75" t="s">
        <v>828</v>
      </c>
      <c r="E3" s="75" t="s">
        <v>4</v>
      </c>
      <c r="F3" s="75" t="s">
        <v>828</v>
      </c>
      <c r="G3" s="75" t="s">
        <v>5</v>
      </c>
      <c r="H3" s="75" t="s">
        <v>828</v>
      </c>
      <c r="I3" s="75" t="s">
        <v>6</v>
      </c>
      <c r="J3" s="75" t="s">
        <v>828</v>
      </c>
      <c r="K3" s="75" t="s">
        <v>7</v>
      </c>
      <c r="L3" s="76" t="s">
        <v>828</v>
      </c>
      <c r="M3" s="77" t="s">
        <v>8</v>
      </c>
      <c r="N3" s="77" t="s">
        <v>828</v>
      </c>
      <c r="O3" s="78" t="s">
        <v>9</v>
      </c>
      <c r="P3" s="77" t="s">
        <v>828</v>
      </c>
      <c r="Q3" s="78" t="s">
        <v>10</v>
      </c>
      <c r="R3" s="77" t="s">
        <v>828</v>
      </c>
      <c r="S3" s="78" t="s">
        <v>11</v>
      </c>
      <c r="T3" s="77" t="s">
        <v>828</v>
      </c>
      <c r="U3" s="79" t="s">
        <v>12</v>
      </c>
      <c r="V3" s="71"/>
    </row>
    <row r="4" spans="1:23" x14ac:dyDescent="0.25">
      <c r="A4" s="80" t="s">
        <v>13</v>
      </c>
      <c r="B4" s="81">
        <f>SUM(C4,E4,G4,I4,K4,M4,O4,Q4,S4,U4)</f>
        <v>0</v>
      </c>
      <c r="C4" s="82">
        <v>0</v>
      </c>
      <c r="D4" s="83" t="s">
        <v>828</v>
      </c>
      <c r="E4" s="82">
        <f>COUNTIF(E$18:E$200,$A4)</f>
        <v>0</v>
      </c>
      <c r="F4" s="83" t="s">
        <v>828</v>
      </c>
      <c r="G4" s="82">
        <f>COUNTIF(G$18:G$200,$A4)</f>
        <v>0</v>
      </c>
      <c r="H4" s="83" t="s">
        <v>828</v>
      </c>
      <c r="I4" s="82">
        <v>0</v>
      </c>
      <c r="J4" s="83" t="s">
        <v>828</v>
      </c>
      <c r="K4" s="82">
        <f>COUNTIF(K$18:K$200,$A4)</f>
        <v>0</v>
      </c>
      <c r="L4" s="84" t="s">
        <v>828</v>
      </c>
      <c r="M4" s="85">
        <f>COUNTIF(M$18:M$200,$A4)</f>
        <v>0</v>
      </c>
      <c r="N4" s="85" t="s">
        <v>828</v>
      </c>
      <c r="O4" s="85">
        <f>COUNTIF(O$18:O$200,$A4)</f>
        <v>0</v>
      </c>
      <c r="P4" s="85" t="s">
        <v>828</v>
      </c>
      <c r="Q4" s="85">
        <f>COUNTIF(Q$18:Q$200,$A4)</f>
        <v>0</v>
      </c>
      <c r="R4" s="85" t="s">
        <v>828</v>
      </c>
      <c r="S4" s="85">
        <f>COUNTIF(S$18:S$200,$A4)</f>
        <v>0</v>
      </c>
      <c r="T4" s="85" t="s">
        <v>828</v>
      </c>
      <c r="U4" s="85">
        <f>COUNTIF(U$18:U$200,$A4)</f>
        <v>0</v>
      </c>
      <c r="V4" s="71"/>
    </row>
    <row r="5" spans="1:23" x14ac:dyDescent="0.25">
      <c r="A5" s="71" t="s">
        <v>14</v>
      </c>
      <c r="B5" s="86">
        <f>SUM(C5,E5,G5,I5,K5,M5,O5,Q5,S5,U5)</f>
        <v>0</v>
      </c>
      <c r="C5" s="98">
        <f>COUNTIF(C$18:C$200,$A5)</f>
        <v>0</v>
      </c>
      <c r="D5" s="83" t="s">
        <v>828</v>
      </c>
      <c r="E5" s="98">
        <f>COUNTIF(E$18:E$200,$A5)</f>
        <v>0</v>
      </c>
      <c r="F5" s="83" t="s">
        <v>828</v>
      </c>
      <c r="G5" s="98">
        <f>COUNTIF(G$18:G$200,$A5)</f>
        <v>0</v>
      </c>
      <c r="H5" s="83" t="s">
        <v>828</v>
      </c>
      <c r="I5" s="98">
        <v>0</v>
      </c>
      <c r="J5" s="83" t="s">
        <v>828</v>
      </c>
      <c r="K5" s="98">
        <f>COUNTIF(K$18:K$200,$A5)</f>
        <v>0</v>
      </c>
      <c r="L5" s="84" t="s">
        <v>828</v>
      </c>
      <c r="M5" s="99">
        <f t="shared" ref="M5:U10" si="0">COUNTIF(M$18:M$200,$A5)</f>
        <v>0</v>
      </c>
      <c r="N5" s="85" t="s">
        <v>828</v>
      </c>
      <c r="O5" s="99">
        <f t="shared" si="0"/>
        <v>0</v>
      </c>
      <c r="P5" s="85" t="s">
        <v>828</v>
      </c>
      <c r="Q5" s="99">
        <f t="shared" si="0"/>
        <v>0</v>
      </c>
      <c r="R5" s="85" t="s">
        <v>828</v>
      </c>
      <c r="S5" s="99">
        <f t="shared" si="0"/>
        <v>0</v>
      </c>
      <c r="T5" s="85" t="s">
        <v>828</v>
      </c>
      <c r="U5" s="99">
        <f t="shared" si="0"/>
        <v>0</v>
      </c>
      <c r="V5" s="71"/>
    </row>
    <row r="6" spans="1:23" x14ac:dyDescent="0.25">
      <c r="A6" s="80" t="s">
        <v>15</v>
      </c>
      <c r="B6" s="81">
        <f>SUM(C6,E6,G6,I6,K6,M6,O6,Q6,S6,U6)</f>
        <v>0</v>
      </c>
      <c r="C6" s="82">
        <f t="shared" ref="C6:K10" si="1">COUNTIF(C$18:C$200,$A6)</f>
        <v>0</v>
      </c>
      <c r="D6" s="83" t="s">
        <v>828</v>
      </c>
      <c r="E6" s="82">
        <f t="shared" si="1"/>
        <v>0</v>
      </c>
      <c r="F6" s="83" t="s">
        <v>828</v>
      </c>
      <c r="G6" s="82">
        <f t="shared" si="1"/>
        <v>0</v>
      </c>
      <c r="H6" s="83" t="s">
        <v>828</v>
      </c>
      <c r="I6" s="82">
        <v>0</v>
      </c>
      <c r="J6" s="83" t="s">
        <v>828</v>
      </c>
      <c r="K6" s="82">
        <f t="shared" si="1"/>
        <v>0</v>
      </c>
      <c r="L6" s="84" t="s">
        <v>828</v>
      </c>
      <c r="M6" s="85">
        <f t="shared" si="0"/>
        <v>0</v>
      </c>
      <c r="N6" s="85" t="s">
        <v>828</v>
      </c>
      <c r="O6" s="85">
        <f t="shared" si="0"/>
        <v>0</v>
      </c>
      <c r="P6" s="85" t="s">
        <v>828</v>
      </c>
      <c r="Q6" s="85">
        <f t="shared" si="0"/>
        <v>0</v>
      </c>
      <c r="R6" s="85" t="s">
        <v>828</v>
      </c>
      <c r="S6" s="85">
        <f t="shared" si="0"/>
        <v>0</v>
      </c>
      <c r="T6" s="85" t="s">
        <v>828</v>
      </c>
      <c r="U6" s="85">
        <f t="shared" si="0"/>
        <v>0</v>
      </c>
      <c r="V6" s="71"/>
    </row>
    <row r="7" spans="1:23" x14ac:dyDescent="0.25">
      <c r="A7" s="71" t="s">
        <v>16</v>
      </c>
      <c r="B7" s="86">
        <f>SUM(C7,E7,G7,I7,K7,M7,O7,Q7,S7,U7)</f>
        <v>0</v>
      </c>
      <c r="C7" s="98">
        <f t="shared" si="1"/>
        <v>0</v>
      </c>
      <c r="D7" s="83" t="s">
        <v>828</v>
      </c>
      <c r="E7" s="98">
        <f t="shared" si="1"/>
        <v>0</v>
      </c>
      <c r="F7" s="83" t="s">
        <v>828</v>
      </c>
      <c r="G7" s="98">
        <f t="shared" si="1"/>
        <v>0</v>
      </c>
      <c r="H7" s="83" t="s">
        <v>828</v>
      </c>
      <c r="I7" s="98">
        <v>0</v>
      </c>
      <c r="J7" s="83" t="s">
        <v>828</v>
      </c>
      <c r="K7" s="98">
        <f t="shared" si="1"/>
        <v>0</v>
      </c>
      <c r="L7" s="84" t="s">
        <v>828</v>
      </c>
      <c r="M7" s="99">
        <f t="shared" si="0"/>
        <v>0</v>
      </c>
      <c r="N7" s="85" t="s">
        <v>828</v>
      </c>
      <c r="O7" s="99">
        <f t="shared" si="0"/>
        <v>0</v>
      </c>
      <c r="P7" s="85" t="s">
        <v>828</v>
      </c>
      <c r="Q7" s="99">
        <f t="shared" si="0"/>
        <v>0</v>
      </c>
      <c r="R7" s="85" t="s">
        <v>828</v>
      </c>
      <c r="S7" s="99">
        <f t="shared" si="0"/>
        <v>0</v>
      </c>
      <c r="T7" s="85" t="s">
        <v>828</v>
      </c>
      <c r="U7" s="99">
        <f t="shared" si="0"/>
        <v>0</v>
      </c>
      <c r="V7" s="71"/>
    </row>
    <row r="8" spans="1:23" x14ac:dyDescent="0.25">
      <c r="A8" s="80" t="s">
        <v>17</v>
      </c>
      <c r="B8" s="81">
        <f>SUM(C8,E8,G8,I8,K8,M8,O8,Q8,S8,U8)</f>
        <v>0</v>
      </c>
      <c r="C8" s="82">
        <f t="shared" si="1"/>
        <v>0</v>
      </c>
      <c r="D8" s="83" t="s">
        <v>828</v>
      </c>
      <c r="E8" s="82">
        <f t="shared" si="1"/>
        <v>0</v>
      </c>
      <c r="F8" s="83" t="s">
        <v>828</v>
      </c>
      <c r="G8" s="82">
        <f t="shared" si="1"/>
        <v>0</v>
      </c>
      <c r="H8" s="83" t="s">
        <v>828</v>
      </c>
      <c r="I8" s="82">
        <v>0</v>
      </c>
      <c r="J8" s="83" t="s">
        <v>828</v>
      </c>
      <c r="K8" s="82">
        <f t="shared" si="1"/>
        <v>0</v>
      </c>
      <c r="L8" s="84" t="s">
        <v>828</v>
      </c>
      <c r="M8" s="85">
        <f t="shared" si="0"/>
        <v>0</v>
      </c>
      <c r="N8" s="85" t="s">
        <v>828</v>
      </c>
      <c r="O8" s="85">
        <f t="shared" si="0"/>
        <v>0</v>
      </c>
      <c r="P8" s="85" t="s">
        <v>828</v>
      </c>
      <c r="Q8" s="85">
        <f t="shared" si="0"/>
        <v>0</v>
      </c>
      <c r="R8" s="85" t="s">
        <v>828</v>
      </c>
      <c r="S8" s="85">
        <f t="shared" si="0"/>
        <v>0</v>
      </c>
      <c r="T8" s="85" t="s">
        <v>828</v>
      </c>
      <c r="U8" s="85">
        <f t="shared" si="0"/>
        <v>0</v>
      </c>
      <c r="V8" s="71"/>
    </row>
    <row r="9" spans="1:23" x14ac:dyDescent="0.25">
      <c r="A9" s="71" t="s">
        <v>18</v>
      </c>
      <c r="B9" s="86">
        <f t="shared" ref="B9" si="2">SUM(C9,E9,G9,I9,K9,M9,O9,Q9,S9,U9)</f>
        <v>0</v>
      </c>
      <c r="C9" s="98">
        <f t="shared" si="1"/>
        <v>0</v>
      </c>
      <c r="D9" s="83" t="s">
        <v>828</v>
      </c>
      <c r="E9" s="98">
        <f t="shared" si="1"/>
        <v>0</v>
      </c>
      <c r="F9" s="83" t="s">
        <v>828</v>
      </c>
      <c r="G9" s="98">
        <f t="shared" si="1"/>
        <v>0</v>
      </c>
      <c r="H9" s="83" t="s">
        <v>828</v>
      </c>
      <c r="I9" s="98">
        <v>0</v>
      </c>
      <c r="J9" s="83" t="s">
        <v>828</v>
      </c>
      <c r="K9" s="98">
        <f t="shared" si="1"/>
        <v>0</v>
      </c>
      <c r="L9" s="84" t="s">
        <v>828</v>
      </c>
      <c r="M9" s="99">
        <f t="shared" si="0"/>
        <v>0</v>
      </c>
      <c r="N9" s="85" t="s">
        <v>828</v>
      </c>
      <c r="O9" s="99">
        <f t="shared" si="0"/>
        <v>0</v>
      </c>
      <c r="P9" s="85" t="s">
        <v>828</v>
      </c>
      <c r="Q9" s="99">
        <f t="shared" si="0"/>
        <v>0</v>
      </c>
      <c r="R9" s="85" t="s">
        <v>828</v>
      </c>
      <c r="S9" s="99">
        <f t="shared" si="0"/>
        <v>0</v>
      </c>
      <c r="T9" s="85" t="s">
        <v>828</v>
      </c>
      <c r="U9" s="99">
        <f t="shared" si="0"/>
        <v>0</v>
      </c>
      <c r="V9" s="71"/>
    </row>
    <row r="10" spans="1:23" x14ac:dyDescent="0.25">
      <c r="A10" s="80" t="s">
        <v>19</v>
      </c>
      <c r="B10" s="81">
        <f>SUM(C10,E10,G10,I10,K10,M10,O10,Q10,S10,U10)</f>
        <v>0</v>
      </c>
      <c r="C10" s="82">
        <f t="shared" si="1"/>
        <v>0</v>
      </c>
      <c r="D10" s="83" t="s">
        <v>828</v>
      </c>
      <c r="E10" s="82">
        <f t="shared" si="1"/>
        <v>0</v>
      </c>
      <c r="F10" s="83" t="s">
        <v>828</v>
      </c>
      <c r="G10" s="82">
        <f t="shared" si="1"/>
        <v>0</v>
      </c>
      <c r="H10" s="83" t="s">
        <v>828</v>
      </c>
      <c r="I10" s="82">
        <v>0</v>
      </c>
      <c r="J10" s="83" t="s">
        <v>828</v>
      </c>
      <c r="K10" s="82">
        <f t="shared" si="1"/>
        <v>0</v>
      </c>
      <c r="L10" s="84" t="s">
        <v>828</v>
      </c>
      <c r="M10" s="85">
        <f t="shared" si="0"/>
        <v>0</v>
      </c>
      <c r="N10" s="85" t="s">
        <v>828</v>
      </c>
      <c r="O10" s="85">
        <f t="shared" si="0"/>
        <v>0</v>
      </c>
      <c r="P10" s="85" t="s">
        <v>828</v>
      </c>
      <c r="Q10" s="85">
        <f t="shared" si="0"/>
        <v>0</v>
      </c>
      <c r="R10" s="85" t="s">
        <v>828</v>
      </c>
      <c r="S10" s="85">
        <f t="shared" si="0"/>
        <v>0</v>
      </c>
      <c r="T10" s="85" t="s">
        <v>828</v>
      </c>
      <c r="U10" s="85">
        <f t="shared" si="0"/>
        <v>0</v>
      </c>
      <c r="V10" s="71"/>
    </row>
    <row r="11" spans="1:23" x14ac:dyDescent="0.25">
      <c r="A11" s="71"/>
      <c r="B11" s="71"/>
      <c r="C11" s="87" t="s">
        <v>828</v>
      </c>
      <c r="D11" s="83" t="s">
        <v>828</v>
      </c>
      <c r="E11" s="87" t="s">
        <v>828</v>
      </c>
      <c r="F11" s="83" t="s">
        <v>828</v>
      </c>
      <c r="G11" s="87" t="s">
        <v>828</v>
      </c>
      <c r="H11" s="83" t="s">
        <v>828</v>
      </c>
      <c r="I11" s="87" t="s">
        <v>828</v>
      </c>
      <c r="J11" s="83" t="s">
        <v>828</v>
      </c>
      <c r="K11" s="87" t="s">
        <v>828</v>
      </c>
      <c r="L11" s="84" t="s">
        <v>828</v>
      </c>
      <c r="M11" s="71" t="s">
        <v>828</v>
      </c>
      <c r="N11" s="85" t="s">
        <v>828</v>
      </c>
      <c r="O11" s="87" t="s">
        <v>828</v>
      </c>
      <c r="P11" s="85" t="s">
        <v>828</v>
      </c>
      <c r="Q11" s="87" t="s">
        <v>828</v>
      </c>
      <c r="R11" s="85" t="s">
        <v>828</v>
      </c>
      <c r="S11" s="87" t="s">
        <v>828</v>
      </c>
      <c r="T11" s="85" t="s">
        <v>828</v>
      </c>
      <c r="U11" s="88" t="s">
        <v>828</v>
      </c>
      <c r="V11" s="71"/>
    </row>
    <row r="12" spans="1:23" x14ac:dyDescent="0.25">
      <c r="A12" s="89" t="s">
        <v>20</v>
      </c>
      <c r="B12" s="89">
        <f>SUM(B4:B11)</f>
        <v>0</v>
      </c>
      <c r="C12" s="90">
        <f>SUM(C4:C11)</f>
        <v>0</v>
      </c>
      <c r="D12" s="90"/>
      <c r="E12" s="90">
        <f>SUM(E4:E11)</f>
        <v>0</v>
      </c>
      <c r="F12" s="91" t="s">
        <v>828</v>
      </c>
      <c r="G12" s="90">
        <f>SUM(G4:G11)</f>
        <v>0</v>
      </c>
      <c r="H12" s="90"/>
      <c r="I12" s="90">
        <f t="shared" ref="I12" si="3">SUM(I4:I11)</f>
        <v>0</v>
      </c>
      <c r="J12" s="91" t="s">
        <v>828</v>
      </c>
      <c r="K12" s="90">
        <f>SUM(K4:K11)</f>
        <v>0</v>
      </c>
      <c r="L12" s="92" t="s">
        <v>828</v>
      </c>
      <c r="M12" s="93">
        <f>SUM(M4:M11)</f>
        <v>0</v>
      </c>
      <c r="N12" s="93" t="s">
        <v>828</v>
      </c>
      <c r="O12" s="93">
        <f>SUM(O4:O11)</f>
        <v>0</v>
      </c>
      <c r="P12" s="93" t="s">
        <v>828</v>
      </c>
      <c r="Q12" s="93">
        <f>SUM(Q4:Q11)</f>
        <v>0</v>
      </c>
      <c r="R12" s="93" t="s">
        <v>828</v>
      </c>
      <c r="S12" s="93">
        <f>SUM(S4:S11)</f>
        <v>0</v>
      </c>
      <c r="T12" s="93" t="s">
        <v>828</v>
      </c>
      <c r="U12" s="93">
        <f>SUM(U4:U11)</f>
        <v>0</v>
      </c>
      <c r="V12" s="94" t="s">
        <v>21</v>
      </c>
    </row>
    <row r="13" spans="1:23" x14ac:dyDescent="0.25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47" t="e">
        <f>M12/(M12+C12)</f>
        <v>#DIV/0!</v>
      </c>
      <c r="N13" s="71"/>
      <c r="O13" s="47" t="e">
        <f>O12/(O12+E12)</f>
        <v>#DIV/0!</v>
      </c>
      <c r="P13" s="71"/>
      <c r="Q13" s="47" t="e">
        <f>Q12/(Q12+G12)</f>
        <v>#DIV/0!</v>
      </c>
      <c r="R13" s="71"/>
      <c r="S13" s="47" t="e">
        <f>S12/(S12+I12)</f>
        <v>#DIV/0!</v>
      </c>
      <c r="T13" s="71"/>
      <c r="U13" s="47" t="e">
        <f>U12/(U12+K12)</f>
        <v>#DIV/0!</v>
      </c>
      <c r="V13" s="97" t="e">
        <f>SUM(M12:U12)/(SUM(M12:U12)+B12)</f>
        <v>#DIV/0!</v>
      </c>
    </row>
    <row r="14" spans="1:23" x14ac:dyDescent="0.25">
      <c r="A14" s="95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</row>
    <row r="15" spans="1:23" x14ac:dyDescent="0.25">
      <c r="A15" s="95"/>
      <c r="B15" s="71"/>
      <c r="C15" s="71"/>
      <c r="D15" s="71"/>
      <c r="E15" s="71"/>
      <c r="F15" s="71"/>
      <c r="G15" s="96"/>
      <c r="H15" s="96"/>
      <c r="I15" s="71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</row>
    <row r="16" spans="1:23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117"/>
    </row>
    <row r="17" spans="1:23" x14ac:dyDescent="0.25">
      <c r="A17" s="71"/>
      <c r="B17" s="71"/>
      <c r="C17" s="116"/>
      <c r="D17" s="116"/>
      <c r="E17" s="116"/>
      <c r="F17" s="116"/>
      <c r="G17" s="116"/>
      <c r="H17" s="116"/>
      <c r="I17" s="116"/>
      <c r="J17" s="116"/>
      <c r="K17" s="116"/>
      <c r="L17" s="116"/>
      <c r="M17" s="116"/>
      <c r="N17" s="116"/>
      <c r="O17" s="116"/>
      <c r="P17" s="116"/>
      <c r="Q17" s="116"/>
      <c r="R17" s="116"/>
      <c r="S17" s="116"/>
      <c r="T17" s="116"/>
      <c r="U17" s="116"/>
      <c r="V17" s="116"/>
      <c r="W17" s="117"/>
    </row>
    <row r="18" spans="1:23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117"/>
    </row>
    <row r="19" spans="1:23" x14ac:dyDescent="0.25">
      <c r="A19" s="71"/>
      <c r="B19" s="71"/>
      <c r="C19" s="71"/>
      <c r="D19" s="71"/>
      <c r="E19" s="71"/>
      <c r="F19" s="71"/>
      <c r="G19" s="71"/>
      <c r="H19" s="71"/>
      <c r="I19" s="71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117"/>
    </row>
    <row r="20" spans="1:23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117"/>
    </row>
    <row r="21" spans="1:23" x14ac:dyDescent="0.25">
      <c r="A21" s="71"/>
      <c r="B21" s="71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  <c r="W21" s="117"/>
    </row>
    <row r="22" spans="1:23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117"/>
    </row>
    <row r="23" spans="1:23" x14ac:dyDescent="0.25">
      <c r="A23" s="71"/>
      <c r="B23" s="71"/>
      <c r="C23" s="71"/>
      <c r="D23" s="71"/>
      <c r="E23" s="71"/>
      <c r="F23" s="71"/>
      <c r="G23" s="71"/>
      <c r="H23" s="71"/>
      <c r="I23" s="71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  <c r="W23" s="117"/>
    </row>
    <row r="24" spans="1:23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  <c r="W24" s="117"/>
    </row>
    <row r="25" spans="1:23" x14ac:dyDescent="0.25">
      <c r="A25" s="71"/>
      <c r="B25" s="71"/>
      <c r="C25" s="71"/>
      <c r="D25" s="71"/>
      <c r="E25" s="71"/>
      <c r="F25" s="71"/>
      <c r="G25" s="71"/>
      <c r="H25" s="71"/>
      <c r="I25" s="71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117"/>
    </row>
    <row r="26" spans="1:23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117"/>
    </row>
    <row r="27" spans="1:23" x14ac:dyDescent="0.25">
      <c r="A27" s="71"/>
      <c r="B27" s="71"/>
      <c r="C27" s="71"/>
      <c r="D27" s="71"/>
      <c r="E27" s="71"/>
      <c r="F27" s="71"/>
      <c r="G27" s="71"/>
      <c r="H27" s="71"/>
      <c r="I27" s="71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  <c r="W27" s="117"/>
    </row>
    <row r="28" spans="1:23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  <c r="W28" s="117"/>
    </row>
    <row r="29" spans="1:23" x14ac:dyDescent="0.25">
      <c r="A29" s="71"/>
      <c r="B29" s="71"/>
      <c r="C29" s="71"/>
      <c r="D29" s="71"/>
      <c r="E29" s="71"/>
      <c r="F29" s="71"/>
      <c r="G29" s="71"/>
      <c r="H29" s="71"/>
      <c r="I29" s="71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  <c r="W29" s="117"/>
    </row>
    <row r="30" spans="1:23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  <c r="W30" s="117"/>
    </row>
    <row r="31" spans="1:23" x14ac:dyDescent="0.25">
      <c r="A31" s="71"/>
      <c r="B31" s="71"/>
      <c r="C31" s="71"/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117"/>
    </row>
    <row r="32" spans="1:23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117"/>
    </row>
    <row r="33" spans="1:23" x14ac:dyDescent="0.2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117"/>
    </row>
    <row r="34" spans="1:23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  <c r="W34" s="117"/>
    </row>
    <row r="35" spans="1:23" x14ac:dyDescent="0.25">
      <c r="A35" s="71"/>
      <c r="B35" s="71"/>
      <c r="C35" s="71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117"/>
    </row>
    <row r="36" spans="1:23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117"/>
    </row>
    <row r="37" spans="1:23" x14ac:dyDescent="0.25">
      <c r="A37" s="71"/>
      <c r="B37" s="71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117"/>
    </row>
    <row r="38" spans="1:23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117"/>
    </row>
    <row r="39" spans="1:23" x14ac:dyDescent="0.25">
      <c r="A39" s="71"/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117"/>
    </row>
    <row r="40" spans="1:23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117"/>
    </row>
    <row r="41" spans="1:23" x14ac:dyDescent="0.25">
      <c r="A41" s="71"/>
      <c r="B41" s="71"/>
      <c r="C41" s="71"/>
      <c r="D41" s="71"/>
      <c r="E41" s="71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117"/>
    </row>
    <row r="42" spans="1:23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117"/>
    </row>
    <row r="43" spans="1:23" x14ac:dyDescent="0.25">
      <c r="A43" s="71"/>
      <c r="B43" s="71"/>
      <c r="C43" s="71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117"/>
    </row>
    <row r="44" spans="1:23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117"/>
    </row>
    <row r="45" spans="1:23" x14ac:dyDescent="0.25">
      <c r="A45" s="71"/>
      <c r="B45" s="71"/>
      <c r="C45" s="71"/>
      <c r="D45" s="71"/>
      <c r="E45" s="71"/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117"/>
    </row>
    <row r="46" spans="1:23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117"/>
    </row>
    <row r="47" spans="1:23" x14ac:dyDescent="0.25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117"/>
    </row>
    <row r="48" spans="1:23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117"/>
    </row>
    <row r="49" spans="1:23" x14ac:dyDescent="0.25">
      <c r="A49" s="71"/>
      <c r="B49" s="71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117"/>
    </row>
    <row r="50" spans="1:23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117"/>
    </row>
    <row r="51" spans="1:23" x14ac:dyDescent="0.25">
      <c r="A51" s="71"/>
      <c r="B51" s="71"/>
      <c r="C51" s="71"/>
      <c r="D51" s="71"/>
      <c r="E51" s="71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117"/>
    </row>
    <row r="52" spans="1:23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117"/>
    </row>
    <row r="53" spans="1:23" x14ac:dyDescent="0.25">
      <c r="A53" s="71"/>
      <c r="B53" s="71"/>
      <c r="C53" s="71"/>
      <c r="D53" s="71"/>
      <c r="E53" s="71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117"/>
    </row>
    <row r="54" spans="1:23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117"/>
    </row>
    <row r="55" spans="1:23" x14ac:dyDescent="0.25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117"/>
    </row>
    <row r="56" spans="1:23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117"/>
    </row>
    <row r="57" spans="1:23" x14ac:dyDescent="0.25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117"/>
    </row>
    <row r="58" spans="1:23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117"/>
    </row>
    <row r="59" spans="1:23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  <c r="W59" s="117"/>
    </row>
    <row r="60" spans="1:23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117"/>
    </row>
    <row r="61" spans="1:23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117"/>
    </row>
    <row r="62" spans="1:23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117"/>
    </row>
    <row r="63" spans="1:23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117"/>
    </row>
    <row r="64" spans="1:23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117"/>
    </row>
    <row r="65" spans="1:23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117"/>
    </row>
    <row r="66" spans="1:23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117"/>
    </row>
    <row r="67" spans="1:23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117"/>
    </row>
    <row r="68" spans="1:23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117"/>
    </row>
    <row r="69" spans="1:23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117"/>
    </row>
    <row r="70" spans="1:23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117"/>
    </row>
    <row r="71" spans="1:23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117"/>
    </row>
    <row r="72" spans="1:23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117"/>
    </row>
    <row r="73" spans="1:23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117"/>
    </row>
    <row r="74" spans="1:23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  <c r="W74" s="117"/>
    </row>
    <row r="75" spans="1:23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  <c r="W75" s="117"/>
    </row>
    <row r="76" spans="1:23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117"/>
    </row>
    <row r="77" spans="1:23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117"/>
    </row>
    <row r="78" spans="1:23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117"/>
    </row>
    <row r="79" spans="1:23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  <c r="W79" s="117"/>
    </row>
    <row r="80" spans="1:23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  <c r="W80" s="117"/>
    </row>
    <row r="81" spans="1:23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  <c r="W81" s="117"/>
    </row>
    <row r="82" spans="1:23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  <c r="W82" s="117"/>
    </row>
    <row r="83" spans="1:23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  <c r="W83" s="117"/>
    </row>
    <row r="84" spans="1:23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117"/>
    </row>
    <row r="85" spans="1:23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117"/>
    </row>
    <row r="86" spans="1:23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117"/>
    </row>
    <row r="87" spans="1:23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  <c r="W87" s="117"/>
    </row>
    <row r="88" spans="1:23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117"/>
    </row>
    <row r="89" spans="1:23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  <c r="W89" s="117"/>
    </row>
    <row r="90" spans="1:23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  <c r="W90" s="117"/>
    </row>
    <row r="91" spans="1:23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  <c r="W91" s="117"/>
    </row>
    <row r="92" spans="1:23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  <c r="W92" s="117"/>
    </row>
    <row r="93" spans="1:23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  <c r="W93" s="117"/>
    </row>
    <row r="94" spans="1:23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  <c r="W94" s="117"/>
    </row>
    <row r="95" spans="1:23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  <c r="W95" s="117"/>
    </row>
    <row r="96" spans="1:23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  <c r="W96" s="117"/>
    </row>
    <row r="97" spans="1:23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  <c r="W97" s="117"/>
    </row>
    <row r="98" spans="1:23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117"/>
    </row>
    <row r="99" spans="1:23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117"/>
    </row>
    <row r="100" spans="1:23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  <c r="W100" s="117"/>
    </row>
    <row r="101" spans="1:23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  <c r="W101" s="117"/>
    </row>
    <row r="102" spans="1:23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  <c r="W102" s="117"/>
    </row>
    <row r="103" spans="1:23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  <c r="W103" s="117"/>
    </row>
    <row r="104" spans="1:23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  <c r="W104" s="117"/>
    </row>
    <row r="105" spans="1:23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  <c r="W105" s="117"/>
    </row>
    <row r="106" spans="1:23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  <c r="W106" s="117"/>
    </row>
    <row r="107" spans="1:23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  <c r="W107" s="117"/>
    </row>
    <row r="108" spans="1:23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  <c r="W108" s="117"/>
    </row>
    <row r="109" spans="1:23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  <c r="W109" s="117"/>
    </row>
    <row r="110" spans="1:23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117"/>
    </row>
    <row r="111" spans="1:23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  <c r="W111" s="117"/>
    </row>
    <row r="112" spans="1:23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  <c r="W112" s="117"/>
    </row>
    <row r="113" spans="1:23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  <c r="W113" s="117"/>
    </row>
    <row r="114" spans="1:23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  <c r="W114" s="117"/>
    </row>
    <row r="115" spans="1:23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  <c r="W115" s="117"/>
    </row>
    <row r="116" spans="1:23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  <c r="W116" s="117"/>
    </row>
    <row r="117" spans="1:23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  <c r="W117" s="117"/>
    </row>
    <row r="118" spans="1:23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  <c r="W118" s="117"/>
    </row>
    <row r="119" spans="1:23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  <c r="W119" s="117"/>
    </row>
    <row r="120" spans="1:23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  <c r="W120" s="117"/>
    </row>
    <row r="121" spans="1:23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117"/>
    </row>
    <row r="122" spans="1:23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  <c r="W122" s="117"/>
    </row>
    <row r="123" spans="1:23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  <c r="W123" s="117"/>
    </row>
    <row r="124" spans="1:23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  <c r="W124" s="117"/>
    </row>
    <row r="125" spans="1:23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  <c r="W125" s="117"/>
    </row>
    <row r="126" spans="1:23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  <c r="W126" s="117"/>
    </row>
    <row r="127" spans="1:23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  <c r="W127" s="117"/>
    </row>
    <row r="128" spans="1:23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  <c r="W128" s="117"/>
    </row>
    <row r="129" spans="1:23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  <c r="W129" s="117"/>
    </row>
    <row r="130" spans="1:23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  <c r="W130" s="117"/>
    </row>
    <row r="131" spans="1:23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  <c r="W131" s="117"/>
    </row>
    <row r="132" spans="1:23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117"/>
    </row>
    <row r="133" spans="1:23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  <c r="W133" s="117"/>
    </row>
    <row r="134" spans="1:23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  <c r="W134" s="117"/>
    </row>
    <row r="135" spans="1:23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  <c r="W135" s="117"/>
    </row>
    <row r="136" spans="1:23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  <c r="W136" s="117"/>
    </row>
    <row r="137" spans="1:23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  <c r="W137" s="117"/>
    </row>
    <row r="138" spans="1:23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  <c r="W138" s="117"/>
    </row>
    <row r="139" spans="1:23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  <c r="W139" s="117"/>
    </row>
    <row r="140" spans="1:23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  <c r="W140" s="117"/>
    </row>
    <row r="141" spans="1:23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  <c r="W141" s="117"/>
    </row>
    <row r="142" spans="1:23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  <c r="W142" s="117"/>
    </row>
    <row r="143" spans="1:23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117"/>
    </row>
    <row r="144" spans="1:23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  <c r="W144" s="117"/>
    </row>
    <row r="145" spans="1:23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  <c r="W145" s="117"/>
    </row>
    <row r="146" spans="1:23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  <c r="W146" s="117"/>
    </row>
    <row r="147" spans="1:23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  <c r="W147" s="117"/>
    </row>
    <row r="148" spans="1:23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  <c r="W148" s="117"/>
    </row>
    <row r="149" spans="1:23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  <c r="W149" s="117"/>
    </row>
    <row r="150" spans="1:23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  <c r="W150" s="117"/>
    </row>
    <row r="151" spans="1:23" x14ac:dyDescent="0.25"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117"/>
      <c r="W151" s="117"/>
    </row>
    <row r="152" spans="1:23" x14ac:dyDescent="0.25"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117"/>
      <c r="W152" s="117"/>
    </row>
    <row r="153" spans="1:23" x14ac:dyDescent="0.25"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117"/>
      <c r="W153" s="117"/>
    </row>
    <row r="154" spans="1:23" x14ac:dyDescent="0.25"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117"/>
      <c r="W154" s="117"/>
    </row>
    <row r="155" spans="1:23" x14ac:dyDescent="0.25"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117"/>
      <c r="W155" s="117"/>
    </row>
    <row r="156" spans="1:23" x14ac:dyDescent="0.25"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117"/>
      <c r="W156" s="117"/>
    </row>
    <row r="157" spans="1:23" x14ac:dyDescent="0.25"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117"/>
      <c r="W157" s="117"/>
    </row>
    <row r="158" spans="1:23" x14ac:dyDescent="0.25"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117"/>
      <c r="W158" s="117"/>
    </row>
    <row r="159" spans="1:23" x14ac:dyDescent="0.25"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117"/>
      <c r="W159" s="117"/>
    </row>
    <row r="160" spans="1:23" x14ac:dyDescent="0.25"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117"/>
      <c r="W160" s="117"/>
    </row>
    <row r="161" spans="3:23" x14ac:dyDescent="0.25"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117"/>
      <c r="W161" s="117"/>
    </row>
    <row r="162" spans="3:23" x14ac:dyDescent="0.25"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117"/>
      <c r="W162" s="117"/>
    </row>
    <row r="163" spans="3:23" x14ac:dyDescent="0.25"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117"/>
      <c r="W163" s="117"/>
    </row>
    <row r="164" spans="3:23" x14ac:dyDescent="0.25"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117"/>
      <c r="W164" s="117"/>
    </row>
    <row r="165" spans="3:23" x14ac:dyDescent="0.25"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117"/>
      <c r="W165" s="117"/>
    </row>
    <row r="166" spans="3:23" x14ac:dyDescent="0.25"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117"/>
      <c r="W166" s="117"/>
    </row>
    <row r="167" spans="3:23" x14ac:dyDescent="0.25"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117"/>
      <c r="W167" s="117"/>
    </row>
    <row r="168" spans="3:23" x14ac:dyDescent="0.25"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117"/>
      <c r="W168" s="117"/>
    </row>
    <row r="169" spans="3:23" x14ac:dyDescent="0.25"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117"/>
      <c r="W169" s="117"/>
    </row>
    <row r="170" spans="3:23" x14ac:dyDescent="0.25"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117"/>
      <c r="W170" s="117"/>
    </row>
    <row r="171" spans="3:23" x14ac:dyDescent="0.25"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117"/>
      <c r="W171" s="117"/>
    </row>
    <row r="172" spans="3:23" x14ac:dyDescent="0.25"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117"/>
      <c r="W172" s="117"/>
    </row>
    <row r="173" spans="3:23" x14ac:dyDescent="0.25"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117"/>
      <c r="W173" s="117"/>
    </row>
    <row r="174" spans="3:23" x14ac:dyDescent="0.25"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117"/>
      <c r="W174" s="117"/>
    </row>
    <row r="175" spans="3:23" x14ac:dyDescent="0.25"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117"/>
      <c r="W175" s="117"/>
    </row>
    <row r="176" spans="3:23" x14ac:dyDescent="0.25"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117"/>
      <c r="W176" s="117"/>
    </row>
    <row r="177" spans="3:23" x14ac:dyDescent="0.25"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117"/>
      <c r="W177" s="117"/>
    </row>
    <row r="178" spans="3:23" x14ac:dyDescent="0.25"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117"/>
      <c r="W178" s="117"/>
    </row>
    <row r="179" spans="3:23" x14ac:dyDescent="0.25"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117"/>
      <c r="W179" s="117"/>
    </row>
    <row r="180" spans="3:23" x14ac:dyDescent="0.25"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117"/>
      <c r="W180" s="117"/>
    </row>
    <row r="181" spans="3:23" x14ac:dyDescent="0.25"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117"/>
      <c r="W181" s="117"/>
    </row>
    <row r="182" spans="3:23" x14ac:dyDescent="0.25"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117"/>
      <c r="W182" s="117"/>
    </row>
    <row r="183" spans="3:23" x14ac:dyDescent="0.25"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117"/>
      <c r="W183" s="117"/>
    </row>
    <row r="184" spans="3:23" x14ac:dyDescent="0.25"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117"/>
      <c r="W184" s="117"/>
    </row>
    <row r="185" spans="3:23" x14ac:dyDescent="0.25"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117"/>
      <c r="W185" s="117"/>
    </row>
    <row r="186" spans="3:23" x14ac:dyDescent="0.25"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117"/>
      <c r="W186" s="117"/>
    </row>
    <row r="187" spans="3:23" x14ac:dyDescent="0.25">
      <c r="C187" s="71"/>
      <c r="D187" s="117"/>
      <c r="E187" s="71"/>
      <c r="F187" s="117"/>
      <c r="G187" s="71"/>
      <c r="H187" s="117"/>
      <c r="I187" s="71"/>
      <c r="J187" s="117"/>
      <c r="K187" s="71"/>
      <c r="L187" s="117"/>
      <c r="M187" s="71"/>
      <c r="N187" s="117"/>
      <c r="O187" s="71"/>
      <c r="P187" s="117"/>
      <c r="Q187" s="71"/>
      <c r="R187" s="117"/>
      <c r="S187" s="71"/>
      <c r="T187" s="117"/>
      <c r="U187" s="71"/>
      <c r="V187" s="117"/>
      <c r="W187" s="117"/>
    </row>
    <row r="188" spans="3:23" x14ac:dyDescent="0.25">
      <c r="C188" s="71"/>
      <c r="D188" s="117"/>
      <c r="E188" s="71"/>
      <c r="F188" s="117"/>
      <c r="G188" s="71"/>
      <c r="H188" s="117"/>
      <c r="I188" s="71"/>
      <c r="J188" s="117"/>
      <c r="K188" s="71"/>
      <c r="L188" s="117"/>
      <c r="M188" s="71"/>
      <c r="N188" s="117"/>
      <c r="O188" s="71"/>
      <c r="P188" s="117"/>
      <c r="Q188" s="71"/>
      <c r="R188" s="117"/>
      <c r="S188" s="71"/>
      <c r="T188" s="117"/>
      <c r="U188" s="71"/>
      <c r="V188" s="117"/>
      <c r="W188" s="117"/>
    </row>
    <row r="189" spans="3:23" x14ac:dyDescent="0.25">
      <c r="C189" s="71"/>
      <c r="D189" s="117"/>
      <c r="E189" s="71"/>
      <c r="F189" s="117"/>
      <c r="G189" s="71"/>
      <c r="H189" s="117"/>
      <c r="I189" s="71"/>
      <c r="J189" s="117"/>
      <c r="K189" s="71"/>
      <c r="L189" s="117"/>
      <c r="M189" s="71"/>
      <c r="N189" s="117"/>
      <c r="O189" s="71"/>
      <c r="P189" s="117"/>
      <c r="Q189" s="71"/>
      <c r="R189" s="117"/>
      <c r="S189" s="71"/>
      <c r="T189" s="117"/>
      <c r="U189" s="71"/>
      <c r="V189" s="117"/>
      <c r="W189" s="117"/>
    </row>
    <row r="190" spans="3:23" x14ac:dyDescent="0.25">
      <c r="C190" s="71"/>
      <c r="D190" s="117"/>
      <c r="E190" s="71"/>
      <c r="F190" s="117"/>
      <c r="G190" s="71"/>
      <c r="H190" s="117"/>
      <c r="I190" s="71"/>
      <c r="J190" s="117"/>
      <c r="K190" s="71"/>
      <c r="L190" s="117"/>
      <c r="M190" s="71"/>
      <c r="N190" s="117"/>
      <c r="O190" s="71"/>
      <c r="P190" s="117"/>
      <c r="Q190" s="71"/>
      <c r="R190" s="117"/>
      <c r="S190" s="71"/>
      <c r="T190" s="117"/>
      <c r="U190" s="71"/>
      <c r="V190" s="117"/>
      <c r="W190" s="117"/>
    </row>
    <row r="191" spans="3:23" x14ac:dyDescent="0.25">
      <c r="C191" s="71"/>
      <c r="D191" s="117"/>
      <c r="E191" s="71"/>
      <c r="F191" s="117"/>
      <c r="G191" s="71"/>
      <c r="H191" s="117"/>
      <c r="I191" s="71"/>
      <c r="J191" s="117"/>
      <c r="K191" s="71"/>
      <c r="L191" s="117"/>
      <c r="M191" s="71"/>
      <c r="N191" s="117"/>
      <c r="O191" s="71"/>
      <c r="P191" s="117"/>
      <c r="Q191" s="71"/>
      <c r="R191" s="117"/>
      <c r="S191" s="71"/>
      <c r="T191" s="117"/>
      <c r="U191" s="71"/>
      <c r="V191" s="117"/>
      <c r="W191" s="117"/>
    </row>
    <row r="192" spans="3:23" x14ac:dyDescent="0.25">
      <c r="C192" s="71"/>
      <c r="D192" s="117"/>
      <c r="E192" s="71"/>
      <c r="F192" s="117"/>
      <c r="G192" s="71"/>
      <c r="H192" s="117"/>
      <c r="I192" s="71"/>
      <c r="J192" s="117"/>
      <c r="K192" s="71"/>
      <c r="L192" s="117"/>
      <c r="M192" s="71"/>
      <c r="N192" s="117"/>
      <c r="O192" s="71"/>
      <c r="P192" s="117"/>
      <c r="Q192" s="71"/>
      <c r="R192" s="117"/>
      <c r="S192" s="71"/>
      <c r="T192" s="117"/>
      <c r="U192" s="71"/>
      <c r="V192" s="117"/>
      <c r="W192" s="117"/>
    </row>
    <row r="193" spans="3:23" x14ac:dyDescent="0.25">
      <c r="C193" s="71"/>
      <c r="D193" s="117"/>
      <c r="E193" s="71"/>
      <c r="F193" s="117"/>
      <c r="G193" s="71"/>
      <c r="H193" s="117"/>
      <c r="I193" s="71"/>
      <c r="J193" s="117"/>
      <c r="K193" s="71"/>
      <c r="L193" s="117"/>
      <c r="M193" s="71"/>
      <c r="N193" s="117"/>
      <c r="O193" s="71"/>
      <c r="P193" s="117"/>
      <c r="Q193" s="71"/>
      <c r="R193" s="117"/>
      <c r="S193" s="71"/>
      <c r="T193" s="117"/>
      <c r="U193" s="71"/>
      <c r="V193" s="117"/>
      <c r="W193" s="117"/>
    </row>
    <row r="194" spans="3:23" x14ac:dyDescent="0.25">
      <c r="C194" s="71"/>
      <c r="D194" s="117"/>
      <c r="E194" s="71"/>
      <c r="F194" s="117"/>
      <c r="G194" s="71"/>
      <c r="H194" s="117"/>
      <c r="I194" s="71"/>
      <c r="J194" s="117"/>
      <c r="K194" s="71"/>
      <c r="L194" s="117"/>
      <c r="M194" s="71"/>
      <c r="N194" s="117"/>
      <c r="O194" s="71"/>
      <c r="P194" s="117"/>
      <c r="Q194" s="71"/>
      <c r="R194" s="117"/>
      <c r="S194" s="71"/>
      <c r="T194" s="117"/>
      <c r="U194" s="71"/>
      <c r="V194" s="117"/>
      <c r="W194" s="117"/>
    </row>
    <row r="195" spans="3:23" x14ac:dyDescent="0.25">
      <c r="C195" s="71"/>
      <c r="D195" s="117"/>
      <c r="E195" s="71"/>
      <c r="F195" s="117"/>
      <c r="G195" s="71"/>
      <c r="H195" s="117"/>
      <c r="I195" s="71"/>
      <c r="J195" s="117"/>
      <c r="K195" s="71"/>
      <c r="L195" s="117"/>
      <c r="M195" s="71"/>
      <c r="N195" s="117"/>
      <c r="O195" s="71"/>
      <c r="P195" s="117"/>
      <c r="Q195" s="71"/>
      <c r="R195" s="117"/>
      <c r="S195" s="71"/>
      <c r="T195" s="117"/>
      <c r="U195" s="71"/>
      <c r="V195" s="117"/>
      <c r="W195" s="117"/>
    </row>
    <row r="196" spans="3:23" x14ac:dyDescent="0.25">
      <c r="C196" s="71"/>
      <c r="D196" s="117"/>
      <c r="E196" s="71"/>
      <c r="F196" s="117"/>
      <c r="G196" s="71"/>
      <c r="H196" s="117"/>
      <c r="I196" s="71"/>
      <c r="J196" s="117"/>
      <c r="K196" s="71"/>
      <c r="L196" s="117"/>
      <c r="M196" s="71"/>
      <c r="N196" s="117"/>
      <c r="O196" s="71"/>
      <c r="P196" s="117"/>
      <c r="Q196" s="71"/>
      <c r="R196" s="117"/>
      <c r="S196" s="71"/>
      <c r="T196" s="117"/>
      <c r="U196" s="71"/>
      <c r="V196" s="117"/>
      <c r="W196" s="117"/>
    </row>
    <row r="197" spans="3:23" x14ac:dyDescent="0.25">
      <c r="C197" s="71"/>
      <c r="D197" s="117"/>
      <c r="E197" s="71"/>
      <c r="F197" s="117"/>
      <c r="G197" s="71"/>
      <c r="H197" s="117"/>
      <c r="I197" s="71"/>
      <c r="J197" s="117"/>
      <c r="K197" s="71"/>
      <c r="L197" s="117"/>
      <c r="M197" s="71"/>
      <c r="N197" s="117"/>
      <c r="O197" s="71"/>
      <c r="P197" s="117"/>
      <c r="Q197" s="71"/>
      <c r="R197" s="117"/>
      <c r="S197" s="71"/>
      <c r="T197" s="117"/>
      <c r="U197" s="71"/>
      <c r="V197" s="117"/>
      <c r="W197" s="117"/>
    </row>
    <row r="198" spans="3:23" x14ac:dyDescent="0.25">
      <c r="C198" s="71"/>
      <c r="D198" s="117"/>
      <c r="E198" s="71"/>
      <c r="F198" s="117"/>
      <c r="G198" s="71"/>
      <c r="H198" s="117"/>
      <c r="I198" s="71"/>
      <c r="J198" s="117"/>
      <c r="K198" s="71"/>
      <c r="L198" s="117"/>
      <c r="M198" s="71"/>
      <c r="N198" s="117"/>
      <c r="O198" s="71"/>
      <c r="P198" s="117"/>
      <c r="Q198" s="71"/>
      <c r="R198" s="117"/>
      <c r="S198" s="71"/>
      <c r="T198" s="117"/>
      <c r="U198" s="71"/>
      <c r="V198" s="117"/>
      <c r="W198" s="117"/>
    </row>
    <row r="199" spans="3:23" x14ac:dyDescent="0.25">
      <c r="C199" s="71"/>
      <c r="D199" s="117"/>
      <c r="E199" s="71"/>
      <c r="F199" s="117"/>
      <c r="G199" s="71"/>
      <c r="H199" s="117"/>
      <c r="I199" s="71"/>
      <c r="J199" s="117"/>
      <c r="K199" s="71"/>
      <c r="L199" s="117"/>
      <c r="M199" s="71"/>
      <c r="N199" s="117"/>
      <c r="O199" s="71"/>
      <c r="P199" s="117"/>
      <c r="Q199" s="71"/>
      <c r="R199" s="117"/>
      <c r="S199" s="71"/>
      <c r="T199" s="117"/>
      <c r="U199" s="71"/>
      <c r="V199" s="117"/>
      <c r="W199" s="117"/>
    </row>
    <row r="200" spans="3:23" x14ac:dyDescent="0.25">
      <c r="C200" s="71"/>
      <c r="D200" s="117"/>
      <c r="E200" s="71"/>
      <c r="F200" s="117"/>
      <c r="G200" s="71"/>
      <c r="H200" s="117"/>
      <c r="I200" s="71"/>
      <c r="J200" s="117"/>
      <c r="K200" s="71"/>
      <c r="L200" s="117"/>
      <c r="M200" s="71"/>
      <c r="N200" s="117"/>
      <c r="O200" s="71"/>
      <c r="P200" s="117"/>
      <c r="Q200" s="71"/>
      <c r="R200" s="117"/>
      <c r="S200" s="71"/>
      <c r="T200" s="117"/>
      <c r="U200" s="71"/>
      <c r="V200" s="117"/>
      <c r="W200" s="117"/>
    </row>
    <row r="201" spans="3:23" x14ac:dyDescent="0.25">
      <c r="L201" s="117"/>
      <c r="M201" s="117"/>
      <c r="N201" s="117"/>
      <c r="O201" s="117"/>
      <c r="P201" s="117"/>
      <c r="Q201" s="117"/>
      <c r="R201" s="117"/>
      <c r="S201" s="117"/>
      <c r="T201" s="117"/>
      <c r="U201" s="117"/>
      <c r="V201" s="117"/>
      <c r="W201" s="117"/>
    </row>
  </sheetData>
  <dataValidations count="1">
    <dataValidation type="list" allowBlank="1" showInputMessage="1" showErrorMessage="1" sqref="U18:U100 S18:S100 Q18:Q100 O18:O100 M18:M100 I18:I100 G18:G100 E18:E100 C18:C146 U151:U200 S151:S200 Q151:Q200 O151:O200 M151:M200 K151:K200 G151:G200 C151:C200 I151:I200 E151:E200 K18:K100" xr:uid="{17E47D7F-78B2-4C77-8D0F-F16621A88778}">
      <formula1>$A$4:$A$10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5786" r:id="rId3" name="Button 10">
              <controlPr defaultSize="0" print="0" autoFill="0" autoPict="0" macro="[0]!Holds">
                <anchor moveWithCells="1">
                  <from>
                    <xdr:col>2</xdr:col>
                    <xdr:colOff>419100</xdr:colOff>
                    <xdr:row>17</xdr:row>
                    <xdr:rowOff>76200</xdr:rowOff>
                  </from>
                  <to>
                    <xdr:col>4</xdr:col>
                    <xdr:colOff>428625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7" r:id="rId4" name="Button 11">
              <controlPr defaultSize="0" print="0" autoFill="0" autoPict="0" macro="[0]!ProofEnroll">
                <anchor moveWithCells="1">
                  <from>
                    <xdr:col>4</xdr:col>
                    <xdr:colOff>561975</xdr:colOff>
                    <xdr:row>17</xdr:row>
                    <xdr:rowOff>76200</xdr:rowOff>
                  </from>
                  <to>
                    <xdr:col>6</xdr:col>
                    <xdr:colOff>447675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8" r:id="rId5" name="Button 12">
              <controlPr defaultSize="0" print="0" autoFill="0" autoPict="0" macro="[0]!Refer">
                <anchor moveWithCells="1">
                  <from>
                    <xdr:col>6</xdr:col>
                    <xdr:colOff>676275</xdr:colOff>
                    <xdr:row>17</xdr:row>
                    <xdr:rowOff>85725</xdr:rowOff>
                  </from>
                  <to>
                    <xdr:col>8</xdr:col>
                    <xdr:colOff>1028700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9" r:id="rId6" name="Button 13">
              <controlPr defaultSize="0" print="0" autoFill="0" autoPict="0" macro="[0]!Residency">
                <anchor moveWithCells="1">
                  <from>
                    <xdr:col>8</xdr:col>
                    <xdr:colOff>1162050</xdr:colOff>
                    <xdr:row>17</xdr:row>
                    <xdr:rowOff>85725</xdr:rowOff>
                  </from>
                  <to>
                    <xdr:col>11</xdr:col>
                    <xdr:colOff>276225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0" r:id="rId7" name="Button 14">
              <controlPr defaultSize="0" print="0" autoFill="0" autoPict="0" macro="[0]!Senior">
                <anchor moveWithCells="1">
                  <from>
                    <xdr:col>2</xdr:col>
                    <xdr:colOff>419100</xdr:colOff>
                    <xdr:row>27</xdr:row>
                    <xdr:rowOff>76200</xdr:rowOff>
                  </from>
                  <to>
                    <xdr:col>4</xdr:col>
                    <xdr:colOff>428625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1" r:id="rId8" name="Button 15">
              <controlPr defaultSize="0" print="0" autoFill="0" autoPict="0" macro="[0]!Transcripts">
                <anchor moveWithCells="1">
                  <from>
                    <xdr:col>4</xdr:col>
                    <xdr:colOff>561975</xdr:colOff>
                    <xdr:row>27</xdr:row>
                    <xdr:rowOff>76200</xdr:rowOff>
                  </from>
                  <to>
                    <xdr:col>6</xdr:col>
                    <xdr:colOff>447675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2" r:id="rId9" name="Button 16">
              <controlPr defaultSize="0" print="0" autoFill="0" autoPict="0" macro="[0]!Other">
                <anchor moveWithCells="1">
                  <from>
                    <xdr:col>6</xdr:col>
                    <xdr:colOff>676275</xdr:colOff>
                    <xdr:row>27</xdr:row>
                    <xdr:rowOff>85725</xdr:rowOff>
                  </from>
                  <to>
                    <xdr:col>8</xdr:col>
                    <xdr:colOff>1028700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3" r:id="rId10" name="Button 17">
              <controlPr defaultSize="0" print="0" autoFill="0" autoPict="0" macro="[0]!Holds">
                <anchor moveWithCells="1">
                  <from>
                    <xdr:col>2</xdr:col>
                    <xdr:colOff>419100</xdr:colOff>
                    <xdr:row>17</xdr:row>
                    <xdr:rowOff>76200</xdr:rowOff>
                  </from>
                  <to>
                    <xdr:col>4</xdr:col>
                    <xdr:colOff>428625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4" r:id="rId11" name="Button 18">
              <controlPr defaultSize="0" print="0" autoFill="0" autoPict="0" macro="[0]!ProofEnroll">
                <anchor moveWithCells="1">
                  <from>
                    <xdr:col>4</xdr:col>
                    <xdr:colOff>561975</xdr:colOff>
                    <xdr:row>17</xdr:row>
                    <xdr:rowOff>76200</xdr:rowOff>
                  </from>
                  <to>
                    <xdr:col>6</xdr:col>
                    <xdr:colOff>447675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5" r:id="rId12" name="Button 19">
              <controlPr defaultSize="0" print="0" autoFill="0" autoPict="0" macro="[0]!Refer">
                <anchor moveWithCells="1">
                  <from>
                    <xdr:col>6</xdr:col>
                    <xdr:colOff>676275</xdr:colOff>
                    <xdr:row>17</xdr:row>
                    <xdr:rowOff>85725</xdr:rowOff>
                  </from>
                  <to>
                    <xdr:col>8</xdr:col>
                    <xdr:colOff>1028700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6" r:id="rId13" name="Button 20">
              <controlPr defaultSize="0" print="0" autoFill="0" autoPict="0" macro="[0]!Residency">
                <anchor moveWithCells="1">
                  <from>
                    <xdr:col>8</xdr:col>
                    <xdr:colOff>1162050</xdr:colOff>
                    <xdr:row>17</xdr:row>
                    <xdr:rowOff>85725</xdr:rowOff>
                  </from>
                  <to>
                    <xdr:col>11</xdr:col>
                    <xdr:colOff>276225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7" r:id="rId14" name="Button 21">
              <controlPr defaultSize="0" print="0" autoFill="0" autoPict="0" macro="[0]!Senior">
                <anchor moveWithCells="1">
                  <from>
                    <xdr:col>2</xdr:col>
                    <xdr:colOff>419100</xdr:colOff>
                    <xdr:row>27</xdr:row>
                    <xdr:rowOff>76200</xdr:rowOff>
                  </from>
                  <to>
                    <xdr:col>4</xdr:col>
                    <xdr:colOff>428625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8" r:id="rId15" name="Button 22">
              <controlPr defaultSize="0" print="0" autoFill="0" autoPict="0" macro="[0]!Transcripts">
                <anchor moveWithCells="1">
                  <from>
                    <xdr:col>4</xdr:col>
                    <xdr:colOff>561975</xdr:colOff>
                    <xdr:row>27</xdr:row>
                    <xdr:rowOff>76200</xdr:rowOff>
                  </from>
                  <to>
                    <xdr:col>6</xdr:col>
                    <xdr:colOff>447675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9" r:id="rId16" name="Button 23">
              <controlPr defaultSize="0" print="0" autoFill="0" autoPict="0" macro="[0]!Other">
                <anchor moveWithCells="1">
                  <from>
                    <xdr:col>6</xdr:col>
                    <xdr:colOff>676275</xdr:colOff>
                    <xdr:row>27</xdr:row>
                    <xdr:rowOff>85725</xdr:rowOff>
                  </from>
                  <to>
                    <xdr:col>8</xdr:col>
                    <xdr:colOff>1028700</xdr:colOff>
                    <xdr:row>36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430CC-DCB1-4258-B6FA-4E36C32B75FD}">
  <sheetPr codeName="Sheet16">
    <tabColor rgb="FF548235"/>
  </sheetPr>
  <dimension ref="A1:V201"/>
  <sheetViews>
    <sheetView workbookViewId="0">
      <selection activeCell="A3" sqref="A3:W13"/>
    </sheetView>
  </sheetViews>
  <sheetFormatPr defaultRowHeight="15" x14ac:dyDescent="0.25"/>
  <cols>
    <col min="1" max="1" width="22.7109375" bestFit="1" customWidth="1"/>
    <col min="3" max="3" width="18.140625" customWidth="1"/>
    <col min="4" max="4" width="14.28515625" customWidth="1"/>
    <col min="5" max="5" width="18.42578125" customWidth="1"/>
    <col min="6" max="6" width="15.85546875" customWidth="1"/>
    <col min="7" max="7" width="18.140625" customWidth="1"/>
    <col min="9" max="9" width="18.5703125" customWidth="1"/>
    <col min="11" max="11" width="18.140625" customWidth="1"/>
    <col min="13" max="13" width="18.5703125" customWidth="1"/>
    <col min="15" max="15" width="17.42578125" customWidth="1"/>
    <col min="17" max="17" width="17.42578125" customWidth="1"/>
    <col min="19" max="19" width="17.42578125" customWidth="1"/>
    <col min="21" max="21" width="19.140625" customWidth="1"/>
  </cols>
  <sheetData>
    <row r="1" spans="1:22" ht="21" x14ac:dyDescent="0.35">
      <c r="A1" s="100" t="s">
        <v>845</v>
      </c>
      <c r="B1" s="101"/>
      <c r="C1" s="10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</row>
    <row r="2" spans="1:22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2" t="s">
        <v>0</v>
      </c>
      <c r="Q2" s="71"/>
      <c r="R2" s="71"/>
      <c r="S2" s="71"/>
      <c r="T2" s="71"/>
      <c r="U2" s="71"/>
      <c r="V2" s="71"/>
    </row>
    <row r="3" spans="1:22" x14ac:dyDescent="0.25">
      <c r="A3" s="73" t="s">
        <v>1</v>
      </c>
      <c r="B3" s="73" t="s">
        <v>2</v>
      </c>
      <c r="C3" s="74" t="s">
        <v>3</v>
      </c>
      <c r="D3" s="75" t="s">
        <v>828</v>
      </c>
      <c r="E3" s="75" t="s">
        <v>4</v>
      </c>
      <c r="F3" s="75" t="s">
        <v>828</v>
      </c>
      <c r="G3" s="75" t="s">
        <v>5</v>
      </c>
      <c r="H3" s="75" t="s">
        <v>828</v>
      </c>
      <c r="I3" s="75" t="s">
        <v>6</v>
      </c>
      <c r="J3" s="75" t="s">
        <v>828</v>
      </c>
      <c r="K3" s="75" t="s">
        <v>7</v>
      </c>
      <c r="L3" s="76" t="s">
        <v>828</v>
      </c>
      <c r="M3" s="77" t="s">
        <v>8</v>
      </c>
      <c r="N3" s="77" t="s">
        <v>828</v>
      </c>
      <c r="O3" s="78" t="s">
        <v>9</v>
      </c>
      <c r="P3" s="77" t="s">
        <v>828</v>
      </c>
      <c r="Q3" s="78" t="s">
        <v>10</v>
      </c>
      <c r="R3" s="77" t="s">
        <v>828</v>
      </c>
      <c r="S3" s="78" t="s">
        <v>11</v>
      </c>
      <c r="T3" s="77" t="s">
        <v>828</v>
      </c>
      <c r="U3" s="79" t="s">
        <v>12</v>
      </c>
      <c r="V3" s="71"/>
    </row>
    <row r="4" spans="1:22" x14ac:dyDescent="0.25">
      <c r="A4" s="80" t="s">
        <v>13</v>
      </c>
      <c r="B4" s="81">
        <f>SUM(C4,E4,G4,I4,K4,M4,O4,Q4,S4,U4)</f>
        <v>0</v>
      </c>
      <c r="C4" s="82">
        <v>0</v>
      </c>
      <c r="D4" s="83" t="s">
        <v>828</v>
      </c>
      <c r="E4" s="82">
        <f>COUNTIF(E$18:E$200,$A4)</f>
        <v>0</v>
      </c>
      <c r="F4" s="83" t="s">
        <v>828</v>
      </c>
      <c r="G4" s="82">
        <f>COUNTIF(G$18:G$200,$A4)</f>
        <v>0</v>
      </c>
      <c r="H4" s="83" t="s">
        <v>828</v>
      </c>
      <c r="I4" s="82">
        <v>0</v>
      </c>
      <c r="J4" s="83" t="s">
        <v>828</v>
      </c>
      <c r="K4" s="82">
        <f>COUNTIF(K$18:K$200,$A4)</f>
        <v>0</v>
      </c>
      <c r="L4" s="84" t="s">
        <v>828</v>
      </c>
      <c r="M4" s="85">
        <f>COUNTIF(M$18:M$200,$A4)</f>
        <v>0</v>
      </c>
      <c r="N4" s="85" t="s">
        <v>828</v>
      </c>
      <c r="O4" s="85">
        <f>COUNTIF(O$18:O$200,$A4)</f>
        <v>0</v>
      </c>
      <c r="P4" s="85" t="s">
        <v>828</v>
      </c>
      <c r="Q4" s="85">
        <f>COUNTIF(Q$18:Q$200,$A4)</f>
        <v>0</v>
      </c>
      <c r="R4" s="85" t="s">
        <v>828</v>
      </c>
      <c r="S4" s="85">
        <f>COUNTIF(S$18:S$200,$A4)</f>
        <v>0</v>
      </c>
      <c r="T4" s="85" t="s">
        <v>828</v>
      </c>
      <c r="U4" s="85">
        <f>COUNTIF(U$18:U$200,$A4)</f>
        <v>0</v>
      </c>
      <c r="V4" s="71"/>
    </row>
    <row r="5" spans="1:22" x14ac:dyDescent="0.25">
      <c r="A5" s="71" t="s">
        <v>14</v>
      </c>
      <c r="B5" s="86">
        <f>SUM(C5,E5,G5,I5,K5,M5,O5,Q5,S5,U5)</f>
        <v>0</v>
      </c>
      <c r="C5" s="98">
        <f>COUNTIF(C$18:C$200,$A5)</f>
        <v>0</v>
      </c>
      <c r="D5" s="83" t="s">
        <v>828</v>
      </c>
      <c r="E5" s="98">
        <f>COUNTIF(E$18:E$200,$A5)</f>
        <v>0</v>
      </c>
      <c r="F5" s="83" t="s">
        <v>828</v>
      </c>
      <c r="G5" s="98">
        <f>COUNTIF(G$18:G$200,$A5)</f>
        <v>0</v>
      </c>
      <c r="H5" s="83" t="s">
        <v>828</v>
      </c>
      <c r="I5" s="98">
        <v>0</v>
      </c>
      <c r="J5" s="83" t="s">
        <v>828</v>
      </c>
      <c r="K5" s="98">
        <f>COUNTIF(K$18:K$200,$A5)</f>
        <v>0</v>
      </c>
      <c r="L5" s="84" t="s">
        <v>828</v>
      </c>
      <c r="M5" s="99">
        <f t="shared" ref="M5:U10" si="0">COUNTIF(M$18:M$200,$A5)</f>
        <v>0</v>
      </c>
      <c r="N5" s="85" t="s">
        <v>828</v>
      </c>
      <c r="O5" s="99">
        <f t="shared" si="0"/>
        <v>0</v>
      </c>
      <c r="P5" s="85" t="s">
        <v>828</v>
      </c>
      <c r="Q5" s="99">
        <f t="shared" si="0"/>
        <v>0</v>
      </c>
      <c r="R5" s="85" t="s">
        <v>828</v>
      </c>
      <c r="S5" s="99">
        <f t="shared" si="0"/>
        <v>0</v>
      </c>
      <c r="T5" s="85" t="s">
        <v>828</v>
      </c>
      <c r="U5" s="99">
        <f t="shared" si="0"/>
        <v>0</v>
      </c>
      <c r="V5" s="71"/>
    </row>
    <row r="6" spans="1:22" x14ac:dyDescent="0.25">
      <c r="A6" s="80" t="s">
        <v>15</v>
      </c>
      <c r="B6" s="81">
        <f>SUM(C6,E6,G6,I6,K6,M6,O6,Q6,S6,U6)</f>
        <v>0</v>
      </c>
      <c r="C6" s="82">
        <f t="shared" ref="C6:K10" si="1">COUNTIF(C$18:C$200,$A6)</f>
        <v>0</v>
      </c>
      <c r="D6" s="83" t="s">
        <v>828</v>
      </c>
      <c r="E6" s="82">
        <f t="shared" si="1"/>
        <v>0</v>
      </c>
      <c r="F6" s="83" t="s">
        <v>828</v>
      </c>
      <c r="G6" s="82">
        <f t="shared" si="1"/>
        <v>0</v>
      </c>
      <c r="H6" s="83" t="s">
        <v>828</v>
      </c>
      <c r="I6" s="82">
        <v>0</v>
      </c>
      <c r="J6" s="83" t="s">
        <v>828</v>
      </c>
      <c r="K6" s="82">
        <f t="shared" si="1"/>
        <v>0</v>
      </c>
      <c r="L6" s="84" t="s">
        <v>828</v>
      </c>
      <c r="M6" s="85">
        <f t="shared" si="0"/>
        <v>0</v>
      </c>
      <c r="N6" s="85" t="s">
        <v>828</v>
      </c>
      <c r="O6" s="85">
        <f t="shared" si="0"/>
        <v>0</v>
      </c>
      <c r="P6" s="85" t="s">
        <v>828</v>
      </c>
      <c r="Q6" s="85">
        <f t="shared" si="0"/>
        <v>0</v>
      </c>
      <c r="R6" s="85" t="s">
        <v>828</v>
      </c>
      <c r="S6" s="85">
        <f t="shared" si="0"/>
        <v>0</v>
      </c>
      <c r="T6" s="85" t="s">
        <v>828</v>
      </c>
      <c r="U6" s="85">
        <f t="shared" si="0"/>
        <v>0</v>
      </c>
      <c r="V6" s="71"/>
    </row>
    <row r="7" spans="1:22" x14ac:dyDescent="0.25">
      <c r="A7" s="71" t="s">
        <v>16</v>
      </c>
      <c r="B7" s="86">
        <f>SUM(C7,E7,G7,I7,K7,M7,O7,Q7,S7,U7)</f>
        <v>0</v>
      </c>
      <c r="C7" s="98">
        <f t="shared" si="1"/>
        <v>0</v>
      </c>
      <c r="D7" s="83" t="s">
        <v>828</v>
      </c>
      <c r="E7" s="98">
        <f t="shared" si="1"/>
        <v>0</v>
      </c>
      <c r="F7" s="83" t="s">
        <v>828</v>
      </c>
      <c r="G7" s="98">
        <f t="shared" si="1"/>
        <v>0</v>
      </c>
      <c r="H7" s="83" t="s">
        <v>828</v>
      </c>
      <c r="I7" s="98">
        <v>0</v>
      </c>
      <c r="J7" s="83" t="s">
        <v>828</v>
      </c>
      <c r="K7" s="98">
        <f t="shared" si="1"/>
        <v>0</v>
      </c>
      <c r="L7" s="84" t="s">
        <v>828</v>
      </c>
      <c r="M7" s="99">
        <f t="shared" si="0"/>
        <v>0</v>
      </c>
      <c r="N7" s="85" t="s">
        <v>828</v>
      </c>
      <c r="O7" s="99">
        <f t="shared" si="0"/>
        <v>0</v>
      </c>
      <c r="P7" s="85" t="s">
        <v>828</v>
      </c>
      <c r="Q7" s="99">
        <f t="shared" si="0"/>
        <v>0</v>
      </c>
      <c r="R7" s="85" t="s">
        <v>828</v>
      </c>
      <c r="S7" s="99">
        <f t="shared" si="0"/>
        <v>0</v>
      </c>
      <c r="T7" s="85" t="s">
        <v>828</v>
      </c>
      <c r="U7" s="99">
        <f t="shared" si="0"/>
        <v>0</v>
      </c>
      <c r="V7" s="71"/>
    </row>
    <row r="8" spans="1:22" x14ac:dyDescent="0.25">
      <c r="A8" s="80" t="s">
        <v>17</v>
      </c>
      <c r="B8" s="81">
        <f>SUM(C8,E8,G8,I8,K8,M8,O8,Q8,S8,U8)</f>
        <v>0</v>
      </c>
      <c r="C8" s="82">
        <f t="shared" si="1"/>
        <v>0</v>
      </c>
      <c r="D8" s="83" t="s">
        <v>828</v>
      </c>
      <c r="E8" s="82">
        <f t="shared" si="1"/>
        <v>0</v>
      </c>
      <c r="F8" s="83" t="s">
        <v>828</v>
      </c>
      <c r="G8" s="82">
        <f t="shared" si="1"/>
        <v>0</v>
      </c>
      <c r="H8" s="83" t="s">
        <v>828</v>
      </c>
      <c r="I8" s="82">
        <v>0</v>
      </c>
      <c r="J8" s="83" t="s">
        <v>828</v>
      </c>
      <c r="K8" s="82">
        <f t="shared" si="1"/>
        <v>0</v>
      </c>
      <c r="L8" s="84" t="s">
        <v>828</v>
      </c>
      <c r="M8" s="85">
        <f t="shared" si="0"/>
        <v>0</v>
      </c>
      <c r="N8" s="85" t="s">
        <v>828</v>
      </c>
      <c r="O8" s="85">
        <f t="shared" si="0"/>
        <v>0</v>
      </c>
      <c r="P8" s="85" t="s">
        <v>828</v>
      </c>
      <c r="Q8" s="85">
        <f t="shared" si="0"/>
        <v>0</v>
      </c>
      <c r="R8" s="85" t="s">
        <v>828</v>
      </c>
      <c r="S8" s="85">
        <f t="shared" si="0"/>
        <v>0</v>
      </c>
      <c r="T8" s="85" t="s">
        <v>828</v>
      </c>
      <c r="U8" s="85">
        <f t="shared" si="0"/>
        <v>0</v>
      </c>
      <c r="V8" s="71"/>
    </row>
    <row r="9" spans="1:22" x14ac:dyDescent="0.25">
      <c r="A9" s="71" t="s">
        <v>18</v>
      </c>
      <c r="B9" s="86">
        <f t="shared" ref="B9" si="2">SUM(C9,E9,G9,I9,K9,M9,O9,Q9,S9,U9)</f>
        <v>0</v>
      </c>
      <c r="C9" s="98">
        <f t="shared" si="1"/>
        <v>0</v>
      </c>
      <c r="D9" s="83" t="s">
        <v>828</v>
      </c>
      <c r="E9" s="98">
        <f t="shared" si="1"/>
        <v>0</v>
      </c>
      <c r="F9" s="83" t="s">
        <v>828</v>
      </c>
      <c r="G9" s="98">
        <f t="shared" si="1"/>
        <v>0</v>
      </c>
      <c r="H9" s="83" t="s">
        <v>828</v>
      </c>
      <c r="I9" s="98">
        <v>0</v>
      </c>
      <c r="J9" s="83" t="s">
        <v>828</v>
      </c>
      <c r="K9" s="98">
        <f t="shared" si="1"/>
        <v>0</v>
      </c>
      <c r="L9" s="84" t="s">
        <v>828</v>
      </c>
      <c r="M9" s="99">
        <f t="shared" si="0"/>
        <v>0</v>
      </c>
      <c r="N9" s="85" t="s">
        <v>828</v>
      </c>
      <c r="O9" s="99">
        <f t="shared" si="0"/>
        <v>0</v>
      </c>
      <c r="P9" s="85" t="s">
        <v>828</v>
      </c>
      <c r="Q9" s="99">
        <f t="shared" si="0"/>
        <v>0</v>
      </c>
      <c r="R9" s="85" t="s">
        <v>828</v>
      </c>
      <c r="S9" s="99">
        <f t="shared" si="0"/>
        <v>0</v>
      </c>
      <c r="T9" s="85" t="s">
        <v>828</v>
      </c>
      <c r="U9" s="99">
        <f t="shared" si="0"/>
        <v>0</v>
      </c>
      <c r="V9" s="71"/>
    </row>
    <row r="10" spans="1:22" x14ac:dyDescent="0.25">
      <c r="A10" s="80" t="s">
        <v>19</v>
      </c>
      <c r="B10" s="81">
        <f>SUM(C10,E10,G10,I10,K10,M10,O10,Q10,S10,U10)</f>
        <v>0</v>
      </c>
      <c r="C10" s="82">
        <f t="shared" si="1"/>
        <v>0</v>
      </c>
      <c r="D10" s="83" t="s">
        <v>828</v>
      </c>
      <c r="E10" s="82">
        <f t="shared" si="1"/>
        <v>0</v>
      </c>
      <c r="F10" s="83" t="s">
        <v>828</v>
      </c>
      <c r="G10" s="82">
        <f t="shared" si="1"/>
        <v>0</v>
      </c>
      <c r="H10" s="83" t="s">
        <v>828</v>
      </c>
      <c r="I10" s="82">
        <v>0</v>
      </c>
      <c r="J10" s="83" t="s">
        <v>828</v>
      </c>
      <c r="K10" s="82">
        <f t="shared" si="1"/>
        <v>0</v>
      </c>
      <c r="L10" s="84" t="s">
        <v>828</v>
      </c>
      <c r="M10" s="85">
        <f t="shared" si="0"/>
        <v>0</v>
      </c>
      <c r="N10" s="85" t="s">
        <v>828</v>
      </c>
      <c r="O10" s="85">
        <f t="shared" si="0"/>
        <v>0</v>
      </c>
      <c r="P10" s="85" t="s">
        <v>828</v>
      </c>
      <c r="Q10" s="85">
        <f t="shared" si="0"/>
        <v>0</v>
      </c>
      <c r="R10" s="85" t="s">
        <v>828</v>
      </c>
      <c r="S10" s="85">
        <f t="shared" si="0"/>
        <v>0</v>
      </c>
      <c r="T10" s="85" t="s">
        <v>828</v>
      </c>
      <c r="U10" s="85">
        <f t="shared" si="0"/>
        <v>0</v>
      </c>
      <c r="V10" s="71"/>
    </row>
    <row r="11" spans="1:22" x14ac:dyDescent="0.25">
      <c r="A11" s="71"/>
      <c r="B11" s="71"/>
      <c r="C11" s="87" t="s">
        <v>828</v>
      </c>
      <c r="D11" s="83" t="s">
        <v>828</v>
      </c>
      <c r="E11" s="87" t="s">
        <v>828</v>
      </c>
      <c r="F11" s="83" t="s">
        <v>828</v>
      </c>
      <c r="G11" s="87" t="s">
        <v>828</v>
      </c>
      <c r="H11" s="83" t="s">
        <v>828</v>
      </c>
      <c r="I11" s="87" t="s">
        <v>828</v>
      </c>
      <c r="J11" s="83" t="s">
        <v>828</v>
      </c>
      <c r="K11" s="87" t="s">
        <v>828</v>
      </c>
      <c r="L11" s="84" t="s">
        <v>828</v>
      </c>
      <c r="M11" s="71" t="s">
        <v>828</v>
      </c>
      <c r="N11" s="85" t="s">
        <v>828</v>
      </c>
      <c r="O11" s="87" t="s">
        <v>828</v>
      </c>
      <c r="P11" s="85" t="s">
        <v>828</v>
      </c>
      <c r="Q11" s="87" t="s">
        <v>828</v>
      </c>
      <c r="R11" s="85" t="s">
        <v>828</v>
      </c>
      <c r="S11" s="87" t="s">
        <v>828</v>
      </c>
      <c r="T11" s="85" t="s">
        <v>828</v>
      </c>
      <c r="U11" s="88" t="s">
        <v>828</v>
      </c>
      <c r="V11" s="71"/>
    </row>
    <row r="12" spans="1:22" x14ac:dyDescent="0.25">
      <c r="A12" s="89" t="s">
        <v>20</v>
      </c>
      <c r="B12" s="89">
        <f>SUM(B4:B11)</f>
        <v>0</v>
      </c>
      <c r="C12" s="90">
        <f>SUM(C4:C11)</f>
        <v>0</v>
      </c>
      <c r="D12" s="90"/>
      <c r="E12" s="90">
        <f>SUM(E4:E11)</f>
        <v>0</v>
      </c>
      <c r="F12" s="91" t="s">
        <v>828</v>
      </c>
      <c r="G12" s="90">
        <f>SUM(G4:G11)</f>
        <v>0</v>
      </c>
      <c r="H12" s="90"/>
      <c r="I12" s="90">
        <f t="shared" ref="I12" si="3">SUM(I4:I11)</f>
        <v>0</v>
      </c>
      <c r="J12" s="91" t="s">
        <v>828</v>
      </c>
      <c r="K12" s="90">
        <f>SUM(K4:K11)</f>
        <v>0</v>
      </c>
      <c r="L12" s="92" t="s">
        <v>828</v>
      </c>
      <c r="M12" s="93">
        <f>SUM(M4:M11)</f>
        <v>0</v>
      </c>
      <c r="N12" s="93" t="s">
        <v>828</v>
      </c>
      <c r="O12" s="93">
        <f>SUM(O4:O11)</f>
        <v>0</v>
      </c>
      <c r="P12" s="93" t="s">
        <v>828</v>
      </c>
      <c r="Q12" s="93">
        <f>SUM(Q4:Q11)</f>
        <v>0</v>
      </c>
      <c r="R12" s="93" t="s">
        <v>828</v>
      </c>
      <c r="S12" s="93">
        <f>SUM(S4:S11)</f>
        <v>0</v>
      </c>
      <c r="T12" s="93" t="s">
        <v>828</v>
      </c>
      <c r="U12" s="93">
        <f>SUM(U4:U11)</f>
        <v>0</v>
      </c>
      <c r="V12" s="94" t="s">
        <v>21</v>
      </c>
    </row>
    <row r="13" spans="1:22" x14ac:dyDescent="0.25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47" t="e">
        <f>M12/(M12+C12)</f>
        <v>#DIV/0!</v>
      </c>
      <c r="N13" s="71"/>
      <c r="O13" s="47" t="e">
        <f>O12/(O12+E12)</f>
        <v>#DIV/0!</v>
      </c>
      <c r="P13" s="71"/>
      <c r="Q13" s="47" t="e">
        <f>Q12/(Q12+G12)</f>
        <v>#DIV/0!</v>
      </c>
      <c r="R13" s="71"/>
      <c r="S13" s="47" t="e">
        <f>S12/(S12+I12)</f>
        <v>#DIV/0!</v>
      </c>
      <c r="T13" s="71"/>
      <c r="U13" s="47" t="e">
        <f>U12/(U12+K12)</f>
        <v>#DIV/0!</v>
      </c>
      <c r="V13" s="97" t="e">
        <f>SUM(M12:U12)/(SUM(M12:U12)+B12)</f>
        <v>#DIV/0!</v>
      </c>
    </row>
    <row r="14" spans="1:22" x14ac:dyDescent="0.25">
      <c r="A14" s="95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</row>
    <row r="15" spans="1:22" x14ac:dyDescent="0.25">
      <c r="A15" s="95"/>
      <c r="B15" s="71"/>
      <c r="C15" s="71"/>
      <c r="D15" s="71"/>
      <c r="E15" s="71"/>
      <c r="F15" s="71"/>
      <c r="G15" s="96"/>
      <c r="H15" s="96"/>
      <c r="I15" s="71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</row>
    <row r="16" spans="1:22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</row>
    <row r="17" spans="1:22" x14ac:dyDescent="0.25">
      <c r="A17" s="71"/>
      <c r="B17" s="71"/>
      <c r="C17" s="116"/>
      <c r="D17" s="116"/>
      <c r="E17" s="116"/>
      <c r="F17" s="116"/>
      <c r="G17" s="116"/>
      <c r="H17" s="116"/>
      <c r="I17" s="116"/>
      <c r="J17" s="116"/>
      <c r="K17" s="116"/>
      <c r="L17" s="116"/>
      <c r="M17" s="116"/>
      <c r="N17" s="116"/>
      <c r="O17" s="116"/>
      <c r="P17" s="116"/>
      <c r="Q17" s="116"/>
      <c r="R17" s="116"/>
      <c r="S17" s="116"/>
      <c r="T17" s="116"/>
      <c r="U17" s="116"/>
      <c r="V17" s="116"/>
    </row>
    <row r="18" spans="1:22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</row>
    <row r="19" spans="1:22" x14ac:dyDescent="0.25">
      <c r="A19" s="71"/>
      <c r="B19" s="71"/>
      <c r="C19" s="71"/>
      <c r="D19" s="71"/>
      <c r="E19" s="71"/>
      <c r="F19" s="71"/>
      <c r="G19" s="71"/>
      <c r="H19" s="71"/>
      <c r="I19" s="71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</row>
    <row r="20" spans="1:22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</row>
    <row r="21" spans="1:22" x14ac:dyDescent="0.25">
      <c r="A21" s="71"/>
      <c r="B21" s="71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</row>
    <row r="22" spans="1:22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</row>
    <row r="23" spans="1:22" x14ac:dyDescent="0.25">
      <c r="A23" s="71"/>
      <c r="B23" s="71"/>
      <c r="C23" s="71"/>
      <c r="D23" s="71"/>
      <c r="E23" s="71"/>
      <c r="F23" s="71"/>
      <c r="G23" s="71"/>
      <c r="H23" s="71"/>
      <c r="I23" s="71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</row>
    <row r="24" spans="1:22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</row>
    <row r="25" spans="1:22" x14ac:dyDescent="0.25">
      <c r="A25" s="71"/>
      <c r="B25" s="71"/>
      <c r="C25" s="71"/>
      <c r="D25" s="71"/>
      <c r="E25" s="71"/>
      <c r="F25" s="71"/>
      <c r="G25" s="71"/>
      <c r="H25" s="71"/>
      <c r="I25" s="71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</row>
    <row r="26" spans="1:22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</row>
    <row r="27" spans="1:22" x14ac:dyDescent="0.25">
      <c r="A27" s="71"/>
      <c r="B27" s="71"/>
      <c r="C27" s="71"/>
      <c r="D27" s="71"/>
      <c r="E27" s="71"/>
      <c r="F27" s="71"/>
      <c r="G27" s="71"/>
      <c r="H27" s="71"/>
      <c r="I27" s="71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</row>
    <row r="28" spans="1:22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</row>
    <row r="29" spans="1:22" x14ac:dyDescent="0.25">
      <c r="A29" s="71"/>
      <c r="B29" s="71"/>
      <c r="C29" s="71"/>
      <c r="D29" s="71"/>
      <c r="E29" s="71"/>
      <c r="F29" s="71"/>
      <c r="G29" s="71"/>
      <c r="H29" s="71"/>
      <c r="I29" s="71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</row>
    <row r="30" spans="1:22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</row>
    <row r="31" spans="1:22" x14ac:dyDescent="0.25">
      <c r="A31" s="71"/>
      <c r="B31" s="71"/>
      <c r="C31" s="71"/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</row>
    <row r="32" spans="1:22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</row>
    <row r="33" spans="1:22" x14ac:dyDescent="0.2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</row>
    <row r="34" spans="1:22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</row>
    <row r="35" spans="1:22" x14ac:dyDescent="0.25">
      <c r="A35" s="71"/>
      <c r="B35" s="71"/>
      <c r="C35" s="71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</row>
    <row r="36" spans="1:22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</row>
    <row r="37" spans="1:22" x14ac:dyDescent="0.25">
      <c r="A37" s="71"/>
      <c r="B37" s="71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</row>
    <row r="38" spans="1:22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</row>
    <row r="39" spans="1:22" x14ac:dyDescent="0.25">
      <c r="A39" s="71"/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</row>
    <row r="40" spans="1:22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</row>
    <row r="41" spans="1:22" x14ac:dyDescent="0.25">
      <c r="A41" s="71"/>
      <c r="B41" s="71"/>
      <c r="C41" s="71"/>
      <c r="D41" s="71"/>
      <c r="E41" s="71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</row>
    <row r="42" spans="1:22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</row>
    <row r="43" spans="1:22" x14ac:dyDescent="0.25">
      <c r="A43" s="71"/>
      <c r="B43" s="71"/>
      <c r="C43" s="71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</row>
    <row r="44" spans="1:22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</row>
    <row r="45" spans="1:22" x14ac:dyDescent="0.25">
      <c r="A45" s="71"/>
      <c r="B45" s="71"/>
      <c r="C45" s="71"/>
      <c r="D45" s="71"/>
      <c r="E45" s="71"/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</row>
    <row r="46" spans="1:22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</row>
    <row r="47" spans="1:22" x14ac:dyDescent="0.25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</row>
    <row r="48" spans="1:22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</row>
    <row r="49" spans="1:22" x14ac:dyDescent="0.25">
      <c r="A49" s="71"/>
      <c r="B49" s="71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</row>
    <row r="50" spans="1:22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</row>
    <row r="51" spans="1:22" x14ac:dyDescent="0.25">
      <c r="A51" s="71"/>
      <c r="B51" s="71"/>
      <c r="C51" s="71"/>
      <c r="D51" s="71"/>
      <c r="E51" s="71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</row>
    <row r="52" spans="1:22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</row>
    <row r="53" spans="1:22" x14ac:dyDescent="0.25">
      <c r="A53" s="71"/>
      <c r="B53" s="71"/>
      <c r="C53" s="71"/>
      <c r="D53" s="71"/>
      <c r="E53" s="71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</row>
    <row r="54" spans="1:22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</row>
    <row r="55" spans="1:22" x14ac:dyDescent="0.25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</row>
    <row r="56" spans="1:22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</row>
    <row r="57" spans="1:22" x14ac:dyDescent="0.25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</row>
    <row r="58" spans="1:22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</row>
    <row r="59" spans="1:22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</row>
    <row r="60" spans="1:22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</row>
    <row r="61" spans="1:22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</row>
    <row r="62" spans="1:22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</row>
    <row r="63" spans="1:22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</row>
    <row r="64" spans="1:22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</row>
    <row r="65" spans="1:22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</row>
    <row r="66" spans="1:22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</row>
    <row r="67" spans="1:22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</row>
    <row r="68" spans="1:22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</row>
    <row r="69" spans="1:22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</row>
    <row r="70" spans="1:22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</row>
    <row r="71" spans="1:22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</row>
    <row r="72" spans="1:22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</row>
    <row r="73" spans="1:22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</row>
    <row r="74" spans="1:22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</row>
    <row r="75" spans="1:22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</row>
    <row r="76" spans="1:22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</row>
    <row r="77" spans="1:22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</row>
    <row r="78" spans="1:22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</row>
    <row r="79" spans="1:22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</row>
    <row r="80" spans="1:22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</row>
    <row r="81" spans="1:22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</row>
    <row r="82" spans="1:22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</row>
    <row r="83" spans="1:22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</row>
    <row r="84" spans="1:22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</row>
    <row r="85" spans="1:22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</row>
    <row r="86" spans="1:22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</row>
    <row r="87" spans="1:22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</row>
    <row r="88" spans="1:22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</row>
    <row r="89" spans="1:22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</row>
    <row r="90" spans="1:22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</row>
    <row r="91" spans="1:22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</row>
    <row r="92" spans="1:22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</row>
    <row r="93" spans="1:22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</row>
    <row r="94" spans="1:22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</row>
    <row r="95" spans="1:22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</row>
    <row r="96" spans="1:22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</row>
    <row r="97" spans="1:22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</row>
    <row r="98" spans="1:22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</row>
    <row r="99" spans="1:22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</row>
    <row r="100" spans="1:22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</row>
    <row r="101" spans="1:22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</row>
    <row r="102" spans="1:22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</row>
    <row r="103" spans="1:22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</row>
    <row r="104" spans="1:22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</row>
    <row r="105" spans="1:22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</row>
    <row r="106" spans="1:22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</row>
    <row r="107" spans="1:22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</row>
    <row r="108" spans="1:22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</row>
    <row r="109" spans="1:22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</row>
    <row r="110" spans="1:22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</row>
    <row r="111" spans="1:22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</row>
    <row r="112" spans="1:22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</row>
    <row r="113" spans="1:22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</row>
    <row r="114" spans="1:22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</row>
    <row r="115" spans="1:22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</row>
    <row r="116" spans="1:22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</row>
    <row r="117" spans="1:22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</row>
    <row r="118" spans="1:22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</row>
    <row r="119" spans="1:22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</row>
    <row r="120" spans="1:22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</row>
    <row r="121" spans="1:22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</row>
    <row r="122" spans="1:22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</row>
    <row r="123" spans="1:22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</row>
    <row r="124" spans="1:22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</row>
    <row r="125" spans="1:22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</row>
    <row r="126" spans="1:22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</row>
    <row r="127" spans="1:22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</row>
    <row r="128" spans="1:22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</row>
    <row r="129" spans="1:22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</row>
    <row r="130" spans="1:22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</row>
    <row r="131" spans="1:22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</row>
    <row r="132" spans="1:22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</row>
    <row r="133" spans="1:22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</row>
    <row r="134" spans="1:22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</row>
    <row r="135" spans="1:22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</row>
    <row r="136" spans="1:22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</row>
    <row r="137" spans="1:22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</row>
    <row r="138" spans="1:22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</row>
    <row r="139" spans="1:22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</row>
    <row r="140" spans="1:22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</row>
    <row r="141" spans="1:22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</row>
    <row r="142" spans="1:22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</row>
    <row r="143" spans="1:22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</row>
    <row r="144" spans="1:22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</row>
    <row r="145" spans="1:22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</row>
    <row r="146" spans="1:22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</row>
    <row r="147" spans="1:22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</row>
    <row r="148" spans="1:22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</row>
    <row r="149" spans="1:22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</row>
    <row r="150" spans="1:22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</row>
    <row r="151" spans="1:22" x14ac:dyDescent="0.25"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117"/>
    </row>
    <row r="152" spans="1:22" x14ac:dyDescent="0.25"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117"/>
    </row>
    <row r="153" spans="1:22" x14ac:dyDescent="0.25"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117"/>
    </row>
    <row r="154" spans="1:22" x14ac:dyDescent="0.25"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117"/>
    </row>
    <row r="155" spans="1:22" x14ac:dyDescent="0.25"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117"/>
    </row>
    <row r="156" spans="1:22" x14ac:dyDescent="0.25"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117"/>
    </row>
    <row r="157" spans="1:22" x14ac:dyDescent="0.25"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117"/>
    </row>
    <row r="158" spans="1:22" x14ac:dyDescent="0.25"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117"/>
    </row>
    <row r="159" spans="1:22" x14ac:dyDescent="0.25"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117"/>
    </row>
    <row r="160" spans="1:22" x14ac:dyDescent="0.25"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117"/>
    </row>
    <row r="161" spans="3:22" x14ac:dyDescent="0.25"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117"/>
    </row>
    <row r="162" spans="3:22" x14ac:dyDescent="0.25"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117"/>
    </row>
    <row r="163" spans="3:22" x14ac:dyDescent="0.25"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117"/>
    </row>
    <row r="164" spans="3:22" x14ac:dyDescent="0.25"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117"/>
    </row>
    <row r="165" spans="3:22" x14ac:dyDescent="0.25"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117"/>
    </row>
    <row r="166" spans="3:22" x14ac:dyDescent="0.25"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117"/>
    </row>
    <row r="167" spans="3:22" x14ac:dyDescent="0.25"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117"/>
    </row>
    <row r="168" spans="3:22" x14ac:dyDescent="0.25"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117"/>
    </row>
    <row r="169" spans="3:22" x14ac:dyDescent="0.25"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117"/>
    </row>
    <row r="170" spans="3:22" x14ac:dyDescent="0.25"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117"/>
    </row>
    <row r="171" spans="3:22" x14ac:dyDescent="0.25"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117"/>
    </row>
    <row r="172" spans="3:22" x14ac:dyDescent="0.25"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117"/>
    </row>
    <row r="173" spans="3:22" x14ac:dyDescent="0.25"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117"/>
    </row>
    <row r="174" spans="3:22" x14ac:dyDescent="0.25"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117"/>
    </row>
    <row r="175" spans="3:22" x14ac:dyDescent="0.25"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117"/>
    </row>
    <row r="176" spans="3:22" x14ac:dyDescent="0.25"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117"/>
    </row>
    <row r="177" spans="3:22" x14ac:dyDescent="0.25"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117"/>
    </row>
    <row r="178" spans="3:22" x14ac:dyDescent="0.25"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117"/>
    </row>
    <row r="179" spans="3:22" x14ac:dyDescent="0.25"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117"/>
    </row>
    <row r="180" spans="3:22" x14ac:dyDescent="0.25"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117"/>
    </row>
    <row r="181" spans="3:22" x14ac:dyDescent="0.25"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117"/>
    </row>
    <row r="182" spans="3:22" x14ac:dyDescent="0.25"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117"/>
    </row>
    <row r="183" spans="3:22" x14ac:dyDescent="0.25"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117"/>
    </row>
    <row r="184" spans="3:22" x14ac:dyDescent="0.25"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117"/>
    </row>
    <row r="185" spans="3:22" x14ac:dyDescent="0.25"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117"/>
    </row>
    <row r="186" spans="3:22" x14ac:dyDescent="0.25"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117"/>
    </row>
    <row r="187" spans="3:22" x14ac:dyDescent="0.25">
      <c r="C187" s="71"/>
      <c r="D187" s="117"/>
      <c r="E187" s="71"/>
      <c r="F187" s="117"/>
      <c r="G187" s="71"/>
      <c r="H187" s="117"/>
      <c r="I187" s="71"/>
      <c r="J187" s="117"/>
      <c r="K187" s="71"/>
      <c r="L187" s="117"/>
      <c r="M187" s="71"/>
      <c r="N187" s="117"/>
      <c r="O187" s="71"/>
      <c r="P187" s="117"/>
      <c r="Q187" s="71"/>
      <c r="R187" s="117"/>
      <c r="S187" s="71"/>
      <c r="T187" s="117"/>
      <c r="U187" s="71"/>
      <c r="V187" s="117"/>
    </row>
    <row r="188" spans="3:22" x14ac:dyDescent="0.25">
      <c r="C188" s="71"/>
      <c r="D188" s="117"/>
      <c r="E188" s="71"/>
      <c r="F188" s="117"/>
      <c r="G188" s="71"/>
      <c r="H188" s="117"/>
      <c r="I188" s="71"/>
      <c r="J188" s="117"/>
      <c r="K188" s="71"/>
      <c r="L188" s="117"/>
      <c r="M188" s="71"/>
      <c r="N188" s="117"/>
      <c r="O188" s="71"/>
      <c r="P188" s="117"/>
      <c r="Q188" s="71"/>
      <c r="R188" s="117"/>
      <c r="S188" s="71"/>
      <c r="T188" s="117"/>
      <c r="U188" s="71"/>
      <c r="V188" s="117"/>
    </row>
    <row r="189" spans="3:22" x14ac:dyDescent="0.25">
      <c r="C189" s="71"/>
      <c r="D189" s="117"/>
      <c r="E189" s="71"/>
      <c r="F189" s="117"/>
      <c r="G189" s="71"/>
      <c r="H189" s="117"/>
      <c r="I189" s="71"/>
      <c r="J189" s="117"/>
      <c r="K189" s="71"/>
      <c r="L189" s="117"/>
      <c r="M189" s="71"/>
      <c r="N189" s="117"/>
      <c r="O189" s="71"/>
      <c r="P189" s="117"/>
      <c r="Q189" s="71"/>
      <c r="R189" s="117"/>
      <c r="S189" s="71"/>
      <c r="T189" s="117"/>
      <c r="U189" s="71"/>
      <c r="V189" s="117"/>
    </row>
    <row r="190" spans="3:22" x14ac:dyDescent="0.25">
      <c r="C190" s="71"/>
      <c r="D190" s="117"/>
      <c r="E190" s="71"/>
      <c r="F190" s="117"/>
      <c r="G190" s="71"/>
      <c r="H190" s="117"/>
      <c r="I190" s="71"/>
      <c r="J190" s="117"/>
      <c r="K190" s="71"/>
      <c r="L190" s="117"/>
      <c r="M190" s="71"/>
      <c r="N190" s="117"/>
      <c r="O190" s="71"/>
      <c r="P190" s="117"/>
      <c r="Q190" s="71"/>
      <c r="R190" s="117"/>
      <c r="S190" s="71"/>
      <c r="T190" s="117"/>
      <c r="U190" s="71"/>
      <c r="V190" s="117"/>
    </row>
    <row r="191" spans="3:22" x14ac:dyDescent="0.25">
      <c r="C191" s="71"/>
      <c r="D191" s="117"/>
      <c r="E191" s="71"/>
      <c r="F191" s="117"/>
      <c r="G191" s="71"/>
      <c r="H191" s="117"/>
      <c r="I191" s="71"/>
      <c r="J191" s="117"/>
      <c r="K191" s="71"/>
      <c r="L191" s="117"/>
      <c r="M191" s="71"/>
      <c r="N191" s="117"/>
      <c r="O191" s="71"/>
      <c r="P191" s="117"/>
      <c r="Q191" s="71"/>
      <c r="R191" s="117"/>
      <c r="S191" s="71"/>
      <c r="T191" s="117"/>
      <c r="U191" s="71"/>
      <c r="V191" s="117"/>
    </row>
    <row r="192" spans="3:22" x14ac:dyDescent="0.25">
      <c r="C192" s="71"/>
      <c r="D192" s="117"/>
      <c r="E192" s="71"/>
      <c r="F192" s="117"/>
      <c r="G192" s="71"/>
      <c r="H192" s="117"/>
      <c r="I192" s="71"/>
      <c r="J192" s="117"/>
      <c r="K192" s="71"/>
      <c r="L192" s="117"/>
      <c r="M192" s="71"/>
      <c r="N192" s="117"/>
      <c r="O192" s="71"/>
      <c r="P192" s="117"/>
      <c r="Q192" s="71"/>
      <c r="R192" s="117"/>
      <c r="S192" s="71"/>
      <c r="T192" s="117"/>
      <c r="U192" s="71"/>
      <c r="V192" s="117"/>
    </row>
    <row r="193" spans="3:22" x14ac:dyDescent="0.25">
      <c r="C193" s="71"/>
      <c r="D193" s="117"/>
      <c r="E193" s="71"/>
      <c r="F193" s="117"/>
      <c r="G193" s="71"/>
      <c r="H193" s="117"/>
      <c r="I193" s="71"/>
      <c r="J193" s="117"/>
      <c r="K193" s="71"/>
      <c r="L193" s="117"/>
      <c r="M193" s="71"/>
      <c r="N193" s="117"/>
      <c r="O193" s="71"/>
      <c r="P193" s="117"/>
      <c r="Q193" s="71"/>
      <c r="R193" s="117"/>
      <c r="S193" s="71"/>
      <c r="T193" s="117"/>
      <c r="U193" s="71"/>
      <c r="V193" s="117"/>
    </row>
    <row r="194" spans="3:22" x14ac:dyDescent="0.25">
      <c r="C194" s="71"/>
      <c r="D194" s="117"/>
      <c r="E194" s="71"/>
      <c r="F194" s="117"/>
      <c r="G194" s="71"/>
      <c r="H194" s="117"/>
      <c r="I194" s="71"/>
      <c r="J194" s="117"/>
      <c r="K194" s="71"/>
      <c r="L194" s="117"/>
      <c r="M194" s="71"/>
      <c r="N194" s="117"/>
      <c r="O194" s="71"/>
      <c r="P194" s="117"/>
      <c r="Q194" s="71"/>
      <c r="R194" s="117"/>
      <c r="S194" s="71"/>
      <c r="T194" s="117"/>
      <c r="U194" s="71"/>
      <c r="V194" s="117"/>
    </row>
    <row r="195" spans="3:22" x14ac:dyDescent="0.25">
      <c r="C195" s="71"/>
      <c r="D195" s="117"/>
      <c r="E195" s="71"/>
      <c r="F195" s="117"/>
      <c r="G195" s="71"/>
      <c r="H195" s="117"/>
      <c r="I195" s="71"/>
      <c r="J195" s="117"/>
      <c r="K195" s="71"/>
      <c r="L195" s="117"/>
      <c r="M195" s="71"/>
      <c r="N195" s="117"/>
      <c r="O195" s="71"/>
      <c r="P195" s="117"/>
      <c r="Q195" s="71"/>
      <c r="R195" s="117"/>
      <c r="S195" s="71"/>
      <c r="T195" s="117"/>
      <c r="U195" s="71"/>
      <c r="V195" s="117"/>
    </row>
    <row r="196" spans="3:22" x14ac:dyDescent="0.25">
      <c r="C196" s="71"/>
      <c r="D196" s="117"/>
      <c r="E196" s="71"/>
      <c r="F196" s="117"/>
      <c r="G196" s="71"/>
      <c r="H196" s="117"/>
      <c r="I196" s="71"/>
      <c r="J196" s="117"/>
      <c r="K196" s="71"/>
      <c r="L196" s="117"/>
      <c r="M196" s="71"/>
      <c r="N196" s="117"/>
      <c r="O196" s="71"/>
      <c r="P196" s="117"/>
      <c r="Q196" s="71"/>
      <c r="R196" s="117"/>
      <c r="S196" s="71"/>
      <c r="T196" s="117"/>
      <c r="U196" s="71"/>
      <c r="V196" s="117"/>
    </row>
    <row r="197" spans="3:22" x14ac:dyDescent="0.25">
      <c r="C197" s="71"/>
      <c r="D197" s="117"/>
      <c r="E197" s="71"/>
      <c r="F197" s="117"/>
      <c r="G197" s="71"/>
      <c r="H197" s="117"/>
      <c r="I197" s="71"/>
      <c r="J197" s="117"/>
      <c r="K197" s="71"/>
      <c r="L197" s="117"/>
      <c r="M197" s="71"/>
      <c r="N197" s="117"/>
      <c r="O197" s="71"/>
      <c r="P197" s="117"/>
      <c r="Q197" s="71"/>
      <c r="R197" s="117"/>
      <c r="S197" s="71"/>
      <c r="T197" s="117"/>
      <c r="U197" s="71"/>
      <c r="V197" s="117"/>
    </row>
    <row r="198" spans="3:22" x14ac:dyDescent="0.25">
      <c r="C198" s="71"/>
      <c r="D198" s="117"/>
      <c r="E198" s="71"/>
      <c r="F198" s="117"/>
      <c r="G198" s="71"/>
      <c r="H198" s="117"/>
      <c r="I198" s="71"/>
      <c r="J198" s="117"/>
      <c r="K198" s="71"/>
      <c r="L198" s="117"/>
      <c r="M198" s="71"/>
      <c r="N198" s="117"/>
      <c r="O198" s="71"/>
      <c r="P198" s="117"/>
      <c r="Q198" s="71"/>
      <c r="R198" s="117"/>
      <c r="S198" s="71"/>
      <c r="T198" s="117"/>
      <c r="U198" s="71"/>
      <c r="V198" s="117"/>
    </row>
    <row r="199" spans="3:22" x14ac:dyDescent="0.25">
      <c r="C199" s="71"/>
      <c r="D199" s="117"/>
      <c r="E199" s="71"/>
      <c r="F199" s="117"/>
      <c r="G199" s="71"/>
      <c r="H199" s="117"/>
      <c r="I199" s="71"/>
      <c r="J199" s="117"/>
      <c r="K199" s="71"/>
      <c r="L199" s="117"/>
      <c r="M199" s="71"/>
      <c r="N199" s="117"/>
      <c r="O199" s="71"/>
      <c r="P199" s="117"/>
      <c r="Q199" s="71"/>
      <c r="R199" s="117"/>
      <c r="S199" s="71"/>
      <c r="T199" s="117"/>
      <c r="U199" s="71"/>
      <c r="V199" s="117"/>
    </row>
    <row r="200" spans="3:22" x14ac:dyDescent="0.25">
      <c r="C200" s="71"/>
      <c r="D200" s="117"/>
      <c r="E200" s="71"/>
      <c r="F200" s="117"/>
      <c r="G200" s="71"/>
      <c r="H200" s="117"/>
      <c r="I200" s="71"/>
      <c r="J200" s="117"/>
      <c r="K200" s="71"/>
      <c r="L200" s="117"/>
      <c r="M200" s="71"/>
      <c r="N200" s="117"/>
      <c r="O200" s="71"/>
      <c r="P200" s="117"/>
      <c r="Q200" s="71"/>
      <c r="R200" s="117"/>
      <c r="S200" s="71"/>
      <c r="T200" s="117"/>
      <c r="U200" s="71"/>
      <c r="V200" s="117"/>
    </row>
    <row r="201" spans="3:22" x14ac:dyDescent="0.25">
      <c r="L201" s="117"/>
      <c r="M201" s="117"/>
      <c r="N201" s="117"/>
      <c r="O201" s="117"/>
      <c r="P201" s="117"/>
      <c r="Q201" s="117"/>
      <c r="R201" s="117"/>
      <c r="S201" s="117"/>
      <c r="T201" s="117"/>
      <c r="U201" s="117"/>
      <c r="V201" s="117"/>
    </row>
  </sheetData>
  <dataValidations count="1">
    <dataValidation type="list" allowBlank="1" showInputMessage="1" showErrorMessage="1" sqref="U18:U100 S18:S100 Q18:Q100 O18:O100 M18:M100 I18:I100 G18:G100 E18:E100 C18:C146 U151:U200 S151:S200 Q151:Q200 O151:O200 M151:M200 K151:K200 G151:G200 C151:C200 I151:I200 E151:E200 K18:K100" xr:uid="{95F48D7E-A2A4-4777-AAC6-9142BF4CE6D0}">
      <formula1>$A$4:$A$10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6803" r:id="rId3" name="Button 3">
              <controlPr defaultSize="0" print="0" autoFill="0" autoPict="0" macro="[0]!Holds">
                <anchor moveWithCells="1">
                  <from>
                    <xdr:col>2</xdr:col>
                    <xdr:colOff>419100</xdr:colOff>
                    <xdr:row>17</xdr:row>
                    <xdr:rowOff>76200</xdr:rowOff>
                  </from>
                  <to>
                    <xdr:col>4</xdr:col>
                    <xdr:colOff>428625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4" r:id="rId4" name="Button 4">
              <controlPr defaultSize="0" print="0" autoFill="0" autoPict="0" macro="[0]!ProofEnroll">
                <anchor moveWithCells="1">
                  <from>
                    <xdr:col>4</xdr:col>
                    <xdr:colOff>561975</xdr:colOff>
                    <xdr:row>17</xdr:row>
                    <xdr:rowOff>76200</xdr:rowOff>
                  </from>
                  <to>
                    <xdr:col>6</xdr:col>
                    <xdr:colOff>447675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5" r:id="rId5" name="Button 5">
              <controlPr defaultSize="0" print="0" autoFill="0" autoPict="0" macro="[0]!Refer">
                <anchor moveWithCells="1">
                  <from>
                    <xdr:col>6</xdr:col>
                    <xdr:colOff>676275</xdr:colOff>
                    <xdr:row>17</xdr:row>
                    <xdr:rowOff>85725</xdr:rowOff>
                  </from>
                  <to>
                    <xdr:col>8</xdr:col>
                    <xdr:colOff>1028700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6" r:id="rId6" name="Button 6">
              <controlPr defaultSize="0" print="0" autoFill="0" autoPict="0" macro="[0]!Residency">
                <anchor moveWithCells="1">
                  <from>
                    <xdr:col>8</xdr:col>
                    <xdr:colOff>1162050</xdr:colOff>
                    <xdr:row>17</xdr:row>
                    <xdr:rowOff>85725</xdr:rowOff>
                  </from>
                  <to>
                    <xdr:col>11</xdr:col>
                    <xdr:colOff>276225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7" r:id="rId7" name="Button 7">
              <controlPr defaultSize="0" print="0" autoFill="0" autoPict="0" macro="[0]!Senior">
                <anchor moveWithCells="1">
                  <from>
                    <xdr:col>2</xdr:col>
                    <xdr:colOff>419100</xdr:colOff>
                    <xdr:row>27</xdr:row>
                    <xdr:rowOff>76200</xdr:rowOff>
                  </from>
                  <to>
                    <xdr:col>4</xdr:col>
                    <xdr:colOff>428625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8" r:id="rId8" name="Button 8">
              <controlPr defaultSize="0" print="0" autoFill="0" autoPict="0" macro="[0]!Transcripts">
                <anchor moveWithCells="1">
                  <from>
                    <xdr:col>4</xdr:col>
                    <xdr:colOff>561975</xdr:colOff>
                    <xdr:row>27</xdr:row>
                    <xdr:rowOff>76200</xdr:rowOff>
                  </from>
                  <to>
                    <xdr:col>6</xdr:col>
                    <xdr:colOff>447675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9" r:id="rId9" name="Button 9">
              <controlPr defaultSize="0" print="0" autoFill="0" autoPict="0" macro="[0]!Other">
                <anchor moveWithCells="1">
                  <from>
                    <xdr:col>6</xdr:col>
                    <xdr:colOff>676275</xdr:colOff>
                    <xdr:row>27</xdr:row>
                    <xdr:rowOff>85725</xdr:rowOff>
                  </from>
                  <to>
                    <xdr:col>8</xdr:col>
                    <xdr:colOff>1028700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0" r:id="rId10" name="Button 10">
              <controlPr defaultSize="0" print="0" autoFill="0" autoPict="0" macro="[0]!Holds">
                <anchor moveWithCells="1">
                  <from>
                    <xdr:col>2</xdr:col>
                    <xdr:colOff>419100</xdr:colOff>
                    <xdr:row>17</xdr:row>
                    <xdr:rowOff>76200</xdr:rowOff>
                  </from>
                  <to>
                    <xdr:col>4</xdr:col>
                    <xdr:colOff>428625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1" r:id="rId11" name="Button 11">
              <controlPr defaultSize="0" print="0" autoFill="0" autoPict="0" macro="[0]!ProofEnroll">
                <anchor moveWithCells="1">
                  <from>
                    <xdr:col>4</xdr:col>
                    <xdr:colOff>561975</xdr:colOff>
                    <xdr:row>17</xdr:row>
                    <xdr:rowOff>76200</xdr:rowOff>
                  </from>
                  <to>
                    <xdr:col>6</xdr:col>
                    <xdr:colOff>447675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2" r:id="rId12" name="Button 12">
              <controlPr defaultSize="0" print="0" autoFill="0" autoPict="0" macro="[0]!Refer">
                <anchor moveWithCells="1">
                  <from>
                    <xdr:col>6</xdr:col>
                    <xdr:colOff>676275</xdr:colOff>
                    <xdr:row>17</xdr:row>
                    <xdr:rowOff>85725</xdr:rowOff>
                  </from>
                  <to>
                    <xdr:col>8</xdr:col>
                    <xdr:colOff>1028700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3" r:id="rId13" name="Button 13">
              <controlPr defaultSize="0" print="0" autoFill="0" autoPict="0" macro="[0]!Residency">
                <anchor moveWithCells="1">
                  <from>
                    <xdr:col>8</xdr:col>
                    <xdr:colOff>1162050</xdr:colOff>
                    <xdr:row>17</xdr:row>
                    <xdr:rowOff>85725</xdr:rowOff>
                  </from>
                  <to>
                    <xdr:col>11</xdr:col>
                    <xdr:colOff>276225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4" r:id="rId14" name="Button 14">
              <controlPr defaultSize="0" print="0" autoFill="0" autoPict="0" macro="[0]!Senior">
                <anchor moveWithCells="1">
                  <from>
                    <xdr:col>2</xdr:col>
                    <xdr:colOff>419100</xdr:colOff>
                    <xdr:row>27</xdr:row>
                    <xdr:rowOff>76200</xdr:rowOff>
                  </from>
                  <to>
                    <xdr:col>4</xdr:col>
                    <xdr:colOff>428625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5" r:id="rId15" name="Button 15">
              <controlPr defaultSize="0" print="0" autoFill="0" autoPict="0" macro="[0]!Transcripts">
                <anchor moveWithCells="1">
                  <from>
                    <xdr:col>4</xdr:col>
                    <xdr:colOff>561975</xdr:colOff>
                    <xdr:row>27</xdr:row>
                    <xdr:rowOff>76200</xdr:rowOff>
                  </from>
                  <to>
                    <xdr:col>6</xdr:col>
                    <xdr:colOff>447675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6" r:id="rId16" name="Button 16">
              <controlPr defaultSize="0" print="0" autoFill="0" autoPict="0" macro="[0]!Other">
                <anchor moveWithCells="1">
                  <from>
                    <xdr:col>6</xdr:col>
                    <xdr:colOff>676275</xdr:colOff>
                    <xdr:row>27</xdr:row>
                    <xdr:rowOff>85725</xdr:rowOff>
                  </from>
                  <to>
                    <xdr:col>8</xdr:col>
                    <xdr:colOff>1028700</xdr:colOff>
                    <xdr:row>36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0F07C-DB2E-404D-A0C7-F84828244148}">
  <sheetPr codeName="Sheet17">
    <tabColor rgb="FFFFC000"/>
  </sheetPr>
  <dimension ref="A1:V201"/>
  <sheetViews>
    <sheetView zoomScaleNormal="100" workbookViewId="0">
      <selection activeCell="A3" sqref="A3:W13"/>
    </sheetView>
  </sheetViews>
  <sheetFormatPr defaultRowHeight="15" x14ac:dyDescent="0.25"/>
  <cols>
    <col min="1" max="1" width="22.7109375" bestFit="1" customWidth="1"/>
    <col min="3" max="3" width="18.140625" customWidth="1"/>
    <col min="4" max="4" width="14.28515625" customWidth="1"/>
    <col min="5" max="5" width="18.42578125" customWidth="1"/>
    <col min="6" max="6" width="15.85546875" customWidth="1"/>
    <col min="7" max="7" width="18.140625" customWidth="1"/>
    <col min="9" max="9" width="18.5703125" customWidth="1"/>
    <col min="11" max="11" width="18.140625" customWidth="1"/>
    <col min="13" max="13" width="18.5703125" customWidth="1"/>
    <col min="15" max="15" width="17.42578125" customWidth="1"/>
    <col min="17" max="17" width="17.42578125" customWidth="1"/>
    <col min="19" max="19" width="17.42578125" customWidth="1"/>
    <col min="21" max="21" width="19.140625" customWidth="1"/>
  </cols>
  <sheetData>
    <row r="1" spans="1:22" ht="21" x14ac:dyDescent="0.35">
      <c r="A1" s="100" t="s">
        <v>846</v>
      </c>
      <c r="B1" s="101"/>
      <c r="C1" s="10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</row>
    <row r="2" spans="1:22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2" t="s">
        <v>0</v>
      </c>
      <c r="Q2" s="71"/>
      <c r="R2" s="71"/>
      <c r="S2" s="71"/>
      <c r="T2" s="71"/>
      <c r="U2" s="71"/>
      <c r="V2" s="71"/>
    </row>
    <row r="3" spans="1:22" x14ac:dyDescent="0.25">
      <c r="A3" s="73" t="s">
        <v>1</v>
      </c>
      <c r="B3" s="73" t="s">
        <v>2</v>
      </c>
      <c r="C3" s="74" t="s">
        <v>3</v>
      </c>
      <c r="D3" s="75" t="s">
        <v>828</v>
      </c>
      <c r="E3" s="75" t="s">
        <v>4</v>
      </c>
      <c r="F3" s="75" t="s">
        <v>828</v>
      </c>
      <c r="G3" s="75" t="s">
        <v>5</v>
      </c>
      <c r="H3" s="75" t="s">
        <v>828</v>
      </c>
      <c r="I3" s="75" t="s">
        <v>6</v>
      </c>
      <c r="J3" s="75" t="s">
        <v>828</v>
      </c>
      <c r="K3" s="75" t="s">
        <v>7</v>
      </c>
      <c r="L3" s="76" t="s">
        <v>828</v>
      </c>
      <c r="M3" s="77" t="s">
        <v>8</v>
      </c>
      <c r="N3" s="77" t="s">
        <v>828</v>
      </c>
      <c r="O3" s="78" t="s">
        <v>9</v>
      </c>
      <c r="P3" s="77" t="s">
        <v>828</v>
      </c>
      <c r="Q3" s="78" t="s">
        <v>10</v>
      </c>
      <c r="R3" s="77" t="s">
        <v>828</v>
      </c>
      <c r="S3" s="78" t="s">
        <v>11</v>
      </c>
      <c r="T3" s="77" t="s">
        <v>828</v>
      </c>
      <c r="U3" s="79" t="s">
        <v>12</v>
      </c>
      <c r="V3" s="71"/>
    </row>
    <row r="4" spans="1:22" x14ac:dyDescent="0.25">
      <c r="A4" s="80" t="s">
        <v>13</v>
      </c>
      <c r="B4" s="81">
        <f>SUM(C4,E4,G4,I4,K4,M4,O4,Q4,S4,U4)</f>
        <v>0</v>
      </c>
      <c r="C4" s="82">
        <v>0</v>
      </c>
      <c r="D4" s="83" t="s">
        <v>828</v>
      </c>
      <c r="E4" s="82">
        <f>COUNTIF(E$18:E$200,$A4)</f>
        <v>0</v>
      </c>
      <c r="F4" s="83" t="s">
        <v>828</v>
      </c>
      <c r="G4" s="82">
        <f>COUNTIF(G$18:G$200,$A4)</f>
        <v>0</v>
      </c>
      <c r="H4" s="83" t="s">
        <v>828</v>
      </c>
      <c r="I4" s="82">
        <v>0</v>
      </c>
      <c r="J4" s="83" t="s">
        <v>828</v>
      </c>
      <c r="K4" s="82">
        <f>COUNTIF(K$18:K$200,$A4)</f>
        <v>0</v>
      </c>
      <c r="L4" s="84" t="s">
        <v>828</v>
      </c>
      <c r="M4" s="85">
        <f>COUNTIF(M$18:M$200,$A4)</f>
        <v>0</v>
      </c>
      <c r="N4" s="85" t="s">
        <v>828</v>
      </c>
      <c r="O4" s="85">
        <f>COUNTIF(O$18:O$200,$A4)</f>
        <v>0</v>
      </c>
      <c r="P4" s="85" t="s">
        <v>828</v>
      </c>
      <c r="Q4" s="85">
        <f>COUNTIF(Q$18:Q$200,$A4)</f>
        <v>0</v>
      </c>
      <c r="R4" s="85" t="s">
        <v>828</v>
      </c>
      <c r="S4" s="85">
        <f>COUNTIF(S$18:S$200,$A4)</f>
        <v>0</v>
      </c>
      <c r="T4" s="85" t="s">
        <v>828</v>
      </c>
      <c r="U4" s="85">
        <f>COUNTIF(U$18:U$200,$A4)</f>
        <v>0</v>
      </c>
      <c r="V4" s="71"/>
    </row>
    <row r="5" spans="1:22" x14ac:dyDescent="0.25">
      <c r="A5" s="71" t="s">
        <v>14</v>
      </c>
      <c r="B5" s="86">
        <f>SUM(C5,E5,G5,I5,K5,M5,O5,Q5,S5,U5)</f>
        <v>0</v>
      </c>
      <c r="C5" s="98">
        <f>COUNTIF(C$18:C$200,$A5)</f>
        <v>0</v>
      </c>
      <c r="D5" s="83" t="s">
        <v>828</v>
      </c>
      <c r="E5" s="98">
        <f>COUNTIF(E$18:E$200,$A5)</f>
        <v>0</v>
      </c>
      <c r="F5" s="83" t="s">
        <v>828</v>
      </c>
      <c r="G5" s="98">
        <f>COUNTIF(G$18:G$200,$A5)</f>
        <v>0</v>
      </c>
      <c r="H5" s="83" t="s">
        <v>828</v>
      </c>
      <c r="I5" s="98">
        <v>0</v>
      </c>
      <c r="J5" s="83" t="s">
        <v>828</v>
      </c>
      <c r="K5" s="98">
        <f>COUNTIF(K$18:K$200,$A5)</f>
        <v>0</v>
      </c>
      <c r="L5" s="84" t="s">
        <v>828</v>
      </c>
      <c r="M5" s="99">
        <f t="shared" ref="M5:U10" si="0">COUNTIF(M$18:M$200,$A5)</f>
        <v>0</v>
      </c>
      <c r="N5" s="85" t="s">
        <v>828</v>
      </c>
      <c r="O5" s="99">
        <f t="shared" si="0"/>
        <v>0</v>
      </c>
      <c r="P5" s="85" t="s">
        <v>828</v>
      </c>
      <c r="Q5" s="99">
        <f t="shared" si="0"/>
        <v>0</v>
      </c>
      <c r="R5" s="85" t="s">
        <v>828</v>
      </c>
      <c r="S5" s="99">
        <f t="shared" si="0"/>
        <v>0</v>
      </c>
      <c r="T5" s="85" t="s">
        <v>828</v>
      </c>
      <c r="U5" s="99">
        <f t="shared" si="0"/>
        <v>0</v>
      </c>
      <c r="V5" s="71"/>
    </row>
    <row r="6" spans="1:22" x14ac:dyDescent="0.25">
      <c r="A6" s="80" t="s">
        <v>15</v>
      </c>
      <c r="B6" s="81">
        <f>SUM(C6,E6,G6,I6,K6,M6,O6,Q6,S6,U6)</f>
        <v>0</v>
      </c>
      <c r="C6" s="82">
        <f t="shared" ref="C6:K10" si="1">COUNTIF(C$18:C$200,$A6)</f>
        <v>0</v>
      </c>
      <c r="D6" s="83" t="s">
        <v>828</v>
      </c>
      <c r="E6" s="82">
        <f t="shared" si="1"/>
        <v>0</v>
      </c>
      <c r="F6" s="83" t="s">
        <v>828</v>
      </c>
      <c r="G6" s="82">
        <f t="shared" si="1"/>
        <v>0</v>
      </c>
      <c r="H6" s="83" t="s">
        <v>828</v>
      </c>
      <c r="I6" s="82">
        <v>0</v>
      </c>
      <c r="J6" s="83" t="s">
        <v>828</v>
      </c>
      <c r="K6" s="82">
        <f t="shared" si="1"/>
        <v>0</v>
      </c>
      <c r="L6" s="84" t="s">
        <v>828</v>
      </c>
      <c r="M6" s="85">
        <f t="shared" si="0"/>
        <v>0</v>
      </c>
      <c r="N6" s="85" t="s">
        <v>828</v>
      </c>
      <c r="O6" s="85">
        <f t="shared" si="0"/>
        <v>0</v>
      </c>
      <c r="P6" s="85" t="s">
        <v>828</v>
      </c>
      <c r="Q6" s="85">
        <f t="shared" si="0"/>
        <v>0</v>
      </c>
      <c r="R6" s="85" t="s">
        <v>828</v>
      </c>
      <c r="S6" s="85">
        <f t="shared" si="0"/>
        <v>0</v>
      </c>
      <c r="T6" s="85" t="s">
        <v>828</v>
      </c>
      <c r="U6" s="85">
        <f t="shared" si="0"/>
        <v>0</v>
      </c>
      <c r="V6" s="71"/>
    </row>
    <row r="7" spans="1:22" x14ac:dyDescent="0.25">
      <c r="A7" s="71" t="s">
        <v>16</v>
      </c>
      <c r="B7" s="86">
        <f>SUM(C7,E7,G7,I7,K7,M7,O7,Q7,S7,U7)</f>
        <v>0</v>
      </c>
      <c r="C7" s="98">
        <f t="shared" si="1"/>
        <v>0</v>
      </c>
      <c r="D7" s="83" t="s">
        <v>828</v>
      </c>
      <c r="E7" s="98">
        <f t="shared" si="1"/>
        <v>0</v>
      </c>
      <c r="F7" s="83" t="s">
        <v>828</v>
      </c>
      <c r="G7" s="98">
        <f t="shared" si="1"/>
        <v>0</v>
      </c>
      <c r="H7" s="83" t="s">
        <v>828</v>
      </c>
      <c r="I7" s="98">
        <v>0</v>
      </c>
      <c r="J7" s="83" t="s">
        <v>828</v>
      </c>
      <c r="K7" s="98">
        <f t="shared" si="1"/>
        <v>0</v>
      </c>
      <c r="L7" s="84" t="s">
        <v>828</v>
      </c>
      <c r="M7" s="99">
        <f t="shared" si="0"/>
        <v>0</v>
      </c>
      <c r="N7" s="85" t="s">
        <v>828</v>
      </c>
      <c r="O7" s="99">
        <f t="shared" si="0"/>
        <v>0</v>
      </c>
      <c r="P7" s="85" t="s">
        <v>828</v>
      </c>
      <c r="Q7" s="99">
        <f t="shared" si="0"/>
        <v>0</v>
      </c>
      <c r="R7" s="85" t="s">
        <v>828</v>
      </c>
      <c r="S7" s="99">
        <f t="shared" si="0"/>
        <v>0</v>
      </c>
      <c r="T7" s="85" t="s">
        <v>828</v>
      </c>
      <c r="U7" s="99">
        <f t="shared" si="0"/>
        <v>0</v>
      </c>
      <c r="V7" s="71"/>
    </row>
    <row r="8" spans="1:22" x14ac:dyDescent="0.25">
      <c r="A8" s="80" t="s">
        <v>17</v>
      </c>
      <c r="B8" s="81">
        <f>SUM(C8,E8,G8,I8,K8,M8,O8,Q8,S8,U8)</f>
        <v>0</v>
      </c>
      <c r="C8" s="82">
        <f t="shared" si="1"/>
        <v>0</v>
      </c>
      <c r="D8" s="83" t="s">
        <v>828</v>
      </c>
      <c r="E8" s="82">
        <f t="shared" si="1"/>
        <v>0</v>
      </c>
      <c r="F8" s="83" t="s">
        <v>828</v>
      </c>
      <c r="G8" s="82">
        <f t="shared" si="1"/>
        <v>0</v>
      </c>
      <c r="H8" s="83" t="s">
        <v>828</v>
      </c>
      <c r="I8" s="82">
        <v>0</v>
      </c>
      <c r="J8" s="83" t="s">
        <v>828</v>
      </c>
      <c r="K8" s="82">
        <f t="shared" si="1"/>
        <v>0</v>
      </c>
      <c r="L8" s="84" t="s">
        <v>828</v>
      </c>
      <c r="M8" s="85">
        <f t="shared" si="0"/>
        <v>0</v>
      </c>
      <c r="N8" s="85" t="s">
        <v>828</v>
      </c>
      <c r="O8" s="85">
        <f t="shared" si="0"/>
        <v>0</v>
      </c>
      <c r="P8" s="85" t="s">
        <v>828</v>
      </c>
      <c r="Q8" s="85">
        <f t="shared" si="0"/>
        <v>0</v>
      </c>
      <c r="R8" s="85" t="s">
        <v>828</v>
      </c>
      <c r="S8" s="85">
        <f t="shared" si="0"/>
        <v>0</v>
      </c>
      <c r="T8" s="85" t="s">
        <v>828</v>
      </c>
      <c r="U8" s="85">
        <f t="shared" si="0"/>
        <v>0</v>
      </c>
      <c r="V8" s="71"/>
    </row>
    <row r="9" spans="1:22" x14ac:dyDescent="0.25">
      <c r="A9" s="71" t="s">
        <v>18</v>
      </c>
      <c r="B9" s="86">
        <f t="shared" ref="B9" si="2">SUM(C9,E9,G9,I9,K9,M9,O9,Q9,S9,U9)</f>
        <v>0</v>
      </c>
      <c r="C9" s="98">
        <f t="shared" si="1"/>
        <v>0</v>
      </c>
      <c r="D9" s="83" t="s">
        <v>828</v>
      </c>
      <c r="E9" s="98">
        <f t="shared" si="1"/>
        <v>0</v>
      </c>
      <c r="F9" s="83" t="s">
        <v>828</v>
      </c>
      <c r="G9" s="98">
        <f t="shared" si="1"/>
        <v>0</v>
      </c>
      <c r="H9" s="83" t="s">
        <v>828</v>
      </c>
      <c r="I9" s="98">
        <v>0</v>
      </c>
      <c r="J9" s="83" t="s">
        <v>828</v>
      </c>
      <c r="K9" s="98">
        <f t="shared" si="1"/>
        <v>0</v>
      </c>
      <c r="L9" s="84" t="s">
        <v>828</v>
      </c>
      <c r="M9" s="99">
        <f t="shared" si="0"/>
        <v>0</v>
      </c>
      <c r="N9" s="85" t="s">
        <v>828</v>
      </c>
      <c r="O9" s="99">
        <f t="shared" si="0"/>
        <v>0</v>
      </c>
      <c r="P9" s="85" t="s">
        <v>828</v>
      </c>
      <c r="Q9" s="99">
        <f t="shared" si="0"/>
        <v>0</v>
      </c>
      <c r="R9" s="85" t="s">
        <v>828</v>
      </c>
      <c r="S9" s="99">
        <f t="shared" si="0"/>
        <v>0</v>
      </c>
      <c r="T9" s="85" t="s">
        <v>828</v>
      </c>
      <c r="U9" s="99">
        <f t="shared" si="0"/>
        <v>0</v>
      </c>
      <c r="V9" s="71"/>
    </row>
    <row r="10" spans="1:22" x14ac:dyDescent="0.25">
      <c r="A10" s="80" t="s">
        <v>19</v>
      </c>
      <c r="B10" s="81">
        <f>SUM(C10,E10,G10,I10,K10,M10,O10,Q10,S10,U10)</f>
        <v>0</v>
      </c>
      <c r="C10" s="82">
        <f t="shared" si="1"/>
        <v>0</v>
      </c>
      <c r="D10" s="83" t="s">
        <v>828</v>
      </c>
      <c r="E10" s="82">
        <f t="shared" si="1"/>
        <v>0</v>
      </c>
      <c r="F10" s="83" t="s">
        <v>828</v>
      </c>
      <c r="G10" s="82">
        <f t="shared" si="1"/>
        <v>0</v>
      </c>
      <c r="H10" s="83" t="s">
        <v>828</v>
      </c>
      <c r="I10" s="82">
        <v>0</v>
      </c>
      <c r="J10" s="83" t="s">
        <v>828</v>
      </c>
      <c r="K10" s="82">
        <f t="shared" si="1"/>
        <v>0</v>
      </c>
      <c r="L10" s="84" t="s">
        <v>828</v>
      </c>
      <c r="M10" s="85">
        <f t="shared" si="0"/>
        <v>0</v>
      </c>
      <c r="N10" s="85" t="s">
        <v>828</v>
      </c>
      <c r="O10" s="85">
        <f t="shared" si="0"/>
        <v>0</v>
      </c>
      <c r="P10" s="85" t="s">
        <v>828</v>
      </c>
      <c r="Q10" s="85">
        <f t="shared" si="0"/>
        <v>0</v>
      </c>
      <c r="R10" s="85" t="s">
        <v>828</v>
      </c>
      <c r="S10" s="85">
        <f t="shared" si="0"/>
        <v>0</v>
      </c>
      <c r="T10" s="85" t="s">
        <v>828</v>
      </c>
      <c r="U10" s="85">
        <f t="shared" si="0"/>
        <v>0</v>
      </c>
      <c r="V10" s="71"/>
    </row>
    <row r="11" spans="1:22" x14ac:dyDescent="0.25">
      <c r="A11" s="71"/>
      <c r="B11" s="71"/>
      <c r="C11" s="87" t="s">
        <v>828</v>
      </c>
      <c r="D11" s="83" t="s">
        <v>828</v>
      </c>
      <c r="E11" s="87" t="s">
        <v>828</v>
      </c>
      <c r="F11" s="83" t="s">
        <v>828</v>
      </c>
      <c r="G11" s="87" t="s">
        <v>828</v>
      </c>
      <c r="H11" s="83" t="s">
        <v>828</v>
      </c>
      <c r="I11" s="87" t="s">
        <v>828</v>
      </c>
      <c r="J11" s="83" t="s">
        <v>828</v>
      </c>
      <c r="K11" s="87" t="s">
        <v>828</v>
      </c>
      <c r="L11" s="84" t="s">
        <v>828</v>
      </c>
      <c r="M11" s="71" t="s">
        <v>828</v>
      </c>
      <c r="N11" s="85" t="s">
        <v>828</v>
      </c>
      <c r="O11" s="87" t="s">
        <v>828</v>
      </c>
      <c r="P11" s="85" t="s">
        <v>828</v>
      </c>
      <c r="Q11" s="87" t="s">
        <v>828</v>
      </c>
      <c r="R11" s="85" t="s">
        <v>828</v>
      </c>
      <c r="S11" s="87" t="s">
        <v>828</v>
      </c>
      <c r="T11" s="85" t="s">
        <v>828</v>
      </c>
      <c r="U11" s="88" t="s">
        <v>828</v>
      </c>
      <c r="V11" s="71"/>
    </row>
    <row r="12" spans="1:22" x14ac:dyDescent="0.25">
      <c r="A12" s="89" t="s">
        <v>20</v>
      </c>
      <c r="B12" s="89">
        <f>SUM(B4:B11)</f>
        <v>0</v>
      </c>
      <c r="C12" s="90">
        <f>SUM(C4:C11)</f>
        <v>0</v>
      </c>
      <c r="D12" s="90"/>
      <c r="E12" s="90">
        <f>SUM(E4:E11)</f>
        <v>0</v>
      </c>
      <c r="F12" s="91" t="s">
        <v>828</v>
      </c>
      <c r="G12" s="90">
        <f>SUM(G4:G11)</f>
        <v>0</v>
      </c>
      <c r="H12" s="90"/>
      <c r="I12" s="90">
        <f t="shared" ref="I12" si="3">SUM(I4:I11)</f>
        <v>0</v>
      </c>
      <c r="J12" s="91" t="s">
        <v>828</v>
      </c>
      <c r="K12" s="90">
        <f>SUM(K4:K11)</f>
        <v>0</v>
      </c>
      <c r="L12" s="92" t="s">
        <v>828</v>
      </c>
      <c r="M12" s="93">
        <f>SUM(M4:M11)</f>
        <v>0</v>
      </c>
      <c r="N12" s="93" t="s">
        <v>828</v>
      </c>
      <c r="O12" s="93">
        <f>SUM(O4:O11)</f>
        <v>0</v>
      </c>
      <c r="P12" s="93" t="s">
        <v>828</v>
      </c>
      <c r="Q12" s="93">
        <f>SUM(Q4:Q11)</f>
        <v>0</v>
      </c>
      <c r="R12" s="93" t="s">
        <v>828</v>
      </c>
      <c r="S12" s="93">
        <f>SUM(S4:S11)</f>
        <v>0</v>
      </c>
      <c r="T12" s="93" t="s">
        <v>828</v>
      </c>
      <c r="U12" s="93">
        <f>SUM(U4:U11)</f>
        <v>0</v>
      </c>
      <c r="V12" s="94" t="s">
        <v>21</v>
      </c>
    </row>
    <row r="13" spans="1:22" x14ac:dyDescent="0.25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47" t="e">
        <f>M12/(M12+C12)</f>
        <v>#DIV/0!</v>
      </c>
      <c r="N13" s="71"/>
      <c r="O13" s="47" t="e">
        <f>O12/(O12+E12)</f>
        <v>#DIV/0!</v>
      </c>
      <c r="P13" s="71"/>
      <c r="Q13" s="47" t="e">
        <f>Q12/(Q12+G12)</f>
        <v>#DIV/0!</v>
      </c>
      <c r="R13" s="71"/>
      <c r="S13" s="47" t="e">
        <f>S12/(S12+I12)</f>
        <v>#DIV/0!</v>
      </c>
      <c r="T13" s="71"/>
      <c r="U13" s="47" t="e">
        <f>U12/(U12+K12)</f>
        <v>#DIV/0!</v>
      </c>
      <c r="V13" s="97" t="e">
        <f>SUM(M12:U12)/(SUM(M12:U12)+B12)</f>
        <v>#DIV/0!</v>
      </c>
    </row>
    <row r="14" spans="1:22" x14ac:dyDescent="0.25">
      <c r="A14" s="95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</row>
    <row r="15" spans="1:22" x14ac:dyDescent="0.25">
      <c r="A15" s="95"/>
      <c r="B15" s="71"/>
      <c r="C15" s="71"/>
      <c r="D15" s="71"/>
      <c r="E15" s="71"/>
      <c r="F15" s="71"/>
      <c r="G15" s="96"/>
      <c r="H15" s="96"/>
      <c r="I15" s="71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</row>
    <row r="16" spans="1:22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</row>
    <row r="17" spans="1:22" x14ac:dyDescent="0.25">
      <c r="A17" s="71"/>
      <c r="B17" s="71"/>
      <c r="C17" s="116"/>
      <c r="D17" s="116"/>
      <c r="E17" s="116"/>
      <c r="F17" s="116"/>
      <c r="G17" s="116"/>
      <c r="H17" s="116"/>
      <c r="I17" s="116"/>
      <c r="J17" s="116"/>
      <c r="K17" s="116"/>
      <c r="L17" s="116"/>
      <c r="M17" s="116"/>
      <c r="N17" s="116"/>
      <c r="O17" s="116"/>
      <c r="P17" s="116"/>
      <c r="Q17" s="116"/>
      <c r="R17" s="116"/>
      <c r="S17" s="116"/>
      <c r="T17" s="116"/>
      <c r="U17" s="116"/>
      <c r="V17" s="116"/>
    </row>
    <row r="18" spans="1:22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</row>
    <row r="19" spans="1:22" x14ac:dyDescent="0.25">
      <c r="A19" s="71"/>
      <c r="B19" s="71"/>
      <c r="C19" s="71"/>
      <c r="D19" s="71"/>
      <c r="E19" s="71"/>
      <c r="F19" s="71"/>
      <c r="G19" s="71"/>
      <c r="H19" s="71"/>
      <c r="I19" s="71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</row>
    <row r="20" spans="1:22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</row>
    <row r="21" spans="1:22" x14ac:dyDescent="0.25">
      <c r="A21" s="71"/>
      <c r="B21" s="71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</row>
    <row r="22" spans="1:22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</row>
    <row r="23" spans="1:22" x14ac:dyDescent="0.25">
      <c r="A23" s="71"/>
      <c r="B23" s="71"/>
      <c r="C23" s="71"/>
      <c r="D23" s="71"/>
      <c r="E23" s="71"/>
      <c r="F23" s="71"/>
      <c r="G23" s="71"/>
      <c r="H23" s="71"/>
      <c r="I23" s="71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</row>
    <row r="24" spans="1:22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</row>
    <row r="25" spans="1:22" x14ac:dyDescent="0.25">
      <c r="A25" s="71"/>
      <c r="B25" s="71"/>
      <c r="C25" s="71"/>
      <c r="D25" s="71"/>
      <c r="E25" s="71"/>
      <c r="F25" s="71"/>
      <c r="G25" s="71"/>
      <c r="H25" s="71"/>
      <c r="I25" s="71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</row>
    <row r="26" spans="1:22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</row>
    <row r="27" spans="1:22" x14ac:dyDescent="0.25">
      <c r="A27" s="71"/>
      <c r="B27" s="71"/>
      <c r="C27" s="71"/>
      <c r="D27" s="71"/>
      <c r="E27" s="71"/>
      <c r="F27" s="71"/>
      <c r="G27" s="71"/>
      <c r="H27" s="71"/>
      <c r="I27" s="71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</row>
    <row r="28" spans="1:22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</row>
    <row r="29" spans="1:22" x14ac:dyDescent="0.25">
      <c r="A29" s="71"/>
      <c r="B29" s="71"/>
      <c r="C29" s="71"/>
      <c r="D29" s="71"/>
      <c r="E29" s="71"/>
      <c r="F29" s="71"/>
      <c r="G29" s="71"/>
      <c r="H29" s="71"/>
      <c r="I29" s="71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</row>
    <row r="30" spans="1:22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</row>
    <row r="31" spans="1:22" x14ac:dyDescent="0.25">
      <c r="A31" s="71"/>
      <c r="B31" s="71"/>
      <c r="C31" s="71"/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</row>
    <row r="32" spans="1:22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</row>
    <row r="33" spans="1:22" x14ac:dyDescent="0.2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</row>
    <row r="34" spans="1:22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</row>
    <row r="35" spans="1:22" x14ac:dyDescent="0.25">
      <c r="A35" s="71"/>
      <c r="B35" s="71"/>
      <c r="C35" s="71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</row>
    <row r="36" spans="1:22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</row>
    <row r="37" spans="1:22" x14ac:dyDescent="0.25">
      <c r="A37" s="71"/>
      <c r="B37" s="71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</row>
    <row r="38" spans="1:22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</row>
    <row r="39" spans="1:22" x14ac:dyDescent="0.25">
      <c r="A39" s="71"/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</row>
    <row r="40" spans="1:22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</row>
    <row r="41" spans="1:22" x14ac:dyDescent="0.25">
      <c r="A41" s="71"/>
      <c r="B41" s="71"/>
      <c r="C41" s="71"/>
      <c r="D41" s="71"/>
      <c r="E41" s="71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</row>
    <row r="42" spans="1:22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</row>
    <row r="43" spans="1:22" x14ac:dyDescent="0.25">
      <c r="A43" s="71"/>
      <c r="B43" s="71"/>
      <c r="C43" s="71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</row>
    <row r="44" spans="1:22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</row>
    <row r="45" spans="1:22" x14ac:dyDescent="0.25">
      <c r="A45" s="71"/>
      <c r="B45" s="71"/>
      <c r="C45" s="71"/>
      <c r="D45" s="71"/>
      <c r="E45" s="71"/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</row>
    <row r="46" spans="1:22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</row>
    <row r="47" spans="1:22" x14ac:dyDescent="0.25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</row>
    <row r="48" spans="1:22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</row>
    <row r="49" spans="1:22" x14ac:dyDescent="0.25">
      <c r="A49" s="71"/>
      <c r="B49" s="71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</row>
    <row r="50" spans="1:22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</row>
    <row r="51" spans="1:22" x14ac:dyDescent="0.25">
      <c r="A51" s="71"/>
      <c r="B51" s="71"/>
      <c r="C51" s="71"/>
      <c r="D51" s="71"/>
      <c r="E51" s="71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</row>
    <row r="52" spans="1:22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</row>
    <row r="53" spans="1:22" x14ac:dyDescent="0.25">
      <c r="A53" s="71"/>
      <c r="B53" s="71"/>
      <c r="C53" s="71"/>
      <c r="D53" s="71"/>
      <c r="E53" s="71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</row>
    <row r="54" spans="1:22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</row>
    <row r="55" spans="1:22" x14ac:dyDescent="0.25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</row>
    <row r="56" spans="1:22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</row>
    <row r="57" spans="1:22" x14ac:dyDescent="0.25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</row>
    <row r="58" spans="1:22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</row>
    <row r="59" spans="1:22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</row>
    <row r="60" spans="1:22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</row>
    <row r="61" spans="1:22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</row>
    <row r="62" spans="1:22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</row>
    <row r="63" spans="1:22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</row>
    <row r="64" spans="1:22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</row>
    <row r="65" spans="1:22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</row>
    <row r="66" spans="1:22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</row>
    <row r="67" spans="1:22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</row>
    <row r="68" spans="1:22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</row>
    <row r="69" spans="1:22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</row>
    <row r="70" spans="1:22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</row>
    <row r="71" spans="1:22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</row>
    <row r="72" spans="1:22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</row>
    <row r="73" spans="1:22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</row>
    <row r="74" spans="1:22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</row>
    <row r="75" spans="1:22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</row>
    <row r="76" spans="1:22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</row>
    <row r="77" spans="1:22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</row>
    <row r="78" spans="1:22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</row>
    <row r="79" spans="1:22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</row>
    <row r="80" spans="1:22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</row>
    <row r="81" spans="1:22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</row>
    <row r="82" spans="1:22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</row>
    <row r="83" spans="1:22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</row>
    <row r="84" spans="1:22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</row>
    <row r="85" spans="1:22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</row>
    <row r="86" spans="1:22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</row>
    <row r="87" spans="1:22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</row>
    <row r="88" spans="1:22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</row>
    <row r="89" spans="1:22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</row>
    <row r="90" spans="1:22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</row>
    <row r="91" spans="1:22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</row>
    <row r="92" spans="1:22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</row>
    <row r="93" spans="1:22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</row>
    <row r="94" spans="1:22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</row>
    <row r="95" spans="1:22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</row>
    <row r="96" spans="1:22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</row>
    <row r="97" spans="1:22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</row>
    <row r="98" spans="1:22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</row>
    <row r="99" spans="1:22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</row>
    <row r="100" spans="1:22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</row>
    <row r="101" spans="1:22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</row>
    <row r="102" spans="1:22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</row>
    <row r="103" spans="1:22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</row>
    <row r="104" spans="1:22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</row>
    <row r="105" spans="1:22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</row>
    <row r="106" spans="1:22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</row>
    <row r="107" spans="1:22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</row>
    <row r="108" spans="1:22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</row>
    <row r="109" spans="1:22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</row>
    <row r="110" spans="1:22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</row>
    <row r="111" spans="1:22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</row>
    <row r="112" spans="1:22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</row>
    <row r="113" spans="1:22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</row>
    <row r="114" spans="1:22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</row>
    <row r="115" spans="1:22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</row>
    <row r="116" spans="1:22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</row>
    <row r="117" spans="1:22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</row>
    <row r="118" spans="1:22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</row>
    <row r="119" spans="1:22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</row>
    <row r="120" spans="1:22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</row>
    <row r="121" spans="1:22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</row>
    <row r="122" spans="1:22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</row>
    <row r="123" spans="1:22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</row>
    <row r="124" spans="1:22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</row>
    <row r="125" spans="1:22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</row>
    <row r="126" spans="1:22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</row>
    <row r="127" spans="1:22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</row>
    <row r="128" spans="1:22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</row>
    <row r="129" spans="1:22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</row>
    <row r="130" spans="1:22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</row>
    <row r="131" spans="1:22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</row>
    <row r="132" spans="1:22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</row>
    <row r="133" spans="1:22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</row>
    <row r="134" spans="1:22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</row>
    <row r="135" spans="1:22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</row>
    <row r="136" spans="1:22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</row>
    <row r="137" spans="1:22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</row>
    <row r="138" spans="1:22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</row>
    <row r="139" spans="1:22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</row>
    <row r="140" spans="1:22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</row>
    <row r="141" spans="1:22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</row>
    <row r="142" spans="1:22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</row>
    <row r="143" spans="1:22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</row>
    <row r="144" spans="1:22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</row>
    <row r="145" spans="1:22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</row>
    <row r="146" spans="1:22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</row>
    <row r="147" spans="1:22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</row>
    <row r="148" spans="1:22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</row>
    <row r="149" spans="1:22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</row>
    <row r="150" spans="1:22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</row>
    <row r="151" spans="1:22" x14ac:dyDescent="0.25"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117"/>
    </row>
    <row r="152" spans="1:22" x14ac:dyDescent="0.25"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117"/>
    </row>
    <row r="153" spans="1:22" x14ac:dyDescent="0.25"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117"/>
    </row>
    <row r="154" spans="1:22" x14ac:dyDescent="0.25"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117"/>
    </row>
    <row r="155" spans="1:22" x14ac:dyDescent="0.25"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117"/>
    </row>
    <row r="156" spans="1:22" x14ac:dyDescent="0.25"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117"/>
    </row>
    <row r="157" spans="1:22" x14ac:dyDescent="0.25"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117"/>
    </row>
    <row r="158" spans="1:22" x14ac:dyDescent="0.25"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117"/>
    </row>
    <row r="159" spans="1:22" x14ac:dyDescent="0.25"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117"/>
    </row>
    <row r="160" spans="1:22" x14ac:dyDescent="0.25"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117"/>
    </row>
    <row r="161" spans="3:22" x14ac:dyDescent="0.25"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117"/>
    </row>
    <row r="162" spans="3:22" x14ac:dyDescent="0.25"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117"/>
    </row>
    <row r="163" spans="3:22" x14ac:dyDescent="0.25"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117"/>
    </row>
    <row r="164" spans="3:22" x14ac:dyDescent="0.25"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117"/>
    </row>
    <row r="165" spans="3:22" x14ac:dyDescent="0.25"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117"/>
    </row>
    <row r="166" spans="3:22" x14ac:dyDescent="0.25"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117"/>
    </row>
    <row r="167" spans="3:22" x14ac:dyDescent="0.25"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117"/>
    </row>
    <row r="168" spans="3:22" x14ac:dyDescent="0.25"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117"/>
    </row>
    <row r="169" spans="3:22" x14ac:dyDescent="0.25"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117"/>
    </row>
    <row r="170" spans="3:22" x14ac:dyDescent="0.25"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117"/>
    </row>
    <row r="171" spans="3:22" x14ac:dyDescent="0.25"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117"/>
    </row>
    <row r="172" spans="3:22" x14ac:dyDescent="0.25"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117"/>
    </row>
    <row r="173" spans="3:22" x14ac:dyDescent="0.25"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117"/>
    </row>
    <row r="174" spans="3:22" x14ac:dyDescent="0.25"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117"/>
    </row>
    <row r="175" spans="3:22" x14ac:dyDescent="0.25"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117"/>
    </row>
    <row r="176" spans="3:22" x14ac:dyDescent="0.25"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117"/>
    </row>
    <row r="177" spans="3:22" x14ac:dyDescent="0.25"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117"/>
    </row>
    <row r="178" spans="3:22" x14ac:dyDescent="0.25"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117"/>
    </row>
    <row r="179" spans="3:22" x14ac:dyDescent="0.25"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117"/>
    </row>
    <row r="180" spans="3:22" x14ac:dyDescent="0.25"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117"/>
    </row>
    <row r="181" spans="3:22" x14ac:dyDescent="0.25"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117"/>
    </row>
    <row r="182" spans="3:22" x14ac:dyDescent="0.25"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117"/>
    </row>
    <row r="183" spans="3:22" x14ac:dyDescent="0.25"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117"/>
    </row>
    <row r="184" spans="3:22" x14ac:dyDescent="0.25"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117"/>
    </row>
    <row r="185" spans="3:22" x14ac:dyDescent="0.25"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117"/>
    </row>
    <row r="186" spans="3:22" x14ac:dyDescent="0.25"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117"/>
    </row>
    <row r="187" spans="3:22" x14ac:dyDescent="0.25">
      <c r="C187" s="71"/>
      <c r="D187" s="117"/>
      <c r="E187" s="71"/>
      <c r="F187" s="117"/>
      <c r="G187" s="71"/>
      <c r="H187" s="117"/>
      <c r="I187" s="71"/>
      <c r="J187" s="117"/>
      <c r="K187" s="71"/>
      <c r="L187" s="117"/>
      <c r="M187" s="71"/>
      <c r="N187" s="117"/>
      <c r="O187" s="71"/>
      <c r="P187" s="117"/>
      <c r="Q187" s="71"/>
      <c r="R187" s="117"/>
      <c r="S187" s="71"/>
      <c r="T187" s="117"/>
      <c r="U187" s="71"/>
      <c r="V187" s="117"/>
    </row>
    <row r="188" spans="3:22" x14ac:dyDescent="0.25">
      <c r="C188" s="71"/>
      <c r="D188" s="117"/>
      <c r="E188" s="71"/>
      <c r="F188" s="117"/>
      <c r="G188" s="71"/>
      <c r="H188" s="117"/>
      <c r="I188" s="71"/>
      <c r="J188" s="117"/>
      <c r="K188" s="71"/>
      <c r="L188" s="117"/>
      <c r="M188" s="71"/>
      <c r="N188" s="117"/>
      <c r="O188" s="71"/>
      <c r="P188" s="117"/>
      <c r="Q188" s="71"/>
      <c r="R188" s="117"/>
      <c r="S188" s="71"/>
      <c r="T188" s="117"/>
      <c r="U188" s="71"/>
      <c r="V188" s="117"/>
    </row>
    <row r="189" spans="3:22" x14ac:dyDescent="0.25">
      <c r="C189" s="71"/>
      <c r="D189" s="117"/>
      <c r="E189" s="71"/>
      <c r="F189" s="117"/>
      <c r="G189" s="71"/>
      <c r="H189" s="117"/>
      <c r="I189" s="71"/>
      <c r="J189" s="117"/>
      <c r="K189" s="71"/>
      <c r="L189" s="117"/>
      <c r="M189" s="71"/>
      <c r="N189" s="117"/>
      <c r="O189" s="71"/>
      <c r="P189" s="117"/>
      <c r="Q189" s="71"/>
      <c r="R189" s="117"/>
      <c r="S189" s="71"/>
      <c r="T189" s="117"/>
      <c r="U189" s="71"/>
      <c r="V189" s="117"/>
    </row>
    <row r="190" spans="3:22" x14ac:dyDescent="0.25">
      <c r="C190" s="71"/>
      <c r="D190" s="117"/>
      <c r="E190" s="71"/>
      <c r="F190" s="117"/>
      <c r="G190" s="71"/>
      <c r="H190" s="117"/>
      <c r="I190" s="71"/>
      <c r="J190" s="117"/>
      <c r="K190" s="71"/>
      <c r="L190" s="117"/>
      <c r="M190" s="71"/>
      <c r="N190" s="117"/>
      <c r="O190" s="71"/>
      <c r="P190" s="117"/>
      <c r="Q190" s="71"/>
      <c r="R190" s="117"/>
      <c r="S190" s="71"/>
      <c r="T190" s="117"/>
      <c r="U190" s="71"/>
      <c r="V190" s="117"/>
    </row>
    <row r="191" spans="3:22" x14ac:dyDescent="0.25">
      <c r="C191" s="71"/>
      <c r="D191" s="117"/>
      <c r="E191" s="71"/>
      <c r="F191" s="117"/>
      <c r="G191" s="71"/>
      <c r="H191" s="117"/>
      <c r="I191" s="71"/>
      <c r="J191" s="117"/>
      <c r="K191" s="71"/>
      <c r="L191" s="117"/>
      <c r="M191" s="71"/>
      <c r="N191" s="117"/>
      <c r="O191" s="71"/>
      <c r="P191" s="117"/>
      <c r="Q191" s="71"/>
      <c r="R191" s="117"/>
      <c r="S191" s="71"/>
      <c r="T191" s="117"/>
      <c r="U191" s="71"/>
      <c r="V191" s="117"/>
    </row>
    <row r="192" spans="3:22" x14ac:dyDescent="0.25">
      <c r="C192" s="71"/>
      <c r="D192" s="117"/>
      <c r="E192" s="71"/>
      <c r="F192" s="117"/>
      <c r="G192" s="71"/>
      <c r="H192" s="117"/>
      <c r="I192" s="71"/>
      <c r="J192" s="117"/>
      <c r="K192" s="71"/>
      <c r="L192" s="117"/>
      <c r="M192" s="71"/>
      <c r="N192" s="117"/>
      <c r="O192" s="71"/>
      <c r="P192" s="117"/>
      <c r="Q192" s="71"/>
      <c r="R192" s="117"/>
      <c r="S192" s="71"/>
      <c r="T192" s="117"/>
      <c r="U192" s="71"/>
      <c r="V192" s="117"/>
    </row>
    <row r="193" spans="3:22" x14ac:dyDescent="0.25">
      <c r="C193" s="71"/>
      <c r="D193" s="117"/>
      <c r="E193" s="71"/>
      <c r="F193" s="117"/>
      <c r="G193" s="71"/>
      <c r="H193" s="117"/>
      <c r="I193" s="71"/>
      <c r="J193" s="117"/>
      <c r="K193" s="71"/>
      <c r="L193" s="117"/>
      <c r="M193" s="71"/>
      <c r="N193" s="117"/>
      <c r="O193" s="71"/>
      <c r="P193" s="117"/>
      <c r="Q193" s="71"/>
      <c r="R193" s="117"/>
      <c r="S193" s="71"/>
      <c r="T193" s="117"/>
      <c r="U193" s="71"/>
      <c r="V193" s="117"/>
    </row>
    <row r="194" spans="3:22" x14ac:dyDescent="0.25">
      <c r="C194" s="71"/>
      <c r="D194" s="117"/>
      <c r="E194" s="71"/>
      <c r="F194" s="117"/>
      <c r="G194" s="71"/>
      <c r="H194" s="117"/>
      <c r="I194" s="71"/>
      <c r="J194" s="117"/>
      <c r="K194" s="71"/>
      <c r="L194" s="117"/>
      <c r="M194" s="71"/>
      <c r="N194" s="117"/>
      <c r="O194" s="71"/>
      <c r="P194" s="117"/>
      <c r="Q194" s="71"/>
      <c r="R194" s="117"/>
      <c r="S194" s="71"/>
      <c r="T194" s="117"/>
      <c r="U194" s="71"/>
      <c r="V194" s="117"/>
    </row>
    <row r="195" spans="3:22" x14ac:dyDescent="0.25">
      <c r="C195" s="71"/>
      <c r="D195" s="117"/>
      <c r="E195" s="71"/>
      <c r="F195" s="117"/>
      <c r="G195" s="71"/>
      <c r="H195" s="117"/>
      <c r="I195" s="71"/>
      <c r="J195" s="117"/>
      <c r="K195" s="71"/>
      <c r="L195" s="117"/>
      <c r="M195" s="71"/>
      <c r="N195" s="117"/>
      <c r="O195" s="71"/>
      <c r="P195" s="117"/>
      <c r="Q195" s="71"/>
      <c r="R195" s="117"/>
      <c r="S195" s="71"/>
      <c r="T195" s="117"/>
      <c r="U195" s="71"/>
      <c r="V195" s="117"/>
    </row>
    <row r="196" spans="3:22" x14ac:dyDescent="0.25">
      <c r="C196" s="71"/>
      <c r="D196" s="117"/>
      <c r="E196" s="71"/>
      <c r="F196" s="117"/>
      <c r="G196" s="71"/>
      <c r="H196" s="117"/>
      <c r="I196" s="71"/>
      <c r="J196" s="117"/>
      <c r="K196" s="71"/>
      <c r="L196" s="117"/>
      <c r="M196" s="71"/>
      <c r="N196" s="117"/>
      <c r="O196" s="71"/>
      <c r="P196" s="117"/>
      <c r="Q196" s="71"/>
      <c r="R196" s="117"/>
      <c r="S196" s="71"/>
      <c r="T196" s="117"/>
      <c r="U196" s="71"/>
      <c r="V196" s="117"/>
    </row>
    <row r="197" spans="3:22" x14ac:dyDescent="0.25">
      <c r="C197" s="71"/>
      <c r="D197" s="117"/>
      <c r="E197" s="71"/>
      <c r="F197" s="117"/>
      <c r="G197" s="71"/>
      <c r="H197" s="117"/>
      <c r="I197" s="71"/>
      <c r="J197" s="117"/>
      <c r="K197" s="71"/>
      <c r="L197" s="117"/>
      <c r="M197" s="71"/>
      <c r="N197" s="117"/>
      <c r="O197" s="71"/>
      <c r="P197" s="117"/>
      <c r="Q197" s="71"/>
      <c r="R197" s="117"/>
      <c r="S197" s="71"/>
      <c r="T197" s="117"/>
      <c r="U197" s="71"/>
      <c r="V197" s="117"/>
    </row>
    <row r="198" spans="3:22" x14ac:dyDescent="0.25">
      <c r="C198" s="71"/>
      <c r="D198" s="117"/>
      <c r="E198" s="71"/>
      <c r="F198" s="117"/>
      <c r="G198" s="71"/>
      <c r="H198" s="117"/>
      <c r="I198" s="71"/>
      <c r="J198" s="117"/>
      <c r="K198" s="71"/>
      <c r="L198" s="117"/>
      <c r="M198" s="71"/>
      <c r="N198" s="117"/>
      <c r="O198" s="71"/>
      <c r="P198" s="117"/>
      <c r="Q198" s="71"/>
      <c r="R198" s="117"/>
      <c r="S198" s="71"/>
      <c r="T198" s="117"/>
      <c r="U198" s="71"/>
      <c r="V198" s="117"/>
    </row>
    <row r="199" spans="3:22" x14ac:dyDescent="0.25">
      <c r="C199" s="71"/>
      <c r="D199" s="117"/>
      <c r="E199" s="71"/>
      <c r="F199" s="117"/>
      <c r="G199" s="71"/>
      <c r="H199" s="117"/>
      <c r="I199" s="71"/>
      <c r="J199" s="117"/>
      <c r="K199" s="71"/>
      <c r="L199" s="117"/>
      <c r="M199" s="71"/>
      <c r="N199" s="117"/>
      <c r="O199" s="71"/>
      <c r="P199" s="117"/>
      <c r="Q199" s="71"/>
      <c r="R199" s="117"/>
      <c r="S199" s="71"/>
      <c r="T199" s="117"/>
      <c r="U199" s="71"/>
      <c r="V199" s="117"/>
    </row>
    <row r="200" spans="3:22" x14ac:dyDescent="0.25">
      <c r="C200" s="71"/>
      <c r="D200" s="117"/>
      <c r="E200" s="71"/>
      <c r="F200" s="117"/>
      <c r="G200" s="71"/>
      <c r="H200" s="117"/>
      <c r="I200" s="71"/>
      <c r="J200" s="117"/>
      <c r="K200" s="71"/>
      <c r="L200" s="117"/>
      <c r="M200" s="71"/>
      <c r="N200" s="117"/>
      <c r="O200" s="71"/>
      <c r="P200" s="117"/>
      <c r="Q200" s="71"/>
      <c r="R200" s="117"/>
      <c r="S200" s="71"/>
      <c r="T200" s="117"/>
      <c r="U200" s="71"/>
      <c r="V200" s="117"/>
    </row>
    <row r="201" spans="3:22" x14ac:dyDescent="0.25">
      <c r="L201" s="117"/>
      <c r="M201" s="117"/>
      <c r="N201" s="117"/>
      <c r="O201" s="117"/>
      <c r="P201" s="117"/>
      <c r="Q201" s="117"/>
      <c r="R201" s="117"/>
      <c r="S201" s="117"/>
      <c r="T201" s="117"/>
      <c r="U201" s="117"/>
      <c r="V201" s="117"/>
    </row>
  </sheetData>
  <dataValidations count="1">
    <dataValidation type="list" allowBlank="1" showInputMessage="1" showErrorMessage="1" sqref="U18:U100 S18:S100 Q18:Q100 O18:O100 M18:M100 I18:I100 G18:G100 E18:E100 C18:C146 U151:U200 S151:S200 Q151:Q200 O151:O200 M151:M200 K151:K200 G151:G200 C151:C200 I151:I200 E151:E200 K18:K100" xr:uid="{59955533-79EF-4D63-B06C-9940875D0167}">
      <formula1>$A$4:$A$10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827" r:id="rId3" name="Button 3">
              <controlPr defaultSize="0" print="0" autoFill="0" autoPict="0" macro="[0]!Holds">
                <anchor moveWithCells="1">
                  <from>
                    <xdr:col>2</xdr:col>
                    <xdr:colOff>419100</xdr:colOff>
                    <xdr:row>17</xdr:row>
                    <xdr:rowOff>76200</xdr:rowOff>
                  </from>
                  <to>
                    <xdr:col>4</xdr:col>
                    <xdr:colOff>428625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8" r:id="rId4" name="Button 4">
              <controlPr defaultSize="0" print="0" autoFill="0" autoPict="0" macro="[0]!ProofEnroll">
                <anchor moveWithCells="1">
                  <from>
                    <xdr:col>4</xdr:col>
                    <xdr:colOff>561975</xdr:colOff>
                    <xdr:row>17</xdr:row>
                    <xdr:rowOff>76200</xdr:rowOff>
                  </from>
                  <to>
                    <xdr:col>6</xdr:col>
                    <xdr:colOff>447675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9" r:id="rId5" name="Button 5">
              <controlPr defaultSize="0" print="0" autoFill="0" autoPict="0" macro="[0]!Refer">
                <anchor moveWithCells="1">
                  <from>
                    <xdr:col>6</xdr:col>
                    <xdr:colOff>676275</xdr:colOff>
                    <xdr:row>17</xdr:row>
                    <xdr:rowOff>85725</xdr:rowOff>
                  </from>
                  <to>
                    <xdr:col>8</xdr:col>
                    <xdr:colOff>1028700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0" r:id="rId6" name="Button 6">
              <controlPr defaultSize="0" print="0" autoFill="0" autoPict="0" macro="[0]!Residency">
                <anchor moveWithCells="1">
                  <from>
                    <xdr:col>8</xdr:col>
                    <xdr:colOff>1162050</xdr:colOff>
                    <xdr:row>17</xdr:row>
                    <xdr:rowOff>85725</xdr:rowOff>
                  </from>
                  <to>
                    <xdr:col>11</xdr:col>
                    <xdr:colOff>276225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1" r:id="rId7" name="Button 7">
              <controlPr defaultSize="0" print="0" autoFill="0" autoPict="0" macro="[0]!Senior">
                <anchor moveWithCells="1">
                  <from>
                    <xdr:col>2</xdr:col>
                    <xdr:colOff>419100</xdr:colOff>
                    <xdr:row>27</xdr:row>
                    <xdr:rowOff>76200</xdr:rowOff>
                  </from>
                  <to>
                    <xdr:col>4</xdr:col>
                    <xdr:colOff>428625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2" r:id="rId8" name="Button 8">
              <controlPr defaultSize="0" print="0" autoFill="0" autoPict="0" macro="[0]!Transcripts">
                <anchor moveWithCells="1">
                  <from>
                    <xdr:col>4</xdr:col>
                    <xdr:colOff>561975</xdr:colOff>
                    <xdr:row>27</xdr:row>
                    <xdr:rowOff>76200</xdr:rowOff>
                  </from>
                  <to>
                    <xdr:col>6</xdr:col>
                    <xdr:colOff>447675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3" r:id="rId9" name="Button 9">
              <controlPr defaultSize="0" print="0" autoFill="0" autoPict="0" macro="[0]!Other">
                <anchor moveWithCells="1">
                  <from>
                    <xdr:col>6</xdr:col>
                    <xdr:colOff>676275</xdr:colOff>
                    <xdr:row>27</xdr:row>
                    <xdr:rowOff>85725</xdr:rowOff>
                  </from>
                  <to>
                    <xdr:col>8</xdr:col>
                    <xdr:colOff>1028700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4" r:id="rId10" name="Button 10">
              <controlPr defaultSize="0" print="0" autoFill="0" autoPict="0" macro="[0]!Holds">
                <anchor moveWithCells="1">
                  <from>
                    <xdr:col>2</xdr:col>
                    <xdr:colOff>419100</xdr:colOff>
                    <xdr:row>17</xdr:row>
                    <xdr:rowOff>76200</xdr:rowOff>
                  </from>
                  <to>
                    <xdr:col>4</xdr:col>
                    <xdr:colOff>428625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5" r:id="rId11" name="Button 11">
              <controlPr defaultSize="0" print="0" autoFill="0" autoPict="0" macro="[0]!ProofEnroll">
                <anchor moveWithCells="1">
                  <from>
                    <xdr:col>4</xdr:col>
                    <xdr:colOff>561975</xdr:colOff>
                    <xdr:row>17</xdr:row>
                    <xdr:rowOff>76200</xdr:rowOff>
                  </from>
                  <to>
                    <xdr:col>6</xdr:col>
                    <xdr:colOff>447675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6" r:id="rId12" name="Button 12">
              <controlPr defaultSize="0" print="0" autoFill="0" autoPict="0" macro="[0]!Refer">
                <anchor moveWithCells="1">
                  <from>
                    <xdr:col>6</xdr:col>
                    <xdr:colOff>676275</xdr:colOff>
                    <xdr:row>17</xdr:row>
                    <xdr:rowOff>85725</xdr:rowOff>
                  </from>
                  <to>
                    <xdr:col>8</xdr:col>
                    <xdr:colOff>1028700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7" r:id="rId13" name="Button 13">
              <controlPr defaultSize="0" print="0" autoFill="0" autoPict="0" macro="[0]!Residency">
                <anchor moveWithCells="1">
                  <from>
                    <xdr:col>8</xdr:col>
                    <xdr:colOff>1162050</xdr:colOff>
                    <xdr:row>17</xdr:row>
                    <xdr:rowOff>85725</xdr:rowOff>
                  </from>
                  <to>
                    <xdr:col>11</xdr:col>
                    <xdr:colOff>276225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8" r:id="rId14" name="Button 14">
              <controlPr defaultSize="0" print="0" autoFill="0" autoPict="0" macro="[0]!Senior">
                <anchor moveWithCells="1">
                  <from>
                    <xdr:col>2</xdr:col>
                    <xdr:colOff>419100</xdr:colOff>
                    <xdr:row>27</xdr:row>
                    <xdr:rowOff>76200</xdr:rowOff>
                  </from>
                  <to>
                    <xdr:col>4</xdr:col>
                    <xdr:colOff>428625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9" r:id="rId15" name="Button 15">
              <controlPr defaultSize="0" print="0" autoFill="0" autoPict="0" macro="[0]!Transcripts">
                <anchor moveWithCells="1">
                  <from>
                    <xdr:col>4</xdr:col>
                    <xdr:colOff>561975</xdr:colOff>
                    <xdr:row>27</xdr:row>
                    <xdr:rowOff>76200</xdr:rowOff>
                  </from>
                  <to>
                    <xdr:col>6</xdr:col>
                    <xdr:colOff>447675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40" r:id="rId16" name="Button 16">
              <controlPr defaultSize="0" print="0" autoFill="0" autoPict="0" macro="[0]!Other">
                <anchor moveWithCells="1">
                  <from>
                    <xdr:col>6</xdr:col>
                    <xdr:colOff>676275</xdr:colOff>
                    <xdr:row>27</xdr:row>
                    <xdr:rowOff>85725</xdr:rowOff>
                  </from>
                  <to>
                    <xdr:col>8</xdr:col>
                    <xdr:colOff>1028700</xdr:colOff>
                    <xdr:row>36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BD85F-F7DD-400B-8774-44BE719D8C95}">
  <sheetPr codeName="Sheet18">
    <tabColor rgb="FFFFFF00"/>
  </sheetPr>
  <dimension ref="A1:V201"/>
  <sheetViews>
    <sheetView workbookViewId="0">
      <selection activeCell="A3" sqref="A3:W13"/>
    </sheetView>
  </sheetViews>
  <sheetFormatPr defaultRowHeight="15" x14ac:dyDescent="0.25"/>
  <cols>
    <col min="1" max="1" width="22.7109375" bestFit="1" customWidth="1"/>
    <col min="3" max="3" width="18.140625" customWidth="1"/>
    <col min="4" max="4" width="14.28515625" customWidth="1"/>
    <col min="5" max="5" width="18.42578125" customWidth="1"/>
    <col min="6" max="6" width="15.85546875" customWidth="1"/>
    <col min="7" max="7" width="18.140625" customWidth="1"/>
    <col min="9" max="9" width="18.5703125" customWidth="1"/>
    <col min="11" max="11" width="18.140625" customWidth="1"/>
    <col min="13" max="13" width="18.5703125" customWidth="1"/>
    <col min="15" max="15" width="17.42578125" customWidth="1"/>
    <col min="17" max="17" width="17.42578125" customWidth="1"/>
    <col min="19" max="19" width="17.42578125" customWidth="1"/>
    <col min="21" max="21" width="19.140625" customWidth="1"/>
  </cols>
  <sheetData>
    <row r="1" spans="1:22" ht="21" x14ac:dyDescent="0.35">
      <c r="A1" s="100" t="s">
        <v>847</v>
      </c>
      <c r="B1" s="101"/>
      <c r="C1" s="10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</row>
    <row r="2" spans="1:22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2" t="s">
        <v>0</v>
      </c>
      <c r="Q2" s="71"/>
      <c r="R2" s="71"/>
      <c r="S2" s="71"/>
      <c r="T2" s="71"/>
      <c r="U2" s="71"/>
      <c r="V2" s="71"/>
    </row>
    <row r="3" spans="1:22" x14ac:dyDescent="0.25">
      <c r="A3" s="73" t="s">
        <v>1</v>
      </c>
      <c r="B3" s="73" t="s">
        <v>2</v>
      </c>
      <c r="C3" s="74" t="s">
        <v>3</v>
      </c>
      <c r="D3" s="75" t="s">
        <v>828</v>
      </c>
      <c r="E3" s="75" t="s">
        <v>4</v>
      </c>
      <c r="F3" s="75" t="s">
        <v>828</v>
      </c>
      <c r="G3" s="75" t="s">
        <v>5</v>
      </c>
      <c r="H3" s="75" t="s">
        <v>828</v>
      </c>
      <c r="I3" s="75" t="s">
        <v>6</v>
      </c>
      <c r="J3" s="75" t="s">
        <v>828</v>
      </c>
      <c r="K3" s="75" t="s">
        <v>7</v>
      </c>
      <c r="L3" s="76" t="s">
        <v>828</v>
      </c>
      <c r="M3" s="77" t="s">
        <v>8</v>
      </c>
      <c r="N3" s="77" t="s">
        <v>828</v>
      </c>
      <c r="O3" s="78" t="s">
        <v>9</v>
      </c>
      <c r="P3" s="77" t="s">
        <v>828</v>
      </c>
      <c r="Q3" s="78" t="s">
        <v>10</v>
      </c>
      <c r="R3" s="77" t="s">
        <v>828</v>
      </c>
      <c r="S3" s="78" t="s">
        <v>11</v>
      </c>
      <c r="T3" s="77" t="s">
        <v>828</v>
      </c>
      <c r="U3" s="79" t="s">
        <v>12</v>
      </c>
      <c r="V3" s="71"/>
    </row>
    <row r="4" spans="1:22" x14ac:dyDescent="0.25">
      <c r="A4" s="80" t="s">
        <v>13</v>
      </c>
      <c r="B4" s="81">
        <f>SUM(C4,E4,G4,I4,K4,M4,O4,Q4,S4,U4)</f>
        <v>0</v>
      </c>
      <c r="C4" s="82">
        <v>0</v>
      </c>
      <c r="D4" s="83" t="s">
        <v>828</v>
      </c>
      <c r="E4" s="82">
        <f>COUNTIF(E$18:E$200,$A4)</f>
        <v>0</v>
      </c>
      <c r="F4" s="83" t="s">
        <v>828</v>
      </c>
      <c r="G4" s="82">
        <f>COUNTIF(G$18:G$200,$A4)</f>
        <v>0</v>
      </c>
      <c r="H4" s="83" t="s">
        <v>828</v>
      </c>
      <c r="I4" s="82">
        <v>0</v>
      </c>
      <c r="J4" s="83" t="s">
        <v>828</v>
      </c>
      <c r="K4" s="82">
        <f>COUNTIF(K$18:K$200,$A4)</f>
        <v>0</v>
      </c>
      <c r="L4" s="84" t="s">
        <v>828</v>
      </c>
      <c r="M4" s="85">
        <f>COUNTIF(M$18:M$200,$A4)</f>
        <v>0</v>
      </c>
      <c r="N4" s="85" t="s">
        <v>828</v>
      </c>
      <c r="O4" s="85">
        <f>COUNTIF(O$18:O$200,$A4)</f>
        <v>0</v>
      </c>
      <c r="P4" s="85" t="s">
        <v>828</v>
      </c>
      <c r="Q4" s="85">
        <f>COUNTIF(Q$18:Q$200,$A4)</f>
        <v>0</v>
      </c>
      <c r="R4" s="85" t="s">
        <v>828</v>
      </c>
      <c r="S4" s="85">
        <f>COUNTIF(S$18:S$200,$A4)</f>
        <v>0</v>
      </c>
      <c r="T4" s="85" t="s">
        <v>828</v>
      </c>
      <c r="U4" s="85">
        <f>COUNTIF(U$18:U$200,$A4)</f>
        <v>0</v>
      </c>
      <c r="V4" s="71"/>
    </row>
    <row r="5" spans="1:22" x14ac:dyDescent="0.25">
      <c r="A5" s="71" t="s">
        <v>14</v>
      </c>
      <c r="B5" s="86">
        <f>SUM(C5,E5,G5,I5,K5,M5,O5,Q5,S5,U5)</f>
        <v>0</v>
      </c>
      <c r="C5" s="98">
        <f>COUNTIF(C$18:C$200,$A5)</f>
        <v>0</v>
      </c>
      <c r="D5" s="83" t="s">
        <v>828</v>
      </c>
      <c r="E5" s="98">
        <f>COUNTIF(E$18:E$200,$A5)</f>
        <v>0</v>
      </c>
      <c r="F5" s="83" t="s">
        <v>828</v>
      </c>
      <c r="G5" s="98">
        <f>COUNTIF(G$18:G$200,$A5)</f>
        <v>0</v>
      </c>
      <c r="H5" s="83" t="s">
        <v>828</v>
      </c>
      <c r="I5" s="98">
        <v>0</v>
      </c>
      <c r="J5" s="83" t="s">
        <v>828</v>
      </c>
      <c r="K5" s="98">
        <f>COUNTIF(K$18:K$200,$A5)</f>
        <v>0</v>
      </c>
      <c r="L5" s="84" t="s">
        <v>828</v>
      </c>
      <c r="M5" s="99">
        <f t="shared" ref="M5:U10" si="0">COUNTIF(M$18:M$200,$A5)</f>
        <v>0</v>
      </c>
      <c r="N5" s="85" t="s">
        <v>828</v>
      </c>
      <c r="O5" s="99">
        <f t="shared" si="0"/>
        <v>0</v>
      </c>
      <c r="P5" s="85" t="s">
        <v>828</v>
      </c>
      <c r="Q5" s="99">
        <f t="shared" si="0"/>
        <v>0</v>
      </c>
      <c r="R5" s="85" t="s">
        <v>828</v>
      </c>
      <c r="S5" s="99">
        <f t="shared" si="0"/>
        <v>0</v>
      </c>
      <c r="T5" s="85" t="s">
        <v>828</v>
      </c>
      <c r="U5" s="99">
        <f t="shared" si="0"/>
        <v>0</v>
      </c>
      <c r="V5" s="71"/>
    </row>
    <row r="6" spans="1:22" x14ac:dyDescent="0.25">
      <c r="A6" s="80" t="s">
        <v>15</v>
      </c>
      <c r="B6" s="81">
        <f>SUM(C6,E6,G6,I6,K6,M6,O6,Q6,S6,U6)</f>
        <v>0</v>
      </c>
      <c r="C6" s="82">
        <f t="shared" ref="C6:K10" si="1">COUNTIF(C$18:C$200,$A6)</f>
        <v>0</v>
      </c>
      <c r="D6" s="83" t="s">
        <v>828</v>
      </c>
      <c r="E6" s="82">
        <f t="shared" si="1"/>
        <v>0</v>
      </c>
      <c r="F6" s="83" t="s">
        <v>828</v>
      </c>
      <c r="G6" s="82">
        <f t="shared" si="1"/>
        <v>0</v>
      </c>
      <c r="H6" s="83" t="s">
        <v>828</v>
      </c>
      <c r="I6" s="82">
        <v>0</v>
      </c>
      <c r="J6" s="83" t="s">
        <v>828</v>
      </c>
      <c r="K6" s="82">
        <f t="shared" si="1"/>
        <v>0</v>
      </c>
      <c r="L6" s="84" t="s">
        <v>828</v>
      </c>
      <c r="M6" s="85">
        <f t="shared" si="0"/>
        <v>0</v>
      </c>
      <c r="N6" s="85" t="s">
        <v>828</v>
      </c>
      <c r="O6" s="85">
        <f t="shared" si="0"/>
        <v>0</v>
      </c>
      <c r="P6" s="85" t="s">
        <v>828</v>
      </c>
      <c r="Q6" s="85">
        <f t="shared" si="0"/>
        <v>0</v>
      </c>
      <c r="R6" s="85" t="s">
        <v>828</v>
      </c>
      <c r="S6" s="85">
        <f t="shared" si="0"/>
        <v>0</v>
      </c>
      <c r="T6" s="85" t="s">
        <v>828</v>
      </c>
      <c r="U6" s="85">
        <f t="shared" si="0"/>
        <v>0</v>
      </c>
      <c r="V6" s="71"/>
    </row>
    <row r="7" spans="1:22" x14ac:dyDescent="0.25">
      <c r="A7" s="71" t="s">
        <v>16</v>
      </c>
      <c r="B7" s="86">
        <f>SUM(C7,E7,G7,I7,K7,M7,O7,Q7,S7,U7)</f>
        <v>0</v>
      </c>
      <c r="C7" s="98">
        <f t="shared" si="1"/>
        <v>0</v>
      </c>
      <c r="D7" s="83" t="s">
        <v>828</v>
      </c>
      <c r="E7" s="98">
        <f t="shared" si="1"/>
        <v>0</v>
      </c>
      <c r="F7" s="83" t="s">
        <v>828</v>
      </c>
      <c r="G7" s="98">
        <f t="shared" si="1"/>
        <v>0</v>
      </c>
      <c r="H7" s="83" t="s">
        <v>828</v>
      </c>
      <c r="I7" s="98">
        <v>0</v>
      </c>
      <c r="J7" s="83" t="s">
        <v>828</v>
      </c>
      <c r="K7" s="98">
        <f t="shared" si="1"/>
        <v>0</v>
      </c>
      <c r="L7" s="84" t="s">
        <v>828</v>
      </c>
      <c r="M7" s="99">
        <f t="shared" si="0"/>
        <v>0</v>
      </c>
      <c r="N7" s="85" t="s">
        <v>828</v>
      </c>
      <c r="O7" s="99">
        <f t="shared" si="0"/>
        <v>0</v>
      </c>
      <c r="P7" s="85" t="s">
        <v>828</v>
      </c>
      <c r="Q7" s="99">
        <f t="shared" si="0"/>
        <v>0</v>
      </c>
      <c r="R7" s="85" t="s">
        <v>828</v>
      </c>
      <c r="S7" s="99">
        <f t="shared" si="0"/>
        <v>0</v>
      </c>
      <c r="T7" s="85" t="s">
        <v>828</v>
      </c>
      <c r="U7" s="99">
        <f t="shared" si="0"/>
        <v>0</v>
      </c>
      <c r="V7" s="71"/>
    </row>
    <row r="8" spans="1:22" x14ac:dyDescent="0.25">
      <c r="A8" s="80" t="s">
        <v>17</v>
      </c>
      <c r="B8" s="81">
        <f>SUM(C8,E8,G8,I8,K8,M8,O8,Q8,S8,U8)</f>
        <v>0</v>
      </c>
      <c r="C8" s="82">
        <f t="shared" si="1"/>
        <v>0</v>
      </c>
      <c r="D8" s="83" t="s">
        <v>828</v>
      </c>
      <c r="E8" s="82">
        <f t="shared" si="1"/>
        <v>0</v>
      </c>
      <c r="F8" s="83" t="s">
        <v>828</v>
      </c>
      <c r="G8" s="82">
        <f t="shared" si="1"/>
        <v>0</v>
      </c>
      <c r="H8" s="83" t="s">
        <v>828</v>
      </c>
      <c r="I8" s="82">
        <v>0</v>
      </c>
      <c r="J8" s="83" t="s">
        <v>828</v>
      </c>
      <c r="K8" s="82">
        <f t="shared" si="1"/>
        <v>0</v>
      </c>
      <c r="L8" s="84" t="s">
        <v>828</v>
      </c>
      <c r="M8" s="85">
        <f t="shared" si="0"/>
        <v>0</v>
      </c>
      <c r="N8" s="85" t="s">
        <v>828</v>
      </c>
      <c r="O8" s="85">
        <f t="shared" si="0"/>
        <v>0</v>
      </c>
      <c r="P8" s="85" t="s">
        <v>828</v>
      </c>
      <c r="Q8" s="85">
        <f t="shared" si="0"/>
        <v>0</v>
      </c>
      <c r="R8" s="85" t="s">
        <v>828</v>
      </c>
      <c r="S8" s="85">
        <f t="shared" si="0"/>
        <v>0</v>
      </c>
      <c r="T8" s="85" t="s">
        <v>828</v>
      </c>
      <c r="U8" s="85">
        <f t="shared" si="0"/>
        <v>0</v>
      </c>
      <c r="V8" s="71"/>
    </row>
    <row r="9" spans="1:22" x14ac:dyDescent="0.25">
      <c r="A9" s="71" t="s">
        <v>18</v>
      </c>
      <c r="B9" s="86">
        <f t="shared" ref="B9" si="2">SUM(C9,E9,G9,I9,K9,M9,O9,Q9,S9,U9)</f>
        <v>0</v>
      </c>
      <c r="C9" s="98">
        <f t="shared" si="1"/>
        <v>0</v>
      </c>
      <c r="D9" s="83" t="s">
        <v>828</v>
      </c>
      <c r="E9" s="98">
        <f t="shared" si="1"/>
        <v>0</v>
      </c>
      <c r="F9" s="83" t="s">
        <v>828</v>
      </c>
      <c r="G9" s="98">
        <f t="shared" si="1"/>
        <v>0</v>
      </c>
      <c r="H9" s="83" t="s">
        <v>828</v>
      </c>
      <c r="I9" s="98">
        <v>0</v>
      </c>
      <c r="J9" s="83" t="s">
        <v>828</v>
      </c>
      <c r="K9" s="98">
        <f t="shared" si="1"/>
        <v>0</v>
      </c>
      <c r="L9" s="84" t="s">
        <v>828</v>
      </c>
      <c r="M9" s="99">
        <f t="shared" si="0"/>
        <v>0</v>
      </c>
      <c r="N9" s="85" t="s">
        <v>828</v>
      </c>
      <c r="O9" s="99">
        <f t="shared" si="0"/>
        <v>0</v>
      </c>
      <c r="P9" s="85" t="s">
        <v>828</v>
      </c>
      <c r="Q9" s="99">
        <f t="shared" si="0"/>
        <v>0</v>
      </c>
      <c r="R9" s="85" t="s">
        <v>828</v>
      </c>
      <c r="S9" s="99">
        <f t="shared" si="0"/>
        <v>0</v>
      </c>
      <c r="T9" s="85" t="s">
        <v>828</v>
      </c>
      <c r="U9" s="99">
        <f t="shared" si="0"/>
        <v>0</v>
      </c>
      <c r="V9" s="71"/>
    </row>
    <row r="10" spans="1:22" x14ac:dyDescent="0.25">
      <c r="A10" s="80" t="s">
        <v>19</v>
      </c>
      <c r="B10" s="81">
        <f>SUM(C10,E10,G10,I10,K10,M10,O10,Q10,S10,U10)</f>
        <v>0</v>
      </c>
      <c r="C10" s="82">
        <f t="shared" si="1"/>
        <v>0</v>
      </c>
      <c r="D10" s="83" t="s">
        <v>828</v>
      </c>
      <c r="E10" s="82">
        <f t="shared" si="1"/>
        <v>0</v>
      </c>
      <c r="F10" s="83" t="s">
        <v>828</v>
      </c>
      <c r="G10" s="82">
        <f t="shared" si="1"/>
        <v>0</v>
      </c>
      <c r="H10" s="83" t="s">
        <v>828</v>
      </c>
      <c r="I10" s="82">
        <v>0</v>
      </c>
      <c r="J10" s="83" t="s">
        <v>828</v>
      </c>
      <c r="K10" s="82">
        <f t="shared" si="1"/>
        <v>0</v>
      </c>
      <c r="L10" s="84" t="s">
        <v>828</v>
      </c>
      <c r="M10" s="85">
        <f t="shared" si="0"/>
        <v>0</v>
      </c>
      <c r="N10" s="85" t="s">
        <v>828</v>
      </c>
      <c r="O10" s="85">
        <f t="shared" si="0"/>
        <v>0</v>
      </c>
      <c r="P10" s="85" t="s">
        <v>828</v>
      </c>
      <c r="Q10" s="85">
        <f t="shared" si="0"/>
        <v>0</v>
      </c>
      <c r="R10" s="85" t="s">
        <v>828</v>
      </c>
      <c r="S10" s="85">
        <f t="shared" si="0"/>
        <v>0</v>
      </c>
      <c r="T10" s="85" t="s">
        <v>828</v>
      </c>
      <c r="U10" s="85">
        <f t="shared" si="0"/>
        <v>0</v>
      </c>
      <c r="V10" s="71"/>
    </row>
    <row r="11" spans="1:22" x14ac:dyDescent="0.25">
      <c r="A11" s="71"/>
      <c r="B11" s="71"/>
      <c r="C11" s="87" t="s">
        <v>828</v>
      </c>
      <c r="D11" s="83" t="s">
        <v>828</v>
      </c>
      <c r="E11" s="87" t="s">
        <v>828</v>
      </c>
      <c r="F11" s="83" t="s">
        <v>828</v>
      </c>
      <c r="G11" s="87" t="s">
        <v>828</v>
      </c>
      <c r="H11" s="83" t="s">
        <v>828</v>
      </c>
      <c r="I11" s="87" t="s">
        <v>828</v>
      </c>
      <c r="J11" s="83" t="s">
        <v>828</v>
      </c>
      <c r="K11" s="87" t="s">
        <v>828</v>
      </c>
      <c r="L11" s="84" t="s">
        <v>828</v>
      </c>
      <c r="M11" s="71" t="s">
        <v>828</v>
      </c>
      <c r="N11" s="85" t="s">
        <v>828</v>
      </c>
      <c r="O11" s="87" t="s">
        <v>828</v>
      </c>
      <c r="P11" s="85" t="s">
        <v>828</v>
      </c>
      <c r="Q11" s="87" t="s">
        <v>828</v>
      </c>
      <c r="R11" s="85" t="s">
        <v>828</v>
      </c>
      <c r="S11" s="87" t="s">
        <v>828</v>
      </c>
      <c r="T11" s="85" t="s">
        <v>828</v>
      </c>
      <c r="U11" s="88" t="s">
        <v>828</v>
      </c>
      <c r="V11" s="71"/>
    </row>
    <row r="12" spans="1:22" x14ac:dyDescent="0.25">
      <c r="A12" s="89" t="s">
        <v>20</v>
      </c>
      <c r="B12" s="89">
        <f>SUM(B4:B11)</f>
        <v>0</v>
      </c>
      <c r="C12" s="90">
        <f>SUM(C4:C11)</f>
        <v>0</v>
      </c>
      <c r="D12" s="90"/>
      <c r="E12" s="90">
        <f>SUM(E4:E11)</f>
        <v>0</v>
      </c>
      <c r="F12" s="91" t="s">
        <v>828</v>
      </c>
      <c r="G12" s="90">
        <f>SUM(G4:G11)</f>
        <v>0</v>
      </c>
      <c r="H12" s="90"/>
      <c r="I12" s="90">
        <f t="shared" ref="I12" si="3">SUM(I4:I11)</f>
        <v>0</v>
      </c>
      <c r="J12" s="91" t="s">
        <v>828</v>
      </c>
      <c r="K12" s="90">
        <f>SUM(K4:K11)</f>
        <v>0</v>
      </c>
      <c r="L12" s="92" t="s">
        <v>828</v>
      </c>
      <c r="M12" s="93">
        <f>SUM(M4:M11)</f>
        <v>0</v>
      </c>
      <c r="N12" s="93" t="s">
        <v>828</v>
      </c>
      <c r="O12" s="93">
        <f>SUM(O4:O11)</f>
        <v>0</v>
      </c>
      <c r="P12" s="93" t="s">
        <v>828</v>
      </c>
      <c r="Q12" s="93">
        <f>SUM(Q4:Q11)</f>
        <v>0</v>
      </c>
      <c r="R12" s="93" t="s">
        <v>828</v>
      </c>
      <c r="S12" s="93">
        <f>SUM(S4:S11)</f>
        <v>0</v>
      </c>
      <c r="T12" s="93" t="s">
        <v>828</v>
      </c>
      <c r="U12" s="93">
        <f>SUM(U4:U11)</f>
        <v>0</v>
      </c>
      <c r="V12" s="94" t="s">
        <v>21</v>
      </c>
    </row>
    <row r="13" spans="1:22" x14ac:dyDescent="0.25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47" t="e">
        <f>M12/(M12+C12)</f>
        <v>#DIV/0!</v>
      </c>
      <c r="N13" s="71"/>
      <c r="O13" s="47" t="e">
        <f>O12/(O12+E12)</f>
        <v>#DIV/0!</v>
      </c>
      <c r="P13" s="71"/>
      <c r="Q13" s="47" t="e">
        <f>Q12/(Q12+G12)</f>
        <v>#DIV/0!</v>
      </c>
      <c r="R13" s="71"/>
      <c r="S13" s="47" t="e">
        <f>S12/(S12+I12)</f>
        <v>#DIV/0!</v>
      </c>
      <c r="T13" s="71"/>
      <c r="U13" s="47" t="e">
        <f>U12/(U12+K12)</f>
        <v>#DIV/0!</v>
      </c>
      <c r="V13" s="97" t="e">
        <f>SUM(M12:U12)/(SUM(M12:U12)+B12)</f>
        <v>#DIV/0!</v>
      </c>
    </row>
    <row r="14" spans="1:22" x14ac:dyDescent="0.25">
      <c r="A14" s="95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</row>
    <row r="15" spans="1:22" x14ac:dyDescent="0.25">
      <c r="A15" s="95"/>
      <c r="B15" s="71"/>
      <c r="C15" s="71"/>
      <c r="D15" s="71"/>
      <c r="E15" s="71"/>
      <c r="F15" s="71"/>
      <c r="G15" s="96"/>
      <c r="H15" s="96"/>
      <c r="I15" s="71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</row>
    <row r="16" spans="1:22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</row>
    <row r="17" spans="1:22" x14ac:dyDescent="0.25">
      <c r="A17" s="71"/>
      <c r="B17" s="71"/>
      <c r="C17" s="116"/>
      <c r="D17" s="116"/>
      <c r="E17" s="116"/>
      <c r="F17" s="116"/>
      <c r="G17" s="116"/>
      <c r="H17" s="116"/>
      <c r="I17" s="116"/>
      <c r="J17" s="116"/>
      <c r="K17" s="116"/>
      <c r="L17" s="116"/>
      <c r="M17" s="116"/>
      <c r="N17" s="116"/>
      <c r="O17" s="116"/>
      <c r="P17" s="116"/>
      <c r="Q17" s="116"/>
      <c r="R17" s="116"/>
      <c r="S17" s="116"/>
      <c r="T17" s="116"/>
      <c r="U17" s="116"/>
      <c r="V17" s="116"/>
    </row>
    <row r="18" spans="1:22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</row>
    <row r="19" spans="1:22" x14ac:dyDescent="0.25">
      <c r="A19" s="71"/>
      <c r="B19" s="71"/>
      <c r="C19" s="71"/>
      <c r="D19" s="71"/>
      <c r="E19" s="71"/>
      <c r="F19" s="71"/>
      <c r="G19" s="71"/>
      <c r="H19" s="71"/>
      <c r="I19" s="71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</row>
    <row r="20" spans="1:22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</row>
    <row r="21" spans="1:22" x14ac:dyDescent="0.25">
      <c r="A21" s="71"/>
      <c r="B21" s="71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</row>
    <row r="22" spans="1:22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</row>
    <row r="23" spans="1:22" x14ac:dyDescent="0.25">
      <c r="A23" s="71"/>
      <c r="B23" s="71"/>
      <c r="C23" s="71"/>
      <c r="D23" s="71"/>
      <c r="E23" s="71"/>
      <c r="F23" s="71"/>
      <c r="G23" s="71"/>
      <c r="H23" s="71"/>
      <c r="I23" s="71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</row>
    <row r="24" spans="1:22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</row>
    <row r="25" spans="1:22" x14ac:dyDescent="0.25">
      <c r="A25" s="71"/>
      <c r="B25" s="71"/>
      <c r="C25" s="71"/>
      <c r="D25" s="71"/>
      <c r="E25" s="71"/>
      <c r="F25" s="71"/>
      <c r="G25" s="71"/>
      <c r="H25" s="71"/>
      <c r="I25" s="71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</row>
    <row r="26" spans="1:22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</row>
    <row r="27" spans="1:22" x14ac:dyDescent="0.25">
      <c r="A27" s="71"/>
      <c r="B27" s="71"/>
      <c r="C27" s="71"/>
      <c r="D27" s="71"/>
      <c r="E27" s="71"/>
      <c r="F27" s="71"/>
      <c r="G27" s="71"/>
      <c r="H27" s="71"/>
      <c r="I27" s="71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</row>
    <row r="28" spans="1:22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</row>
    <row r="29" spans="1:22" x14ac:dyDescent="0.25">
      <c r="A29" s="71"/>
      <c r="B29" s="71"/>
      <c r="C29" s="71"/>
      <c r="D29" s="71"/>
      <c r="E29" s="71"/>
      <c r="F29" s="71"/>
      <c r="G29" s="71"/>
      <c r="H29" s="71"/>
      <c r="I29" s="71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</row>
    <row r="30" spans="1:22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</row>
    <row r="31" spans="1:22" x14ac:dyDescent="0.25">
      <c r="A31" s="71"/>
      <c r="B31" s="71"/>
      <c r="C31" s="71"/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</row>
    <row r="32" spans="1:22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</row>
    <row r="33" spans="1:22" x14ac:dyDescent="0.2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</row>
    <row r="34" spans="1:22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</row>
    <row r="35" spans="1:22" x14ac:dyDescent="0.25">
      <c r="A35" s="71"/>
      <c r="B35" s="71"/>
      <c r="C35" s="71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</row>
    <row r="36" spans="1:22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</row>
    <row r="37" spans="1:22" x14ac:dyDescent="0.25">
      <c r="A37" s="71"/>
      <c r="B37" s="71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</row>
    <row r="38" spans="1:22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</row>
    <row r="39" spans="1:22" x14ac:dyDescent="0.25">
      <c r="A39" s="71"/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</row>
    <row r="40" spans="1:22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</row>
    <row r="41" spans="1:22" x14ac:dyDescent="0.25">
      <c r="A41" s="71"/>
      <c r="B41" s="71"/>
      <c r="C41" s="71"/>
      <c r="D41" s="71"/>
      <c r="E41" s="71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</row>
    <row r="42" spans="1:22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</row>
    <row r="43" spans="1:22" x14ac:dyDescent="0.25">
      <c r="A43" s="71"/>
      <c r="B43" s="71"/>
      <c r="C43" s="71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</row>
    <row r="44" spans="1:22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</row>
    <row r="45" spans="1:22" x14ac:dyDescent="0.25">
      <c r="A45" s="71"/>
      <c r="B45" s="71"/>
      <c r="C45" s="71"/>
      <c r="D45" s="71"/>
      <c r="E45" s="71"/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</row>
    <row r="46" spans="1:22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</row>
    <row r="47" spans="1:22" x14ac:dyDescent="0.25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</row>
    <row r="48" spans="1:22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</row>
    <row r="49" spans="1:22" x14ac:dyDescent="0.25">
      <c r="A49" s="71"/>
      <c r="B49" s="71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</row>
    <row r="50" spans="1:22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</row>
    <row r="51" spans="1:22" x14ac:dyDescent="0.25">
      <c r="A51" s="71"/>
      <c r="B51" s="71"/>
      <c r="C51" s="71"/>
      <c r="D51" s="71"/>
      <c r="E51" s="71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</row>
    <row r="52" spans="1:22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</row>
    <row r="53" spans="1:22" x14ac:dyDescent="0.25">
      <c r="A53" s="71"/>
      <c r="B53" s="71"/>
      <c r="C53" s="71"/>
      <c r="D53" s="71"/>
      <c r="E53" s="71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</row>
    <row r="54" spans="1:22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</row>
    <row r="55" spans="1:22" x14ac:dyDescent="0.25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</row>
    <row r="56" spans="1:22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</row>
    <row r="57" spans="1:22" x14ac:dyDescent="0.25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</row>
    <row r="58" spans="1:22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</row>
    <row r="59" spans="1:22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</row>
    <row r="60" spans="1:22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</row>
    <row r="61" spans="1:22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</row>
    <row r="62" spans="1:22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</row>
    <row r="63" spans="1:22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</row>
    <row r="64" spans="1:22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</row>
    <row r="65" spans="1:22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</row>
    <row r="66" spans="1:22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</row>
    <row r="67" spans="1:22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</row>
    <row r="68" spans="1:22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</row>
    <row r="69" spans="1:22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</row>
    <row r="70" spans="1:22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</row>
    <row r="71" spans="1:22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</row>
    <row r="72" spans="1:22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</row>
    <row r="73" spans="1:22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</row>
    <row r="74" spans="1:22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</row>
    <row r="75" spans="1:22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</row>
    <row r="76" spans="1:22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</row>
    <row r="77" spans="1:22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</row>
    <row r="78" spans="1:22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</row>
    <row r="79" spans="1:22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</row>
    <row r="80" spans="1:22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</row>
    <row r="81" spans="1:22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</row>
    <row r="82" spans="1:22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</row>
    <row r="83" spans="1:22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</row>
    <row r="84" spans="1:22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</row>
    <row r="85" spans="1:22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</row>
    <row r="86" spans="1:22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</row>
    <row r="87" spans="1:22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</row>
    <row r="88" spans="1:22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</row>
    <row r="89" spans="1:22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</row>
    <row r="90" spans="1:22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</row>
    <row r="91" spans="1:22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</row>
    <row r="92" spans="1:22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</row>
    <row r="93" spans="1:22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</row>
    <row r="94" spans="1:22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</row>
    <row r="95" spans="1:22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</row>
    <row r="96" spans="1:22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</row>
    <row r="97" spans="1:22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</row>
    <row r="98" spans="1:22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</row>
    <row r="99" spans="1:22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</row>
    <row r="100" spans="1:22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</row>
    <row r="101" spans="1:22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</row>
    <row r="102" spans="1:22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</row>
    <row r="103" spans="1:22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</row>
    <row r="104" spans="1:22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</row>
    <row r="105" spans="1:22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</row>
    <row r="106" spans="1:22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</row>
    <row r="107" spans="1:22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</row>
    <row r="108" spans="1:22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</row>
    <row r="109" spans="1:22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</row>
    <row r="110" spans="1:22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</row>
    <row r="111" spans="1:22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</row>
    <row r="112" spans="1:22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</row>
    <row r="113" spans="1:22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</row>
    <row r="114" spans="1:22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</row>
    <row r="115" spans="1:22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</row>
    <row r="116" spans="1:22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</row>
    <row r="117" spans="1:22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</row>
    <row r="118" spans="1:22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</row>
    <row r="119" spans="1:22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</row>
    <row r="120" spans="1:22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</row>
    <row r="121" spans="1:22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</row>
    <row r="122" spans="1:22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</row>
    <row r="123" spans="1:22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</row>
    <row r="124" spans="1:22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</row>
    <row r="125" spans="1:22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</row>
    <row r="126" spans="1:22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</row>
    <row r="127" spans="1:22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</row>
    <row r="128" spans="1:22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</row>
    <row r="129" spans="1:22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</row>
    <row r="130" spans="1:22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</row>
    <row r="131" spans="1:22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</row>
    <row r="132" spans="1:22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</row>
    <row r="133" spans="1:22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</row>
    <row r="134" spans="1:22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</row>
    <row r="135" spans="1:22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</row>
    <row r="136" spans="1:22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</row>
    <row r="137" spans="1:22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</row>
    <row r="138" spans="1:22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</row>
    <row r="139" spans="1:22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</row>
    <row r="140" spans="1:22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</row>
    <row r="141" spans="1:22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</row>
    <row r="142" spans="1:22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</row>
    <row r="143" spans="1:22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</row>
    <row r="144" spans="1:22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</row>
    <row r="145" spans="1:22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</row>
    <row r="146" spans="1:22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</row>
    <row r="147" spans="1:22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</row>
    <row r="148" spans="1:22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</row>
    <row r="149" spans="1:22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</row>
    <row r="150" spans="1:22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</row>
    <row r="151" spans="1:22" x14ac:dyDescent="0.25"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117"/>
    </row>
    <row r="152" spans="1:22" x14ac:dyDescent="0.25"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117"/>
    </row>
    <row r="153" spans="1:22" x14ac:dyDescent="0.25"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117"/>
    </row>
    <row r="154" spans="1:22" x14ac:dyDescent="0.25"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117"/>
    </row>
    <row r="155" spans="1:22" x14ac:dyDescent="0.25"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117"/>
    </row>
    <row r="156" spans="1:22" x14ac:dyDescent="0.25"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117"/>
    </row>
    <row r="157" spans="1:22" x14ac:dyDescent="0.25"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117"/>
    </row>
    <row r="158" spans="1:22" x14ac:dyDescent="0.25"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117"/>
    </row>
    <row r="159" spans="1:22" x14ac:dyDescent="0.25"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117"/>
    </row>
    <row r="160" spans="1:22" x14ac:dyDescent="0.25"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117"/>
    </row>
    <row r="161" spans="3:22" x14ac:dyDescent="0.25"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117"/>
    </row>
    <row r="162" spans="3:22" x14ac:dyDescent="0.25"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117"/>
    </row>
    <row r="163" spans="3:22" x14ac:dyDescent="0.25"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117"/>
    </row>
    <row r="164" spans="3:22" x14ac:dyDescent="0.25"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117"/>
    </row>
    <row r="165" spans="3:22" x14ac:dyDescent="0.25"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117"/>
    </row>
    <row r="166" spans="3:22" x14ac:dyDescent="0.25"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117"/>
    </row>
    <row r="167" spans="3:22" x14ac:dyDescent="0.25"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117"/>
    </row>
    <row r="168" spans="3:22" x14ac:dyDescent="0.25"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117"/>
    </row>
    <row r="169" spans="3:22" x14ac:dyDescent="0.25"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117"/>
    </row>
    <row r="170" spans="3:22" x14ac:dyDescent="0.25"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117"/>
    </row>
    <row r="171" spans="3:22" x14ac:dyDescent="0.25"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117"/>
    </row>
    <row r="172" spans="3:22" x14ac:dyDescent="0.25"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117"/>
    </row>
    <row r="173" spans="3:22" x14ac:dyDescent="0.25"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117"/>
    </row>
    <row r="174" spans="3:22" x14ac:dyDescent="0.25"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117"/>
    </row>
    <row r="175" spans="3:22" x14ac:dyDescent="0.25"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117"/>
    </row>
    <row r="176" spans="3:22" x14ac:dyDescent="0.25"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117"/>
    </row>
    <row r="177" spans="3:22" x14ac:dyDescent="0.25"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117"/>
    </row>
    <row r="178" spans="3:22" x14ac:dyDescent="0.25"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117"/>
    </row>
    <row r="179" spans="3:22" x14ac:dyDescent="0.25"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117"/>
    </row>
    <row r="180" spans="3:22" x14ac:dyDescent="0.25"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117"/>
    </row>
    <row r="181" spans="3:22" x14ac:dyDescent="0.25"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117"/>
    </row>
    <row r="182" spans="3:22" x14ac:dyDescent="0.25"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117"/>
    </row>
    <row r="183" spans="3:22" x14ac:dyDescent="0.25"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117"/>
    </row>
    <row r="184" spans="3:22" x14ac:dyDescent="0.25"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117"/>
    </row>
    <row r="185" spans="3:22" x14ac:dyDescent="0.25"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117"/>
    </row>
    <row r="186" spans="3:22" x14ac:dyDescent="0.25"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117"/>
    </row>
    <row r="187" spans="3:22" x14ac:dyDescent="0.25">
      <c r="C187" s="71"/>
      <c r="D187" s="117"/>
      <c r="E187" s="71"/>
      <c r="F187" s="117"/>
      <c r="G187" s="71"/>
      <c r="H187" s="117"/>
      <c r="I187" s="71"/>
      <c r="J187" s="117"/>
      <c r="K187" s="71"/>
      <c r="L187" s="117"/>
      <c r="M187" s="71"/>
      <c r="N187" s="117"/>
      <c r="O187" s="71"/>
      <c r="P187" s="117"/>
      <c r="Q187" s="71"/>
      <c r="R187" s="117"/>
      <c r="S187" s="71"/>
      <c r="T187" s="117"/>
      <c r="U187" s="71"/>
      <c r="V187" s="117"/>
    </row>
    <row r="188" spans="3:22" x14ac:dyDescent="0.25">
      <c r="C188" s="71"/>
      <c r="D188" s="117"/>
      <c r="E188" s="71"/>
      <c r="F188" s="117"/>
      <c r="G188" s="71"/>
      <c r="H188" s="117"/>
      <c r="I188" s="71"/>
      <c r="J188" s="117"/>
      <c r="K188" s="71"/>
      <c r="L188" s="117"/>
      <c r="M188" s="71"/>
      <c r="N188" s="117"/>
      <c r="O188" s="71"/>
      <c r="P188" s="117"/>
      <c r="Q188" s="71"/>
      <c r="R188" s="117"/>
      <c r="S188" s="71"/>
      <c r="T188" s="117"/>
      <c r="U188" s="71"/>
      <c r="V188" s="117"/>
    </row>
    <row r="189" spans="3:22" x14ac:dyDescent="0.25">
      <c r="C189" s="71"/>
      <c r="D189" s="117"/>
      <c r="E189" s="71"/>
      <c r="F189" s="117"/>
      <c r="G189" s="71"/>
      <c r="H189" s="117"/>
      <c r="I189" s="71"/>
      <c r="J189" s="117"/>
      <c r="K189" s="71"/>
      <c r="L189" s="117"/>
      <c r="M189" s="71"/>
      <c r="N189" s="117"/>
      <c r="O189" s="71"/>
      <c r="P189" s="117"/>
      <c r="Q189" s="71"/>
      <c r="R189" s="117"/>
      <c r="S189" s="71"/>
      <c r="T189" s="117"/>
      <c r="U189" s="71"/>
      <c r="V189" s="117"/>
    </row>
    <row r="190" spans="3:22" x14ac:dyDescent="0.25">
      <c r="C190" s="71"/>
      <c r="D190" s="117"/>
      <c r="E190" s="71"/>
      <c r="F190" s="117"/>
      <c r="G190" s="71"/>
      <c r="H190" s="117"/>
      <c r="I190" s="71"/>
      <c r="J190" s="117"/>
      <c r="K190" s="71"/>
      <c r="L190" s="117"/>
      <c r="M190" s="71"/>
      <c r="N190" s="117"/>
      <c r="O190" s="71"/>
      <c r="P190" s="117"/>
      <c r="Q190" s="71"/>
      <c r="R190" s="117"/>
      <c r="S190" s="71"/>
      <c r="T190" s="117"/>
      <c r="U190" s="71"/>
      <c r="V190" s="117"/>
    </row>
    <row r="191" spans="3:22" x14ac:dyDescent="0.25">
      <c r="C191" s="71"/>
      <c r="D191" s="117"/>
      <c r="E191" s="71"/>
      <c r="F191" s="117"/>
      <c r="G191" s="71"/>
      <c r="H191" s="117"/>
      <c r="I191" s="71"/>
      <c r="J191" s="117"/>
      <c r="K191" s="71"/>
      <c r="L191" s="117"/>
      <c r="M191" s="71"/>
      <c r="N191" s="117"/>
      <c r="O191" s="71"/>
      <c r="P191" s="117"/>
      <c r="Q191" s="71"/>
      <c r="R191" s="117"/>
      <c r="S191" s="71"/>
      <c r="T191" s="117"/>
      <c r="U191" s="71"/>
      <c r="V191" s="117"/>
    </row>
    <row r="192" spans="3:22" x14ac:dyDescent="0.25">
      <c r="C192" s="71"/>
      <c r="D192" s="117"/>
      <c r="E192" s="71"/>
      <c r="F192" s="117"/>
      <c r="G192" s="71"/>
      <c r="H192" s="117"/>
      <c r="I192" s="71"/>
      <c r="J192" s="117"/>
      <c r="K192" s="71"/>
      <c r="L192" s="117"/>
      <c r="M192" s="71"/>
      <c r="N192" s="117"/>
      <c r="O192" s="71"/>
      <c r="P192" s="117"/>
      <c r="Q192" s="71"/>
      <c r="R192" s="117"/>
      <c r="S192" s="71"/>
      <c r="T192" s="117"/>
      <c r="U192" s="71"/>
      <c r="V192" s="117"/>
    </row>
    <row r="193" spans="3:22" x14ac:dyDescent="0.25">
      <c r="C193" s="71"/>
      <c r="D193" s="117"/>
      <c r="E193" s="71"/>
      <c r="F193" s="117"/>
      <c r="G193" s="71"/>
      <c r="H193" s="117"/>
      <c r="I193" s="71"/>
      <c r="J193" s="117"/>
      <c r="K193" s="71"/>
      <c r="L193" s="117"/>
      <c r="M193" s="71"/>
      <c r="N193" s="117"/>
      <c r="O193" s="71"/>
      <c r="P193" s="117"/>
      <c r="Q193" s="71"/>
      <c r="R193" s="117"/>
      <c r="S193" s="71"/>
      <c r="T193" s="117"/>
      <c r="U193" s="71"/>
      <c r="V193" s="117"/>
    </row>
    <row r="194" spans="3:22" x14ac:dyDescent="0.25">
      <c r="C194" s="71"/>
      <c r="D194" s="117"/>
      <c r="E194" s="71"/>
      <c r="F194" s="117"/>
      <c r="G194" s="71"/>
      <c r="H194" s="117"/>
      <c r="I194" s="71"/>
      <c r="J194" s="117"/>
      <c r="K194" s="71"/>
      <c r="L194" s="117"/>
      <c r="M194" s="71"/>
      <c r="N194" s="117"/>
      <c r="O194" s="71"/>
      <c r="P194" s="117"/>
      <c r="Q194" s="71"/>
      <c r="R194" s="117"/>
      <c r="S194" s="71"/>
      <c r="T194" s="117"/>
      <c r="U194" s="71"/>
      <c r="V194" s="117"/>
    </row>
    <row r="195" spans="3:22" x14ac:dyDescent="0.25">
      <c r="C195" s="71"/>
      <c r="D195" s="117"/>
      <c r="E195" s="71"/>
      <c r="F195" s="117"/>
      <c r="G195" s="71"/>
      <c r="H195" s="117"/>
      <c r="I195" s="71"/>
      <c r="J195" s="117"/>
      <c r="K195" s="71"/>
      <c r="L195" s="117"/>
      <c r="M195" s="71"/>
      <c r="N195" s="117"/>
      <c r="O195" s="71"/>
      <c r="P195" s="117"/>
      <c r="Q195" s="71"/>
      <c r="R195" s="117"/>
      <c r="S195" s="71"/>
      <c r="T195" s="117"/>
      <c r="U195" s="71"/>
      <c r="V195" s="117"/>
    </row>
    <row r="196" spans="3:22" x14ac:dyDescent="0.25">
      <c r="C196" s="71"/>
      <c r="D196" s="117"/>
      <c r="E196" s="71"/>
      <c r="F196" s="117"/>
      <c r="G196" s="71"/>
      <c r="H196" s="117"/>
      <c r="I196" s="71"/>
      <c r="J196" s="117"/>
      <c r="K196" s="71"/>
      <c r="L196" s="117"/>
      <c r="M196" s="71"/>
      <c r="N196" s="117"/>
      <c r="O196" s="71"/>
      <c r="P196" s="117"/>
      <c r="Q196" s="71"/>
      <c r="R196" s="117"/>
      <c r="S196" s="71"/>
      <c r="T196" s="117"/>
      <c r="U196" s="71"/>
      <c r="V196" s="117"/>
    </row>
    <row r="197" spans="3:22" x14ac:dyDescent="0.25">
      <c r="C197" s="71"/>
      <c r="D197" s="117"/>
      <c r="E197" s="71"/>
      <c r="F197" s="117"/>
      <c r="G197" s="71"/>
      <c r="H197" s="117"/>
      <c r="I197" s="71"/>
      <c r="J197" s="117"/>
      <c r="K197" s="71"/>
      <c r="L197" s="117"/>
      <c r="M197" s="71"/>
      <c r="N197" s="117"/>
      <c r="O197" s="71"/>
      <c r="P197" s="117"/>
      <c r="Q197" s="71"/>
      <c r="R197" s="117"/>
      <c r="S197" s="71"/>
      <c r="T197" s="117"/>
      <c r="U197" s="71"/>
      <c r="V197" s="117"/>
    </row>
    <row r="198" spans="3:22" x14ac:dyDescent="0.25">
      <c r="C198" s="71"/>
      <c r="D198" s="117"/>
      <c r="E198" s="71"/>
      <c r="F198" s="117"/>
      <c r="G198" s="71"/>
      <c r="H198" s="117"/>
      <c r="I198" s="71"/>
      <c r="J198" s="117"/>
      <c r="K198" s="71"/>
      <c r="L198" s="117"/>
      <c r="M198" s="71"/>
      <c r="N198" s="117"/>
      <c r="O198" s="71"/>
      <c r="P198" s="117"/>
      <c r="Q198" s="71"/>
      <c r="R198" s="117"/>
      <c r="S198" s="71"/>
      <c r="T198" s="117"/>
      <c r="U198" s="71"/>
      <c r="V198" s="117"/>
    </row>
    <row r="199" spans="3:22" x14ac:dyDescent="0.25">
      <c r="C199" s="71"/>
      <c r="D199" s="117"/>
      <c r="E199" s="71"/>
      <c r="F199" s="117"/>
      <c r="G199" s="71"/>
      <c r="H199" s="117"/>
      <c r="I199" s="71"/>
      <c r="J199" s="117"/>
      <c r="K199" s="71"/>
      <c r="L199" s="117"/>
      <c r="M199" s="71"/>
      <c r="N199" s="117"/>
      <c r="O199" s="71"/>
      <c r="P199" s="117"/>
      <c r="Q199" s="71"/>
      <c r="R199" s="117"/>
      <c r="S199" s="71"/>
      <c r="T199" s="117"/>
      <c r="U199" s="71"/>
      <c r="V199" s="117"/>
    </row>
    <row r="200" spans="3:22" x14ac:dyDescent="0.25">
      <c r="C200" s="71"/>
      <c r="D200" s="117"/>
      <c r="E200" s="71"/>
      <c r="F200" s="117"/>
      <c r="G200" s="71"/>
      <c r="H200" s="117"/>
      <c r="I200" s="71"/>
      <c r="J200" s="117"/>
      <c r="K200" s="71"/>
      <c r="L200" s="117"/>
      <c r="M200" s="71"/>
      <c r="N200" s="117"/>
      <c r="O200" s="71"/>
      <c r="P200" s="117"/>
      <c r="Q200" s="71"/>
      <c r="R200" s="117"/>
      <c r="S200" s="71"/>
      <c r="T200" s="117"/>
      <c r="U200" s="71"/>
      <c r="V200" s="117"/>
    </row>
    <row r="201" spans="3:22" x14ac:dyDescent="0.25">
      <c r="L201" s="117"/>
      <c r="M201" s="117"/>
      <c r="N201" s="117"/>
      <c r="O201" s="117"/>
      <c r="P201" s="117"/>
      <c r="Q201" s="117"/>
      <c r="R201" s="117"/>
      <c r="S201" s="117"/>
      <c r="T201" s="117"/>
      <c r="U201" s="117"/>
      <c r="V201" s="117"/>
    </row>
  </sheetData>
  <dataValidations count="1">
    <dataValidation type="list" allowBlank="1" showInputMessage="1" showErrorMessage="1" sqref="U18:U100 S18:S100 Q18:Q100 O18:O100 M18:M100 I18:I100 G18:G100 E18:E100 C18:C146 U151:U200 S151:S200 Q151:Q200 O151:O200 M151:M200 K151:K200 G151:G200 C151:C200 I151:I200 E151:E200 K18:K100" xr:uid="{DCE0EEDB-399E-49BB-BCEE-2D561E289F95}">
      <formula1>$A$4:$A$10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8851" r:id="rId3" name="Button 3">
              <controlPr defaultSize="0" print="0" autoFill="0" autoPict="0" macro="[0]!Holds">
                <anchor moveWithCells="1">
                  <from>
                    <xdr:col>2</xdr:col>
                    <xdr:colOff>419100</xdr:colOff>
                    <xdr:row>17</xdr:row>
                    <xdr:rowOff>76200</xdr:rowOff>
                  </from>
                  <to>
                    <xdr:col>4</xdr:col>
                    <xdr:colOff>428625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2" r:id="rId4" name="Button 4">
              <controlPr defaultSize="0" print="0" autoFill="0" autoPict="0" macro="[0]!ProofEnroll">
                <anchor moveWithCells="1">
                  <from>
                    <xdr:col>4</xdr:col>
                    <xdr:colOff>561975</xdr:colOff>
                    <xdr:row>17</xdr:row>
                    <xdr:rowOff>76200</xdr:rowOff>
                  </from>
                  <to>
                    <xdr:col>6</xdr:col>
                    <xdr:colOff>447675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3" r:id="rId5" name="Button 5">
              <controlPr defaultSize="0" print="0" autoFill="0" autoPict="0" macro="[0]!Refer">
                <anchor moveWithCells="1">
                  <from>
                    <xdr:col>6</xdr:col>
                    <xdr:colOff>676275</xdr:colOff>
                    <xdr:row>17</xdr:row>
                    <xdr:rowOff>85725</xdr:rowOff>
                  </from>
                  <to>
                    <xdr:col>8</xdr:col>
                    <xdr:colOff>1028700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4" r:id="rId6" name="Button 6">
              <controlPr defaultSize="0" print="0" autoFill="0" autoPict="0" macro="[0]!Residency">
                <anchor moveWithCells="1">
                  <from>
                    <xdr:col>8</xdr:col>
                    <xdr:colOff>1162050</xdr:colOff>
                    <xdr:row>17</xdr:row>
                    <xdr:rowOff>85725</xdr:rowOff>
                  </from>
                  <to>
                    <xdr:col>11</xdr:col>
                    <xdr:colOff>276225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5" r:id="rId7" name="Button 7">
              <controlPr defaultSize="0" print="0" autoFill="0" autoPict="0" macro="[0]!Senior">
                <anchor moveWithCells="1">
                  <from>
                    <xdr:col>2</xdr:col>
                    <xdr:colOff>419100</xdr:colOff>
                    <xdr:row>27</xdr:row>
                    <xdr:rowOff>76200</xdr:rowOff>
                  </from>
                  <to>
                    <xdr:col>4</xdr:col>
                    <xdr:colOff>428625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6" r:id="rId8" name="Button 8">
              <controlPr defaultSize="0" print="0" autoFill="0" autoPict="0" macro="[0]!Transcripts">
                <anchor moveWithCells="1">
                  <from>
                    <xdr:col>4</xdr:col>
                    <xdr:colOff>561975</xdr:colOff>
                    <xdr:row>27</xdr:row>
                    <xdr:rowOff>76200</xdr:rowOff>
                  </from>
                  <to>
                    <xdr:col>6</xdr:col>
                    <xdr:colOff>447675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7" r:id="rId9" name="Button 9">
              <controlPr defaultSize="0" print="0" autoFill="0" autoPict="0" macro="[0]!Other">
                <anchor moveWithCells="1">
                  <from>
                    <xdr:col>6</xdr:col>
                    <xdr:colOff>676275</xdr:colOff>
                    <xdr:row>27</xdr:row>
                    <xdr:rowOff>85725</xdr:rowOff>
                  </from>
                  <to>
                    <xdr:col>8</xdr:col>
                    <xdr:colOff>1028700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8" r:id="rId10" name="Button 10">
              <controlPr defaultSize="0" print="0" autoFill="0" autoPict="0" macro="[0]!Holds">
                <anchor moveWithCells="1">
                  <from>
                    <xdr:col>2</xdr:col>
                    <xdr:colOff>419100</xdr:colOff>
                    <xdr:row>17</xdr:row>
                    <xdr:rowOff>76200</xdr:rowOff>
                  </from>
                  <to>
                    <xdr:col>4</xdr:col>
                    <xdr:colOff>428625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9" r:id="rId11" name="Button 11">
              <controlPr defaultSize="0" print="0" autoFill="0" autoPict="0" macro="[0]!ProofEnroll">
                <anchor moveWithCells="1">
                  <from>
                    <xdr:col>4</xdr:col>
                    <xdr:colOff>561975</xdr:colOff>
                    <xdr:row>17</xdr:row>
                    <xdr:rowOff>76200</xdr:rowOff>
                  </from>
                  <to>
                    <xdr:col>6</xdr:col>
                    <xdr:colOff>447675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0" r:id="rId12" name="Button 12">
              <controlPr defaultSize="0" print="0" autoFill="0" autoPict="0" macro="[0]!Refer">
                <anchor moveWithCells="1">
                  <from>
                    <xdr:col>6</xdr:col>
                    <xdr:colOff>676275</xdr:colOff>
                    <xdr:row>17</xdr:row>
                    <xdr:rowOff>85725</xdr:rowOff>
                  </from>
                  <to>
                    <xdr:col>8</xdr:col>
                    <xdr:colOff>1028700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1" r:id="rId13" name="Button 13">
              <controlPr defaultSize="0" print="0" autoFill="0" autoPict="0" macro="[0]!Residency">
                <anchor moveWithCells="1">
                  <from>
                    <xdr:col>8</xdr:col>
                    <xdr:colOff>1162050</xdr:colOff>
                    <xdr:row>17</xdr:row>
                    <xdr:rowOff>85725</xdr:rowOff>
                  </from>
                  <to>
                    <xdr:col>11</xdr:col>
                    <xdr:colOff>276225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2" r:id="rId14" name="Button 14">
              <controlPr defaultSize="0" print="0" autoFill="0" autoPict="0" macro="[0]!Senior">
                <anchor moveWithCells="1">
                  <from>
                    <xdr:col>2</xdr:col>
                    <xdr:colOff>419100</xdr:colOff>
                    <xdr:row>27</xdr:row>
                    <xdr:rowOff>76200</xdr:rowOff>
                  </from>
                  <to>
                    <xdr:col>4</xdr:col>
                    <xdr:colOff>428625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3" r:id="rId15" name="Button 15">
              <controlPr defaultSize="0" print="0" autoFill="0" autoPict="0" macro="[0]!Transcripts">
                <anchor moveWithCells="1">
                  <from>
                    <xdr:col>4</xdr:col>
                    <xdr:colOff>561975</xdr:colOff>
                    <xdr:row>27</xdr:row>
                    <xdr:rowOff>76200</xdr:rowOff>
                  </from>
                  <to>
                    <xdr:col>6</xdr:col>
                    <xdr:colOff>447675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4" r:id="rId16" name="Button 16">
              <controlPr defaultSize="0" print="0" autoFill="0" autoPict="0" macro="[0]!Other">
                <anchor moveWithCells="1">
                  <from>
                    <xdr:col>6</xdr:col>
                    <xdr:colOff>676275</xdr:colOff>
                    <xdr:row>27</xdr:row>
                    <xdr:rowOff>85725</xdr:rowOff>
                  </from>
                  <to>
                    <xdr:col>8</xdr:col>
                    <xdr:colOff>1028700</xdr:colOff>
                    <xdr:row>36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024ED-57EA-4800-95AC-FDC9D36DBCE6}">
  <sheetPr codeName="Sheet19">
    <tabColor rgb="FFFFD966"/>
  </sheetPr>
  <dimension ref="A1:V201"/>
  <sheetViews>
    <sheetView topLeftCell="A7" workbookViewId="0">
      <selection activeCell="A3" sqref="A3:W13"/>
    </sheetView>
  </sheetViews>
  <sheetFormatPr defaultRowHeight="15" x14ac:dyDescent="0.25"/>
  <cols>
    <col min="1" max="1" width="22.7109375" bestFit="1" customWidth="1"/>
    <col min="3" max="3" width="18.140625" customWidth="1"/>
    <col min="4" max="4" width="14.28515625" customWidth="1"/>
    <col min="5" max="5" width="18.42578125" customWidth="1"/>
    <col min="6" max="6" width="15.85546875" customWidth="1"/>
    <col min="7" max="7" width="18.140625" customWidth="1"/>
    <col min="9" max="9" width="18.5703125" customWidth="1"/>
    <col min="11" max="11" width="18.140625" customWidth="1"/>
    <col min="13" max="13" width="18.5703125" customWidth="1"/>
    <col min="15" max="15" width="17.42578125" customWidth="1"/>
    <col min="17" max="17" width="17.42578125" customWidth="1"/>
    <col min="19" max="19" width="17.42578125" customWidth="1"/>
    <col min="21" max="21" width="19.140625" customWidth="1"/>
  </cols>
  <sheetData>
    <row r="1" spans="1:22" ht="21" x14ac:dyDescent="0.35">
      <c r="A1" s="100" t="s">
        <v>848</v>
      </c>
      <c r="B1" s="101"/>
      <c r="C1" s="10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</row>
    <row r="2" spans="1:22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2" t="s">
        <v>0</v>
      </c>
      <c r="Q2" s="71"/>
      <c r="R2" s="71"/>
      <c r="S2" s="71"/>
      <c r="T2" s="71"/>
      <c r="U2" s="71"/>
      <c r="V2" s="71"/>
    </row>
    <row r="3" spans="1:22" x14ac:dyDescent="0.25">
      <c r="A3" s="73" t="s">
        <v>1</v>
      </c>
      <c r="B3" s="73" t="s">
        <v>2</v>
      </c>
      <c r="C3" s="74" t="s">
        <v>3</v>
      </c>
      <c r="D3" s="75" t="s">
        <v>828</v>
      </c>
      <c r="E3" s="75" t="s">
        <v>4</v>
      </c>
      <c r="F3" s="75" t="s">
        <v>828</v>
      </c>
      <c r="G3" s="75" t="s">
        <v>5</v>
      </c>
      <c r="H3" s="75" t="s">
        <v>828</v>
      </c>
      <c r="I3" s="75" t="s">
        <v>6</v>
      </c>
      <c r="J3" s="75" t="s">
        <v>828</v>
      </c>
      <c r="K3" s="75" t="s">
        <v>7</v>
      </c>
      <c r="L3" s="76" t="s">
        <v>828</v>
      </c>
      <c r="M3" s="77" t="s">
        <v>8</v>
      </c>
      <c r="N3" s="77" t="s">
        <v>828</v>
      </c>
      <c r="O3" s="78" t="s">
        <v>9</v>
      </c>
      <c r="P3" s="77" t="s">
        <v>828</v>
      </c>
      <c r="Q3" s="78" t="s">
        <v>10</v>
      </c>
      <c r="R3" s="77" t="s">
        <v>828</v>
      </c>
      <c r="S3" s="78" t="s">
        <v>11</v>
      </c>
      <c r="T3" s="77" t="s">
        <v>828</v>
      </c>
      <c r="U3" s="79" t="s">
        <v>12</v>
      </c>
      <c r="V3" s="71"/>
    </row>
    <row r="4" spans="1:22" x14ac:dyDescent="0.25">
      <c r="A4" s="80" t="s">
        <v>13</v>
      </c>
      <c r="B4" s="81">
        <f>SUM(C4,E4,G4,I4,K4,M4,O4,Q4,S4,U4)</f>
        <v>0</v>
      </c>
      <c r="C4" s="82">
        <v>0</v>
      </c>
      <c r="D4" s="83" t="s">
        <v>828</v>
      </c>
      <c r="E4" s="82">
        <f>COUNTIF(E$18:E$200,$A4)</f>
        <v>0</v>
      </c>
      <c r="F4" s="83" t="s">
        <v>828</v>
      </c>
      <c r="G4" s="82">
        <f>COUNTIF(G$18:G$200,$A4)</f>
        <v>0</v>
      </c>
      <c r="H4" s="83" t="s">
        <v>828</v>
      </c>
      <c r="I4" s="82">
        <v>0</v>
      </c>
      <c r="J4" s="83" t="s">
        <v>828</v>
      </c>
      <c r="K4" s="82">
        <f>COUNTIF(K$18:K$200,$A4)</f>
        <v>0</v>
      </c>
      <c r="L4" s="84" t="s">
        <v>828</v>
      </c>
      <c r="M4" s="85">
        <f>COUNTIF(M$18:M$200,$A4)</f>
        <v>0</v>
      </c>
      <c r="N4" s="85" t="s">
        <v>828</v>
      </c>
      <c r="O4" s="85">
        <f>COUNTIF(O$18:O$200,$A4)</f>
        <v>0</v>
      </c>
      <c r="P4" s="85" t="s">
        <v>828</v>
      </c>
      <c r="Q4" s="85">
        <f>COUNTIF(Q$18:Q$200,$A4)</f>
        <v>0</v>
      </c>
      <c r="R4" s="85" t="s">
        <v>828</v>
      </c>
      <c r="S4" s="85">
        <f>COUNTIF(S$18:S$200,$A4)</f>
        <v>0</v>
      </c>
      <c r="T4" s="85" t="s">
        <v>828</v>
      </c>
      <c r="U4" s="85">
        <f>COUNTIF(U$18:U$200,$A4)</f>
        <v>0</v>
      </c>
      <c r="V4" s="71"/>
    </row>
    <row r="5" spans="1:22" x14ac:dyDescent="0.25">
      <c r="A5" s="71" t="s">
        <v>14</v>
      </c>
      <c r="B5" s="86">
        <f>SUM(C5,E5,G5,I5,K5,M5,O5,Q5,S5,U5)</f>
        <v>0</v>
      </c>
      <c r="C5" s="98">
        <f>COUNTIF(C$18:C$200,$A5)</f>
        <v>0</v>
      </c>
      <c r="D5" s="83" t="s">
        <v>828</v>
      </c>
      <c r="E5" s="98">
        <f>COUNTIF(E$18:E$200,$A5)</f>
        <v>0</v>
      </c>
      <c r="F5" s="83" t="s">
        <v>828</v>
      </c>
      <c r="G5" s="98">
        <f>COUNTIF(G$18:G$200,$A5)</f>
        <v>0</v>
      </c>
      <c r="H5" s="83" t="s">
        <v>828</v>
      </c>
      <c r="I5" s="98">
        <v>0</v>
      </c>
      <c r="J5" s="83" t="s">
        <v>828</v>
      </c>
      <c r="K5" s="98">
        <f>COUNTIF(K$18:K$200,$A5)</f>
        <v>0</v>
      </c>
      <c r="L5" s="84" t="s">
        <v>828</v>
      </c>
      <c r="M5" s="99">
        <f t="shared" ref="M5:U10" si="0">COUNTIF(M$18:M$200,$A5)</f>
        <v>0</v>
      </c>
      <c r="N5" s="85" t="s">
        <v>828</v>
      </c>
      <c r="O5" s="99">
        <f t="shared" si="0"/>
        <v>0</v>
      </c>
      <c r="P5" s="85" t="s">
        <v>828</v>
      </c>
      <c r="Q5" s="99">
        <f t="shared" si="0"/>
        <v>0</v>
      </c>
      <c r="R5" s="85" t="s">
        <v>828</v>
      </c>
      <c r="S5" s="99">
        <f t="shared" si="0"/>
        <v>0</v>
      </c>
      <c r="T5" s="85" t="s">
        <v>828</v>
      </c>
      <c r="U5" s="99">
        <f t="shared" si="0"/>
        <v>0</v>
      </c>
      <c r="V5" s="71"/>
    </row>
    <row r="6" spans="1:22" x14ac:dyDescent="0.25">
      <c r="A6" s="80" t="s">
        <v>15</v>
      </c>
      <c r="B6" s="81">
        <f>SUM(C6,E6,G6,I6,K6,M6,O6,Q6,S6,U6)</f>
        <v>0</v>
      </c>
      <c r="C6" s="82">
        <f t="shared" ref="C6:K10" si="1">COUNTIF(C$18:C$200,$A6)</f>
        <v>0</v>
      </c>
      <c r="D6" s="83" t="s">
        <v>828</v>
      </c>
      <c r="E6" s="82">
        <f t="shared" si="1"/>
        <v>0</v>
      </c>
      <c r="F6" s="83" t="s">
        <v>828</v>
      </c>
      <c r="G6" s="82">
        <f t="shared" si="1"/>
        <v>0</v>
      </c>
      <c r="H6" s="83" t="s">
        <v>828</v>
      </c>
      <c r="I6" s="82">
        <v>0</v>
      </c>
      <c r="J6" s="83" t="s">
        <v>828</v>
      </c>
      <c r="K6" s="82">
        <f t="shared" si="1"/>
        <v>0</v>
      </c>
      <c r="L6" s="84" t="s">
        <v>828</v>
      </c>
      <c r="M6" s="85">
        <f t="shared" si="0"/>
        <v>0</v>
      </c>
      <c r="N6" s="85" t="s">
        <v>828</v>
      </c>
      <c r="O6" s="85">
        <f t="shared" si="0"/>
        <v>0</v>
      </c>
      <c r="P6" s="85" t="s">
        <v>828</v>
      </c>
      <c r="Q6" s="85">
        <f t="shared" si="0"/>
        <v>0</v>
      </c>
      <c r="R6" s="85" t="s">
        <v>828</v>
      </c>
      <c r="S6" s="85">
        <f t="shared" si="0"/>
        <v>0</v>
      </c>
      <c r="T6" s="85" t="s">
        <v>828</v>
      </c>
      <c r="U6" s="85">
        <f t="shared" si="0"/>
        <v>0</v>
      </c>
      <c r="V6" s="71"/>
    </row>
    <row r="7" spans="1:22" x14ac:dyDescent="0.25">
      <c r="A7" s="71" t="s">
        <v>16</v>
      </c>
      <c r="B7" s="86">
        <f>SUM(C7,E7,G7,I7,K7,M7,O7,Q7,S7,U7)</f>
        <v>0</v>
      </c>
      <c r="C7" s="98">
        <f t="shared" si="1"/>
        <v>0</v>
      </c>
      <c r="D7" s="83" t="s">
        <v>828</v>
      </c>
      <c r="E7" s="98">
        <f t="shared" si="1"/>
        <v>0</v>
      </c>
      <c r="F7" s="83" t="s">
        <v>828</v>
      </c>
      <c r="G7" s="98">
        <f t="shared" si="1"/>
        <v>0</v>
      </c>
      <c r="H7" s="83" t="s">
        <v>828</v>
      </c>
      <c r="I7" s="98">
        <v>0</v>
      </c>
      <c r="J7" s="83" t="s">
        <v>828</v>
      </c>
      <c r="K7" s="98">
        <f t="shared" si="1"/>
        <v>0</v>
      </c>
      <c r="L7" s="84" t="s">
        <v>828</v>
      </c>
      <c r="M7" s="99">
        <f t="shared" si="0"/>
        <v>0</v>
      </c>
      <c r="N7" s="85" t="s">
        <v>828</v>
      </c>
      <c r="O7" s="99">
        <f t="shared" si="0"/>
        <v>0</v>
      </c>
      <c r="P7" s="85" t="s">
        <v>828</v>
      </c>
      <c r="Q7" s="99">
        <f t="shared" si="0"/>
        <v>0</v>
      </c>
      <c r="R7" s="85" t="s">
        <v>828</v>
      </c>
      <c r="S7" s="99">
        <f t="shared" si="0"/>
        <v>0</v>
      </c>
      <c r="T7" s="85" t="s">
        <v>828</v>
      </c>
      <c r="U7" s="99">
        <f t="shared" si="0"/>
        <v>0</v>
      </c>
      <c r="V7" s="71"/>
    </row>
    <row r="8" spans="1:22" x14ac:dyDescent="0.25">
      <c r="A8" s="80" t="s">
        <v>17</v>
      </c>
      <c r="B8" s="81">
        <f>SUM(C8,E8,G8,I8,K8,M8,O8,Q8,S8,U8)</f>
        <v>0</v>
      </c>
      <c r="C8" s="82">
        <f t="shared" si="1"/>
        <v>0</v>
      </c>
      <c r="D8" s="83" t="s">
        <v>828</v>
      </c>
      <c r="E8" s="82">
        <f t="shared" si="1"/>
        <v>0</v>
      </c>
      <c r="F8" s="83" t="s">
        <v>828</v>
      </c>
      <c r="G8" s="82">
        <f t="shared" si="1"/>
        <v>0</v>
      </c>
      <c r="H8" s="83" t="s">
        <v>828</v>
      </c>
      <c r="I8" s="82">
        <v>0</v>
      </c>
      <c r="J8" s="83" t="s">
        <v>828</v>
      </c>
      <c r="K8" s="82">
        <f t="shared" si="1"/>
        <v>0</v>
      </c>
      <c r="L8" s="84" t="s">
        <v>828</v>
      </c>
      <c r="M8" s="85">
        <f t="shared" si="0"/>
        <v>0</v>
      </c>
      <c r="N8" s="85" t="s">
        <v>828</v>
      </c>
      <c r="O8" s="85">
        <f t="shared" si="0"/>
        <v>0</v>
      </c>
      <c r="P8" s="85" t="s">
        <v>828</v>
      </c>
      <c r="Q8" s="85">
        <f t="shared" si="0"/>
        <v>0</v>
      </c>
      <c r="R8" s="85" t="s">
        <v>828</v>
      </c>
      <c r="S8" s="85">
        <f t="shared" si="0"/>
        <v>0</v>
      </c>
      <c r="T8" s="85" t="s">
        <v>828</v>
      </c>
      <c r="U8" s="85">
        <f t="shared" si="0"/>
        <v>0</v>
      </c>
      <c r="V8" s="71"/>
    </row>
    <row r="9" spans="1:22" x14ac:dyDescent="0.25">
      <c r="A9" s="71" t="s">
        <v>18</v>
      </c>
      <c r="B9" s="86">
        <f t="shared" ref="B9" si="2">SUM(C9,E9,G9,I9,K9,M9,O9,Q9,S9,U9)</f>
        <v>0</v>
      </c>
      <c r="C9" s="98">
        <f t="shared" si="1"/>
        <v>0</v>
      </c>
      <c r="D9" s="83" t="s">
        <v>828</v>
      </c>
      <c r="E9" s="98">
        <f t="shared" si="1"/>
        <v>0</v>
      </c>
      <c r="F9" s="83" t="s">
        <v>828</v>
      </c>
      <c r="G9" s="98">
        <f t="shared" si="1"/>
        <v>0</v>
      </c>
      <c r="H9" s="83" t="s">
        <v>828</v>
      </c>
      <c r="I9" s="98">
        <v>0</v>
      </c>
      <c r="J9" s="83" t="s">
        <v>828</v>
      </c>
      <c r="K9" s="98">
        <f t="shared" si="1"/>
        <v>0</v>
      </c>
      <c r="L9" s="84" t="s">
        <v>828</v>
      </c>
      <c r="M9" s="99">
        <f t="shared" si="0"/>
        <v>0</v>
      </c>
      <c r="N9" s="85" t="s">
        <v>828</v>
      </c>
      <c r="O9" s="99">
        <f t="shared" si="0"/>
        <v>0</v>
      </c>
      <c r="P9" s="85" t="s">
        <v>828</v>
      </c>
      <c r="Q9" s="99">
        <f t="shared" si="0"/>
        <v>0</v>
      </c>
      <c r="R9" s="85" t="s">
        <v>828</v>
      </c>
      <c r="S9" s="99">
        <f t="shared" si="0"/>
        <v>0</v>
      </c>
      <c r="T9" s="85" t="s">
        <v>828</v>
      </c>
      <c r="U9" s="99">
        <f t="shared" si="0"/>
        <v>0</v>
      </c>
      <c r="V9" s="71"/>
    </row>
    <row r="10" spans="1:22" x14ac:dyDescent="0.25">
      <c r="A10" s="80" t="s">
        <v>19</v>
      </c>
      <c r="B10" s="81">
        <f>SUM(C10,E10,G10,I10,K10,M10,O10,Q10,S10,U10)</f>
        <v>0</v>
      </c>
      <c r="C10" s="82">
        <f t="shared" si="1"/>
        <v>0</v>
      </c>
      <c r="D10" s="83" t="s">
        <v>828</v>
      </c>
      <c r="E10" s="82">
        <f t="shared" si="1"/>
        <v>0</v>
      </c>
      <c r="F10" s="83" t="s">
        <v>828</v>
      </c>
      <c r="G10" s="82">
        <f t="shared" si="1"/>
        <v>0</v>
      </c>
      <c r="H10" s="83" t="s">
        <v>828</v>
      </c>
      <c r="I10" s="82">
        <v>0</v>
      </c>
      <c r="J10" s="83" t="s">
        <v>828</v>
      </c>
      <c r="K10" s="82">
        <f t="shared" si="1"/>
        <v>0</v>
      </c>
      <c r="L10" s="84" t="s">
        <v>828</v>
      </c>
      <c r="M10" s="85">
        <f t="shared" si="0"/>
        <v>0</v>
      </c>
      <c r="N10" s="85" t="s">
        <v>828</v>
      </c>
      <c r="O10" s="85">
        <f t="shared" si="0"/>
        <v>0</v>
      </c>
      <c r="P10" s="85" t="s">
        <v>828</v>
      </c>
      <c r="Q10" s="85">
        <f t="shared" si="0"/>
        <v>0</v>
      </c>
      <c r="R10" s="85" t="s">
        <v>828</v>
      </c>
      <c r="S10" s="85">
        <f t="shared" si="0"/>
        <v>0</v>
      </c>
      <c r="T10" s="85" t="s">
        <v>828</v>
      </c>
      <c r="U10" s="85">
        <f t="shared" si="0"/>
        <v>0</v>
      </c>
      <c r="V10" s="71"/>
    </row>
    <row r="11" spans="1:22" x14ac:dyDescent="0.25">
      <c r="A11" s="71"/>
      <c r="B11" s="71"/>
      <c r="C11" s="87" t="s">
        <v>828</v>
      </c>
      <c r="D11" s="83" t="s">
        <v>828</v>
      </c>
      <c r="E11" s="87" t="s">
        <v>828</v>
      </c>
      <c r="F11" s="83" t="s">
        <v>828</v>
      </c>
      <c r="G11" s="87" t="s">
        <v>828</v>
      </c>
      <c r="H11" s="83" t="s">
        <v>828</v>
      </c>
      <c r="I11" s="87" t="s">
        <v>828</v>
      </c>
      <c r="J11" s="83" t="s">
        <v>828</v>
      </c>
      <c r="K11" s="87" t="s">
        <v>828</v>
      </c>
      <c r="L11" s="84" t="s">
        <v>828</v>
      </c>
      <c r="M11" s="71" t="s">
        <v>828</v>
      </c>
      <c r="N11" s="85" t="s">
        <v>828</v>
      </c>
      <c r="O11" s="87" t="s">
        <v>828</v>
      </c>
      <c r="P11" s="85" t="s">
        <v>828</v>
      </c>
      <c r="Q11" s="87" t="s">
        <v>828</v>
      </c>
      <c r="R11" s="85" t="s">
        <v>828</v>
      </c>
      <c r="S11" s="87" t="s">
        <v>828</v>
      </c>
      <c r="T11" s="85" t="s">
        <v>828</v>
      </c>
      <c r="U11" s="88" t="s">
        <v>828</v>
      </c>
      <c r="V11" s="71"/>
    </row>
    <row r="12" spans="1:22" x14ac:dyDescent="0.25">
      <c r="A12" s="89" t="s">
        <v>20</v>
      </c>
      <c r="B12" s="89">
        <f>SUM(B4:B11)</f>
        <v>0</v>
      </c>
      <c r="C12" s="90">
        <f>SUM(C4:C11)</f>
        <v>0</v>
      </c>
      <c r="D12" s="90"/>
      <c r="E12" s="90">
        <f>SUM(E4:E11)</f>
        <v>0</v>
      </c>
      <c r="F12" s="91" t="s">
        <v>828</v>
      </c>
      <c r="G12" s="90">
        <f>SUM(G4:G11)</f>
        <v>0</v>
      </c>
      <c r="H12" s="90"/>
      <c r="I12" s="90">
        <f t="shared" ref="I12" si="3">SUM(I4:I11)</f>
        <v>0</v>
      </c>
      <c r="J12" s="91" t="s">
        <v>828</v>
      </c>
      <c r="K12" s="90">
        <f>SUM(K4:K11)</f>
        <v>0</v>
      </c>
      <c r="L12" s="92" t="s">
        <v>828</v>
      </c>
      <c r="M12" s="93">
        <f>SUM(M4:M11)</f>
        <v>0</v>
      </c>
      <c r="N12" s="93" t="s">
        <v>828</v>
      </c>
      <c r="O12" s="93">
        <f>SUM(O4:O11)</f>
        <v>0</v>
      </c>
      <c r="P12" s="93" t="s">
        <v>828</v>
      </c>
      <c r="Q12" s="93">
        <f>SUM(Q4:Q11)</f>
        <v>0</v>
      </c>
      <c r="R12" s="93" t="s">
        <v>828</v>
      </c>
      <c r="S12" s="93">
        <f>SUM(S4:S11)</f>
        <v>0</v>
      </c>
      <c r="T12" s="93" t="s">
        <v>828</v>
      </c>
      <c r="U12" s="93">
        <f>SUM(U4:U11)</f>
        <v>0</v>
      </c>
      <c r="V12" s="94" t="s">
        <v>21</v>
      </c>
    </row>
    <row r="13" spans="1:22" x14ac:dyDescent="0.25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47" t="e">
        <f>M12/(M12+C12)</f>
        <v>#DIV/0!</v>
      </c>
      <c r="N13" s="71"/>
      <c r="O13" s="47" t="e">
        <f>O12/(O12+E12)</f>
        <v>#DIV/0!</v>
      </c>
      <c r="P13" s="71"/>
      <c r="Q13" s="47" t="e">
        <f>Q12/(Q12+G12)</f>
        <v>#DIV/0!</v>
      </c>
      <c r="R13" s="71"/>
      <c r="S13" s="47" t="e">
        <f>S12/(S12+I12)</f>
        <v>#DIV/0!</v>
      </c>
      <c r="T13" s="71"/>
      <c r="U13" s="47" t="e">
        <f>U12/(U12+K12)</f>
        <v>#DIV/0!</v>
      </c>
      <c r="V13" s="97" t="e">
        <f>SUM(M12:U12)/(SUM(M12:U12)+B12)</f>
        <v>#DIV/0!</v>
      </c>
    </row>
    <row r="14" spans="1:22" x14ac:dyDescent="0.25">
      <c r="A14" s="95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</row>
    <row r="15" spans="1:22" x14ac:dyDescent="0.25">
      <c r="A15" s="95"/>
      <c r="B15" s="71"/>
      <c r="C15" s="71"/>
      <c r="D15" s="71"/>
      <c r="E15" s="71"/>
      <c r="F15" s="71"/>
      <c r="G15" s="96"/>
      <c r="H15" s="96"/>
      <c r="I15" s="71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</row>
    <row r="16" spans="1:22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</row>
    <row r="17" spans="1:22" x14ac:dyDescent="0.25">
      <c r="A17" s="71"/>
      <c r="B17" s="71"/>
      <c r="C17" s="116"/>
      <c r="D17" s="116"/>
      <c r="E17" s="116"/>
      <c r="F17" s="116"/>
      <c r="G17" s="116"/>
      <c r="H17" s="116"/>
      <c r="I17" s="116"/>
      <c r="J17" s="116"/>
      <c r="K17" s="116"/>
      <c r="L17" s="116"/>
      <c r="M17" s="116"/>
      <c r="N17" s="116"/>
      <c r="O17" s="116"/>
      <c r="P17" s="116"/>
      <c r="Q17" s="116"/>
      <c r="R17" s="116"/>
      <c r="S17" s="116"/>
      <c r="T17" s="116"/>
      <c r="U17" s="116"/>
      <c r="V17" s="116"/>
    </row>
    <row r="18" spans="1:22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</row>
    <row r="19" spans="1:22" x14ac:dyDescent="0.25">
      <c r="A19" s="71"/>
      <c r="B19" s="71"/>
      <c r="C19" s="71"/>
      <c r="D19" s="71"/>
      <c r="E19" s="71"/>
      <c r="F19" s="71"/>
      <c r="G19" s="71"/>
      <c r="H19" s="71"/>
      <c r="I19" s="71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</row>
    <row r="20" spans="1:22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</row>
    <row r="21" spans="1:22" x14ac:dyDescent="0.25">
      <c r="A21" s="71"/>
      <c r="B21" s="71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</row>
    <row r="22" spans="1:22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</row>
    <row r="23" spans="1:22" x14ac:dyDescent="0.25">
      <c r="A23" s="71"/>
      <c r="B23" s="71"/>
      <c r="C23" s="71"/>
      <c r="D23" s="71"/>
      <c r="E23" s="71"/>
      <c r="F23" s="71"/>
      <c r="G23" s="71"/>
      <c r="H23" s="71"/>
      <c r="I23" s="71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</row>
    <row r="24" spans="1:22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</row>
    <row r="25" spans="1:22" x14ac:dyDescent="0.25">
      <c r="A25" s="71"/>
      <c r="B25" s="71"/>
      <c r="C25" s="71"/>
      <c r="D25" s="71"/>
      <c r="E25" s="71"/>
      <c r="F25" s="71"/>
      <c r="G25" s="71"/>
      <c r="H25" s="71"/>
      <c r="I25" s="71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</row>
    <row r="26" spans="1:22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</row>
    <row r="27" spans="1:22" x14ac:dyDescent="0.25">
      <c r="A27" s="71"/>
      <c r="B27" s="71"/>
      <c r="C27" s="71"/>
      <c r="D27" s="71"/>
      <c r="E27" s="71"/>
      <c r="F27" s="71"/>
      <c r="G27" s="71"/>
      <c r="H27" s="71"/>
      <c r="I27" s="71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</row>
    <row r="28" spans="1:22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</row>
    <row r="29" spans="1:22" x14ac:dyDescent="0.25">
      <c r="A29" s="71"/>
      <c r="B29" s="71"/>
      <c r="C29" s="71"/>
      <c r="D29" s="71"/>
      <c r="E29" s="71"/>
      <c r="F29" s="71"/>
      <c r="G29" s="71"/>
      <c r="H29" s="71"/>
      <c r="I29" s="71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</row>
    <row r="30" spans="1:22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</row>
    <row r="31" spans="1:22" x14ac:dyDescent="0.25">
      <c r="A31" s="71"/>
      <c r="B31" s="71"/>
      <c r="C31" s="71"/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</row>
    <row r="32" spans="1:22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</row>
    <row r="33" spans="1:22" x14ac:dyDescent="0.2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</row>
    <row r="34" spans="1:22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</row>
    <row r="35" spans="1:22" x14ac:dyDescent="0.25">
      <c r="A35" s="71"/>
      <c r="B35" s="71"/>
      <c r="C35" s="71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</row>
    <row r="36" spans="1:22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</row>
    <row r="37" spans="1:22" x14ac:dyDescent="0.25">
      <c r="A37" s="71"/>
      <c r="B37" s="71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</row>
    <row r="38" spans="1:22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</row>
    <row r="39" spans="1:22" x14ac:dyDescent="0.25">
      <c r="A39" s="71"/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</row>
    <row r="40" spans="1:22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</row>
    <row r="41" spans="1:22" x14ac:dyDescent="0.25">
      <c r="A41" s="71"/>
      <c r="B41" s="71"/>
      <c r="C41" s="71"/>
      <c r="D41" s="71"/>
      <c r="E41" s="71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</row>
    <row r="42" spans="1:22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</row>
    <row r="43" spans="1:22" x14ac:dyDescent="0.25">
      <c r="A43" s="71"/>
      <c r="B43" s="71"/>
      <c r="C43" s="71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</row>
    <row r="44" spans="1:22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</row>
    <row r="45" spans="1:22" x14ac:dyDescent="0.25">
      <c r="A45" s="71"/>
      <c r="B45" s="71"/>
      <c r="C45" s="71"/>
      <c r="D45" s="71"/>
      <c r="E45" s="71"/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</row>
    <row r="46" spans="1:22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</row>
    <row r="47" spans="1:22" x14ac:dyDescent="0.25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</row>
    <row r="48" spans="1:22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</row>
    <row r="49" spans="1:22" x14ac:dyDescent="0.25">
      <c r="A49" s="71"/>
      <c r="B49" s="71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</row>
    <row r="50" spans="1:22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</row>
    <row r="51" spans="1:22" x14ac:dyDescent="0.25">
      <c r="A51" s="71"/>
      <c r="B51" s="71"/>
      <c r="C51" s="71"/>
      <c r="D51" s="71"/>
      <c r="E51" s="71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</row>
    <row r="52" spans="1:22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</row>
    <row r="53" spans="1:22" x14ac:dyDescent="0.25">
      <c r="A53" s="71"/>
      <c r="B53" s="71"/>
      <c r="C53" s="71"/>
      <c r="D53" s="71"/>
      <c r="E53" s="71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</row>
    <row r="54" spans="1:22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</row>
    <row r="55" spans="1:22" x14ac:dyDescent="0.25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</row>
    <row r="56" spans="1:22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</row>
    <row r="57" spans="1:22" x14ac:dyDescent="0.25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</row>
    <row r="58" spans="1:22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</row>
    <row r="59" spans="1:22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</row>
    <row r="60" spans="1:22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</row>
    <row r="61" spans="1:22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</row>
    <row r="62" spans="1:22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</row>
    <row r="63" spans="1:22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</row>
    <row r="64" spans="1:22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</row>
    <row r="65" spans="1:22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</row>
    <row r="66" spans="1:22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</row>
    <row r="67" spans="1:22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</row>
    <row r="68" spans="1:22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</row>
    <row r="69" spans="1:22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</row>
    <row r="70" spans="1:22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</row>
    <row r="71" spans="1:22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</row>
    <row r="72" spans="1:22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</row>
    <row r="73" spans="1:22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</row>
    <row r="74" spans="1:22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</row>
    <row r="75" spans="1:22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</row>
    <row r="76" spans="1:22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</row>
    <row r="77" spans="1:22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</row>
    <row r="78" spans="1:22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</row>
    <row r="79" spans="1:22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</row>
    <row r="80" spans="1:22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</row>
    <row r="81" spans="1:22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</row>
    <row r="82" spans="1:22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</row>
    <row r="83" spans="1:22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</row>
    <row r="84" spans="1:22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</row>
    <row r="85" spans="1:22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</row>
    <row r="86" spans="1:22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</row>
    <row r="87" spans="1:22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</row>
    <row r="88" spans="1:22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</row>
    <row r="89" spans="1:22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</row>
    <row r="90" spans="1:22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</row>
    <row r="91" spans="1:22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</row>
    <row r="92" spans="1:22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</row>
    <row r="93" spans="1:22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</row>
    <row r="94" spans="1:22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</row>
    <row r="95" spans="1:22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</row>
    <row r="96" spans="1:22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</row>
    <row r="97" spans="1:22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</row>
    <row r="98" spans="1:22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</row>
    <row r="99" spans="1:22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</row>
    <row r="100" spans="1:22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</row>
    <row r="101" spans="1:22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</row>
    <row r="102" spans="1:22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</row>
    <row r="103" spans="1:22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</row>
    <row r="104" spans="1:22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</row>
    <row r="105" spans="1:22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</row>
    <row r="106" spans="1:22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</row>
    <row r="107" spans="1:22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</row>
    <row r="108" spans="1:22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</row>
    <row r="109" spans="1:22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</row>
    <row r="110" spans="1:22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</row>
    <row r="111" spans="1:22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</row>
    <row r="112" spans="1:22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</row>
    <row r="113" spans="1:22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</row>
    <row r="114" spans="1:22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</row>
    <row r="115" spans="1:22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</row>
    <row r="116" spans="1:22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</row>
    <row r="117" spans="1:22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</row>
    <row r="118" spans="1:22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</row>
    <row r="119" spans="1:22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</row>
    <row r="120" spans="1:22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</row>
    <row r="121" spans="1:22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</row>
    <row r="122" spans="1:22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</row>
    <row r="123" spans="1:22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</row>
    <row r="124" spans="1:22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</row>
    <row r="125" spans="1:22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</row>
    <row r="126" spans="1:22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</row>
    <row r="127" spans="1:22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</row>
    <row r="128" spans="1:22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</row>
    <row r="129" spans="1:22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</row>
    <row r="130" spans="1:22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</row>
    <row r="131" spans="1:22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</row>
    <row r="132" spans="1:22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</row>
    <row r="133" spans="1:22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</row>
    <row r="134" spans="1:22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</row>
    <row r="135" spans="1:22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</row>
    <row r="136" spans="1:22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</row>
    <row r="137" spans="1:22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</row>
    <row r="138" spans="1:22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</row>
    <row r="139" spans="1:22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</row>
    <row r="140" spans="1:22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</row>
    <row r="141" spans="1:22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</row>
    <row r="142" spans="1:22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</row>
    <row r="143" spans="1:22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</row>
    <row r="144" spans="1:22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</row>
    <row r="145" spans="1:22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</row>
    <row r="146" spans="1:22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</row>
    <row r="147" spans="1:22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</row>
    <row r="148" spans="1:22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</row>
    <row r="149" spans="1:22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</row>
    <row r="150" spans="1:22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</row>
    <row r="151" spans="1:22" x14ac:dyDescent="0.25"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117"/>
    </row>
    <row r="152" spans="1:22" x14ac:dyDescent="0.25"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117"/>
    </row>
    <row r="153" spans="1:22" x14ac:dyDescent="0.25"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117"/>
    </row>
    <row r="154" spans="1:22" x14ac:dyDescent="0.25"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117"/>
    </row>
    <row r="155" spans="1:22" x14ac:dyDescent="0.25"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117"/>
    </row>
    <row r="156" spans="1:22" x14ac:dyDescent="0.25"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117"/>
    </row>
    <row r="157" spans="1:22" x14ac:dyDescent="0.25"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117"/>
    </row>
    <row r="158" spans="1:22" x14ac:dyDescent="0.25"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117"/>
    </row>
    <row r="159" spans="1:22" x14ac:dyDescent="0.25"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117"/>
    </row>
    <row r="160" spans="1:22" x14ac:dyDescent="0.25"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117"/>
    </row>
    <row r="161" spans="3:22" x14ac:dyDescent="0.25"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117"/>
    </row>
    <row r="162" spans="3:22" x14ac:dyDescent="0.25"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117"/>
    </row>
    <row r="163" spans="3:22" x14ac:dyDescent="0.25"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117"/>
    </row>
    <row r="164" spans="3:22" x14ac:dyDescent="0.25"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117"/>
    </row>
    <row r="165" spans="3:22" x14ac:dyDescent="0.25"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117"/>
    </row>
    <row r="166" spans="3:22" x14ac:dyDescent="0.25"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117"/>
    </row>
    <row r="167" spans="3:22" x14ac:dyDescent="0.25"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117"/>
    </row>
    <row r="168" spans="3:22" x14ac:dyDescent="0.25"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117"/>
    </row>
    <row r="169" spans="3:22" x14ac:dyDescent="0.25"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117"/>
    </row>
    <row r="170" spans="3:22" x14ac:dyDescent="0.25"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117"/>
    </row>
    <row r="171" spans="3:22" x14ac:dyDescent="0.25"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117"/>
    </row>
    <row r="172" spans="3:22" x14ac:dyDescent="0.25"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117"/>
    </row>
    <row r="173" spans="3:22" x14ac:dyDescent="0.25"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117"/>
    </row>
    <row r="174" spans="3:22" x14ac:dyDescent="0.25"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117"/>
    </row>
    <row r="175" spans="3:22" x14ac:dyDescent="0.25"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117"/>
    </row>
    <row r="176" spans="3:22" x14ac:dyDescent="0.25"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117"/>
    </row>
    <row r="177" spans="3:22" x14ac:dyDescent="0.25"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117"/>
    </row>
    <row r="178" spans="3:22" x14ac:dyDescent="0.25"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117"/>
    </row>
    <row r="179" spans="3:22" x14ac:dyDescent="0.25"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117"/>
    </row>
    <row r="180" spans="3:22" x14ac:dyDescent="0.25"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117"/>
    </row>
    <row r="181" spans="3:22" x14ac:dyDescent="0.25"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117"/>
    </row>
    <row r="182" spans="3:22" x14ac:dyDescent="0.25"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117"/>
    </row>
    <row r="183" spans="3:22" x14ac:dyDescent="0.25"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117"/>
    </row>
    <row r="184" spans="3:22" x14ac:dyDescent="0.25"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117"/>
    </row>
    <row r="185" spans="3:22" x14ac:dyDescent="0.25"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117"/>
    </row>
    <row r="186" spans="3:22" x14ac:dyDescent="0.25"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117"/>
    </row>
    <row r="187" spans="3:22" x14ac:dyDescent="0.25">
      <c r="C187" s="71"/>
      <c r="D187" s="117"/>
      <c r="E187" s="71"/>
      <c r="F187" s="117"/>
      <c r="G187" s="71"/>
      <c r="H187" s="117"/>
      <c r="I187" s="71"/>
      <c r="J187" s="117"/>
      <c r="K187" s="71"/>
      <c r="L187" s="117"/>
      <c r="M187" s="71"/>
      <c r="N187" s="117"/>
      <c r="O187" s="71"/>
      <c r="P187" s="117"/>
      <c r="Q187" s="71"/>
      <c r="R187" s="117"/>
      <c r="S187" s="71"/>
      <c r="T187" s="117"/>
      <c r="U187" s="71"/>
      <c r="V187" s="117"/>
    </row>
    <row r="188" spans="3:22" x14ac:dyDescent="0.25">
      <c r="C188" s="71"/>
      <c r="D188" s="117"/>
      <c r="E188" s="71"/>
      <c r="F188" s="117"/>
      <c r="G188" s="71"/>
      <c r="H188" s="117"/>
      <c r="I188" s="71"/>
      <c r="J188" s="117"/>
      <c r="K188" s="71"/>
      <c r="L188" s="117"/>
      <c r="M188" s="71"/>
      <c r="N188" s="117"/>
      <c r="O188" s="71"/>
      <c r="P188" s="117"/>
      <c r="Q188" s="71"/>
      <c r="R188" s="117"/>
      <c r="S188" s="71"/>
      <c r="T188" s="117"/>
      <c r="U188" s="71"/>
      <c r="V188" s="117"/>
    </row>
    <row r="189" spans="3:22" x14ac:dyDescent="0.25">
      <c r="C189" s="71"/>
      <c r="D189" s="117"/>
      <c r="E189" s="71"/>
      <c r="F189" s="117"/>
      <c r="G189" s="71"/>
      <c r="H189" s="117"/>
      <c r="I189" s="71"/>
      <c r="J189" s="117"/>
      <c r="K189" s="71"/>
      <c r="L189" s="117"/>
      <c r="M189" s="71"/>
      <c r="N189" s="117"/>
      <c r="O189" s="71"/>
      <c r="P189" s="117"/>
      <c r="Q189" s="71"/>
      <c r="R189" s="117"/>
      <c r="S189" s="71"/>
      <c r="T189" s="117"/>
      <c r="U189" s="71"/>
      <c r="V189" s="117"/>
    </row>
    <row r="190" spans="3:22" x14ac:dyDescent="0.25">
      <c r="C190" s="71"/>
      <c r="D190" s="117"/>
      <c r="E190" s="71"/>
      <c r="F190" s="117"/>
      <c r="G190" s="71"/>
      <c r="H190" s="117"/>
      <c r="I190" s="71"/>
      <c r="J190" s="117"/>
      <c r="K190" s="71"/>
      <c r="L190" s="117"/>
      <c r="M190" s="71"/>
      <c r="N190" s="117"/>
      <c r="O190" s="71"/>
      <c r="P190" s="117"/>
      <c r="Q190" s="71"/>
      <c r="R190" s="117"/>
      <c r="S190" s="71"/>
      <c r="T190" s="117"/>
      <c r="U190" s="71"/>
      <c r="V190" s="117"/>
    </row>
    <row r="191" spans="3:22" x14ac:dyDescent="0.25">
      <c r="C191" s="71"/>
      <c r="D191" s="117"/>
      <c r="E191" s="71"/>
      <c r="F191" s="117"/>
      <c r="G191" s="71"/>
      <c r="H191" s="117"/>
      <c r="I191" s="71"/>
      <c r="J191" s="117"/>
      <c r="K191" s="71"/>
      <c r="L191" s="117"/>
      <c r="M191" s="71"/>
      <c r="N191" s="117"/>
      <c r="O191" s="71"/>
      <c r="P191" s="117"/>
      <c r="Q191" s="71"/>
      <c r="R191" s="117"/>
      <c r="S191" s="71"/>
      <c r="T191" s="117"/>
      <c r="U191" s="71"/>
      <c r="V191" s="117"/>
    </row>
    <row r="192" spans="3:22" x14ac:dyDescent="0.25">
      <c r="C192" s="71"/>
      <c r="D192" s="117"/>
      <c r="E192" s="71"/>
      <c r="F192" s="117"/>
      <c r="G192" s="71"/>
      <c r="H192" s="117"/>
      <c r="I192" s="71"/>
      <c r="J192" s="117"/>
      <c r="K192" s="71"/>
      <c r="L192" s="117"/>
      <c r="M192" s="71"/>
      <c r="N192" s="117"/>
      <c r="O192" s="71"/>
      <c r="P192" s="117"/>
      <c r="Q192" s="71"/>
      <c r="R192" s="117"/>
      <c r="S192" s="71"/>
      <c r="T192" s="117"/>
      <c r="U192" s="71"/>
      <c r="V192" s="117"/>
    </row>
    <row r="193" spans="3:22" x14ac:dyDescent="0.25">
      <c r="C193" s="71"/>
      <c r="D193" s="117"/>
      <c r="E193" s="71"/>
      <c r="F193" s="117"/>
      <c r="G193" s="71"/>
      <c r="H193" s="117"/>
      <c r="I193" s="71"/>
      <c r="J193" s="117"/>
      <c r="K193" s="71"/>
      <c r="L193" s="117"/>
      <c r="M193" s="71"/>
      <c r="N193" s="117"/>
      <c r="O193" s="71"/>
      <c r="P193" s="117"/>
      <c r="Q193" s="71"/>
      <c r="R193" s="117"/>
      <c r="S193" s="71"/>
      <c r="T193" s="117"/>
      <c r="U193" s="71"/>
      <c r="V193" s="117"/>
    </row>
    <row r="194" spans="3:22" x14ac:dyDescent="0.25">
      <c r="C194" s="71"/>
      <c r="D194" s="117"/>
      <c r="E194" s="71"/>
      <c r="F194" s="117"/>
      <c r="G194" s="71"/>
      <c r="H194" s="117"/>
      <c r="I194" s="71"/>
      <c r="J194" s="117"/>
      <c r="K194" s="71"/>
      <c r="L194" s="117"/>
      <c r="M194" s="71"/>
      <c r="N194" s="117"/>
      <c r="O194" s="71"/>
      <c r="P194" s="117"/>
      <c r="Q194" s="71"/>
      <c r="R194" s="117"/>
      <c r="S194" s="71"/>
      <c r="T194" s="117"/>
      <c r="U194" s="71"/>
      <c r="V194" s="117"/>
    </row>
    <row r="195" spans="3:22" x14ac:dyDescent="0.25">
      <c r="C195" s="71"/>
      <c r="D195" s="117"/>
      <c r="E195" s="71"/>
      <c r="F195" s="117"/>
      <c r="G195" s="71"/>
      <c r="H195" s="117"/>
      <c r="I195" s="71"/>
      <c r="J195" s="117"/>
      <c r="K195" s="71"/>
      <c r="L195" s="117"/>
      <c r="M195" s="71"/>
      <c r="N195" s="117"/>
      <c r="O195" s="71"/>
      <c r="P195" s="117"/>
      <c r="Q195" s="71"/>
      <c r="R195" s="117"/>
      <c r="S195" s="71"/>
      <c r="T195" s="117"/>
      <c r="U195" s="71"/>
      <c r="V195" s="117"/>
    </row>
    <row r="196" spans="3:22" x14ac:dyDescent="0.25">
      <c r="C196" s="71"/>
      <c r="D196" s="117"/>
      <c r="E196" s="71"/>
      <c r="F196" s="117"/>
      <c r="G196" s="71"/>
      <c r="H196" s="117"/>
      <c r="I196" s="71"/>
      <c r="J196" s="117"/>
      <c r="K196" s="71"/>
      <c r="L196" s="117"/>
      <c r="M196" s="71"/>
      <c r="N196" s="117"/>
      <c r="O196" s="71"/>
      <c r="P196" s="117"/>
      <c r="Q196" s="71"/>
      <c r="R196" s="117"/>
      <c r="S196" s="71"/>
      <c r="T196" s="117"/>
      <c r="U196" s="71"/>
      <c r="V196" s="117"/>
    </row>
    <row r="197" spans="3:22" x14ac:dyDescent="0.25">
      <c r="C197" s="71"/>
      <c r="D197" s="117"/>
      <c r="E197" s="71"/>
      <c r="F197" s="117"/>
      <c r="G197" s="71"/>
      <c r="H197" s="117"/>
      <c r="I197" s="71"/>
      <c r="J197" s="117"/>
      <c r="K197" s="71"/>
      <c r="L197" s="117"/>
      <c r="M197" s="71"/>
      <c r="N197" s="117"/>
      <c r="O197" s="71"/>
      <c r="P197" s="117"/>
      <c r="Q197" s="71"/>
      <c r="R197" s="117"/>
      <c r="S197" s="71"/>
      <c r="T197" s="117"/>
      <c r="U197" s="71"/>
      <c r="V197" s="117"/>
    </row>
    <row r="198" spans="3:22" x14ac:dyDescent="0.25">
      <c r="C198" s="71"/>
      <c r="D198" s="117"/>
      <c r="E198" s="71"/>
      <c r="F198" s="117"/>
      <c r="G198" s="71"/>
      <c r="H198" s="117"/>
      <c r="I198" s="71"/>
      <c r="J198" s="117"/>
      <c r="K198" s="71"/>
      <c r="L198" s="117"/>
      <c r="M198" s="71"/>
      <c r="N198" s="117"/>
      <c r="O198" s="71"/>
      <c r="P198" s="117"/>
      <c r="Q198" s="71"/>
      <c r="R198" s="117"/>
      <c r="S198" s="71"/>
      <c r="T198" s="117"/>
      <c r="U198" s="71"/>
      <c r="V198" s="117"/>
    </row>
    <row r="199" spans="3:22" x14ac:dyDescent="0.25">
      <c r="C199" s="71"/>
      <c r="D199" s="117"/>
      <c r="E199" s="71"/>
      <c r="F199" s="117"/>
      <c r="G199" s="71"/>
      <c r="H199" s="117"/>
      <c r="I199" s="71"/>
      <c r="J199" s="117"/>
      <c r="K199" s="71"/>
      <c r="L199" s="117"/>
      <c r="M199" s="71"/>
      <c r="N199" s="117"/>
      <c r="O199" s="71"/>
      <c r="P199" s="117"/>
      <c r="Q199" s="71"/>
      <c r="R199" s="117"/>
      <c r="S199" s="71"/>
      <c r="T199" s="117"/>
      <c r="U199" s="71"/>
      <c r="V199" s="117"/>
    </row>
    <row r="200" spans="3:22" x14ac:dyDescent="0.25">
      <c r="C200" s="71"/>
      <c r="D200" s="117"/>
      <c r="E200" s="71"/>
      <c r="F200" s="117"/>
      <c r="G200" s="71"/>
      <c r="H200" s="117"/>
      <c r="I200" s="71"/>
      <c r="J200" s="117"/>
      <c r="K200" s="71"/>
      <c r="L200" s="117"/>
      <c r="M200" s="71"/>
      <c r="N200" s="117"/>
      <c r="O200" s="71"/>
      <c r="P200" s="117"/>
      <c r="Q200" s="71"/>
      <c r="R200" s="117"/>
      <c r="S200" s="71"/>
      <c r="T200" s="117"/>
      <c r="U200" s="71"/>
      <c r="V200" s="117"/>
    </row>
    <row r="201" spans="3:22" x14ac:dyDescent="0.25">
      <c r="L201" s="117"/>
      <c r="M201" s="117"/>
      <c r="N201" s="117"/>
      <c r="O201" s="117"/>
      <c r="P201" s="117"/>
      <c r="Q201" s="117"/>
      <c r="R201" s="117"/>
      <c r="S201" s="117"/>
      <c r="T201" s="117"/>
      <c r="U201" s="117"/>
      <c r="V201" s="117"/>
    </row>
  </sheetData>
  <dataValidations count="1">
    <dataValidation type="list" allowBlank="1" showInputMessage="1" showErrorMessage="1" sqref="U18:U100 S18:S100 Q18:Q100 O18:O100 M18:M100 I18:I100 G18:G100 E18:E100 C18:C146 U151:U200 S151:S200 Q151:Q200 O151:O200 M151:M200 K151:K200 G151:G200 C151:C200 I151:I200 E151:E200 K18:K100" xr:uid="{D5AF1242-EF1B-44EF-B3A4-0757CE4A51EE}">
      <formula1>$A$4:$A$10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9875" r:id="rId3" name="Button 3">
              <controlPr defaultSize="0" print="0" autoFill="0" autoPict="0" macro="[0]!Holds">
                <anchor moveWithCells="1">
                  <from>
                    <xdr:col>2</xdr:col>
                    <xdr:colOff>419100</xdr:colOff>
                    <xdr:row>17</xdr:row>
                    <xdr:rowOff>76200</xdr:rowOff>
                  </from>
                  <to>
                    <xdr:col>4</xdr:col>
                    <xdr:colOff>428625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6" r:id="rId4" name="Button 4">
              <controlPr defaultSize="0" print="0" autoFill="0" autoPict="0" macro="[0]!ProofEnroll">
                <anchor moveWithCells="1">
                  <from>
                    <xdr:col>4</xdr:col>
                    <xdr:colOff>561975</xdr:colOff>
                    <xdr:row>17</xdr:row>
                    <xdr:rowOff>76200</xdr:rowOff>
                  </from>
                  <to>
                    <xdr:col>6</xdr:col>
                    <xdr:colOff>447675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7" r:id="rId5" name="Button 5">
              <controlPr defaultSize="0" print="0" autoFill="0" autoPict="0" macro="[0]!Refer">
                <anchor moveWithCells="1">
                  <from>
                    <xdr:col>6</xdr:col>
                    <xdr:colOff>676275</xdr:colOff>
                    <xdr:row>17</xdr:row>
                    <xdr:rowOff>85725</xdr:rowOff>
                  </from>
                  <to>
                    <xdr:col>8</xdr:col>
                    <xdr:colOff>1028700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8" r:id="rId6" name="Button 6">
              <controlPr defaultSize="0" print="0" autoFill="0" autoPict="0" macro="[0]!Residency">
                <anchor moveWithCells="1">
                  <from>
                    <xdr:col>8</xdr:col>
                    <xdr:colOff>1162050</xdr:colOff>
                    <xdr:row>17</xdr:row>
                    <xdr:rowOff>85725</xdr:rowOff>
                  </from>
                  <to>
                    <xdr:col>11</xdr:col>
                    <xdr:colOff>276225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9" r:id="rId7" name="Button 7">
              <controlPr defaultSize="0" print="0" autoFill="0" autoPict="0" macro="[0]!Senior">
                <anchor moveWithCells="1">
                  <from>
                    <xdr:col>2</xdr:col>
                    <xdr:colOff>419100</xdr:colOff>
                    <xdr:row>27</xdr:row>
                    <xdr:rowOff>76200</xdr:rowOff>
                  </from>
                  <to>
                    <xdr:col>4</xdr:col>
                    <xdr:colOff>428625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0" r:id="rId8" name="Button 8">
              <controlPr defaultSize="0" print="0" autoFill="0" autoPict="0" macro="[0]!Transcripts">
                <anchor moveWithCells="1">
                  <from>
                    <xdr:col>4</xdr:col>
                    <xdr:colOff>561975</xdr:colOff>
                    <xdr:row>27</xdr:row>
                    <xdr:rowOff>76200</xdr:rowOff>
                  </from>
                  <to>
                    <xdr:col>6</xdr:col>
                    <xdr:colOff>447675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1" r:id="rId9" name="Button 9">
              <controlPr defaultSize="0" print="0" autoFill="0" autoPict="0" macro="[0]!Other">
                <anchor moveWithCells="1">
                  <from>
                    <xdr:col>6</xdr:col>
                    <xdr:colOff>676275</xdr:colOff>
                    <xdr:row>27</xdr:row>
                    <xdr:rowOff>85725</xdr:rowOff>
                  </from>
                  <to>
                    <xdr:col>8</xdr:col>
                    <xdr:colOff>1028700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2" r:id="rId10" name="Button 10">
              <controlPr defaultSize="0" print="0" autoFill="0" autoPict="0" macro="[0]!Holds">
                <anchor moveWithCells="1">
                  <from>
                    <xdr:col>2</xdr:col>
                    <xdr:colOff>419100</xdr:colOff>
                    <xdr:row>17</xdr:row>
                    <xdr:rowOff>76200</xdr:rowOff>
                  </from>
                  <to>
                    <xdr:col>4</xdr:col>
                    <xdr:colOff>428625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3" r:id="rId11" name="Button 11">
              <controlPr defaultSize="0" print="0" autoFill="0" autoPict="0" macro="[0]!ProofEnroll">
                <anchor moveWithCells="1">
                  <from>
                    <xdr:col>4</xdr:col>
                    <xdr:colOff>561975</xdr:colOff>
                    <xdr:row>17</xdr:row>
                    <xdr:rowOff>76200</xdr:rowOff>
                  </from>
                  <to>
                    <xdr:col>6</xdr:col>
                    <xdr:colOff>447675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4" r:id="rId12" name="Button 12">
              <controlPr defaultSize="0" print="0" autoFill="0" autoPict="0" macro="[0]!Refer">
                <anchor moveWithCells="1">
                  <from>
                    <xdr:col>6</xdr:col>
                    <xdr:colOff>676275</xdr:colOff>
                    <xdr:row>17</xdr:row>
                    <xdr:rowOff>85725</xdr:rowOff>
                  </from>
                  <to>
                    <xdr:col>8</xdr:col>
                    <xdr:colOff>1028700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5" r:id="rId13" name="Button 13">
              <controlPr defaultSize="0" print="0" autoFill="0" autoPict="0" macro="[0]!Residency">
                <anchor moveWithCells="1">
                  <from>
                    <xdr:col>8</xdr:col>
                    <xdr:colOff>1162050</xdr:colOff>
                    <xdr:row>17</xdr:row>
                    <xdr:rowOff>85725</xdr:rowOff>
                  </from>
                  <to>
                    <xdr:col>11</xdr:col>
                    <xdr:colOff>276225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6" r:id="rId14" name="Button 14">
              <controlPr defaultSize="0" print="0" autoFill="0" autoPict="0" macro="[0]!Senior">
                <anchor moveWithCells="1">
                  <from>
                    <xdr:col>2</xdr:col>
                    <xdr:colOff>419100</xdr:colOff>
                    <xdr:row>27</xdr:row>
                    <xdr:rowOff>76200</xdr:rowOff>
                  </from>
                  <to>
                    <xdr:col>4</xdr:col>
                    <xdr:colOff>428625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7" r:id="rId15" name="Button 15">
              <controlPr defaultSize="0" print="0" autoFill="0" autoPict="0" macro="[0]!Transcripts">
                <anchor moveWithCells="1">
                  <from>
                    <xdr:col>4</xdr:col>
                    <xdr:colOff>561975</xdr:colOff>
                    <xdr:row>27</xdr:row>
                    <xdr:rowOff>76200</xdr:rowOff>
                  </from>
                  <to>
                    <xdr:col>6</xdr:col>
                    <xdr:colOff>447675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8" r:id="rId16" name="Button 16">
              <controlPr defaultSize="0" print="0" autoFill="0" autoPict="0" macro="[0]!Other">
                <anchor moveWithCells="1">
                  <from>
                    <xdr:col>6</xdr:col>
                    <xdr:colOff>676275</xdr:colOff>
                    <xdr:row>27</xdr:row>
                    <xdr:rowOff>85725</xdr:rowOff>
                  </from>
                  <to>
                    <xdr:col>8</xdr:col>
                    <xdr:colOff>1028700</xdr:colOff>
                    <xdr:row>36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2F018-DAD8-4975-9836-D73C412514B3}">
  <sheetPr codeName="Sheet20">
    <tabColor rgb="FFFFE699"/>
  </sheetPr>
  <dimension ref="A1:V201"/>
  <sheetViews>
    <sheetView workbookViewId="0">
      <selection activeCell="A3" sqref="A3:W13"/>
    </sheetView>
  </sheetViews>
  <sheetFormatPr defaultRowHeight="15" x14ac:dyDescent="0.25"/>
  <cols>
    <col min="1" max="1" width="22.7109375" bestFit="1" customWidth="1"/>
    <col min="3" max="3" width="18.140625" customWidth="1"/>
    <col min="4" max="4" width="14.28515625" customWidth="1"/>
    <col min="5" max="5" width="18.42578125" customWidth="1"/>
    <col min="6" max="6" width="15.85546875" customWidth="1"/>
    <col min="7" max="7" width="18.140625" customWidth="1"/>
    <col min="9" max="9" width="18.5703125" customWidth="1"/>
    <col min="11" max="11" width="18.140625" customWidth="1"/>
    <col min="13" max="13" width="18.5703125" customWidth="1"/>
    <col min="15" max="15" width="17.42578125" customWidth="1"/>
    <col min="17" max="17" width="17.42578125" customWidth="1"/>
    <col min="19" max="19" width="17.42578125" customWidth="1"/>
    <col min="21" max="21" width="19.140625" customWidth="1"/>
  </cols>
  <sheetData>
    <row r="1" spans="1:22" ht="21" x14ac:dyDescent="0.35">
      <c r="A1" s="100" t="s">
        <v>849</v>
      </c>
      <c r="B1" s="101"/>
      <c r="C1" s="10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</row>
    <row r="2" spans="1:22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2" t="s">
        <v>0</v>
      </c>
      <c r="Q2" s="71"/>
      <c r="R2" s="71"/>
      <c r="S2" s="71"/>
      <c r="T2" s="71"/>
      <c r="U2" s="71"/>
      <c r="V2" s="71"/>
    </row>
    <row r="3" spans="1:22" x14ac:dyDescent="0.25">
      <c r="A3" s="73" t="s">
        <v>1</v>
      </c>
      <c r="B3" s="73" t="s">
        <v>2</v>
      </c>
      <c r="C3" s="74" t="s">
        <v>3</v>
      </c>
      <c r="D3" s="75" t="s">
        <v>828</v>
      </c>
      <c r="E3" s="75" t="s">
        <v>4</v>
      </c>
      <c r="F3" s="75" t="s">
        <v>828</v>
      </c>
      <c r="G3" s="75" t="s">
        <v>5</v>
      </c>
      <c r="H3" s="75" t="s">
        <v>828</v>
      </c>
      <c r="I3" s="75" t="s">
        <v>6</v>
      </c>
      <c r="J3" s="75" t="s">
        <v>828</v>
      </c>
      <c r="K3" s="75" t="s">
        <v>7</v>
      </c>
      <c r="L3" s="76" t="s">
        <v>828</v>
      </c>
      <c r="M3" s="77" t="s">
        <v>8</v>
      </c>
      <c r="N3" s="77" t="s">
        <v>828</v>
      </c>
      <c r="O3" s="78" t="s">
        <v>9</v>
      </c>
      <c r="P3" s="77" t="s">
        <v>828</v>
      </c>
      <c r="Q3" s="78" t="s">
        <v>10</v>
      </c>
      <c r="R3" s="77" t="s">
        <v>828</v>
      </c>
      <c r="S3" s="78" t="s">
        <v>11</v>
      </c>
      <c r="T3" s="77" t="s">
        <v>828</v>
      </c>
      <c r="U3" s="79" t="s">
        <v>12</v>
      </c>
      <c r="V3" s="71"/>
    </row>
    <row r="4" spans="1:22" x14ac:dyDescent="0.25">
      <c r="A4" s="80" t="s">
        <v>13</v>
      </c>
      <c r="B4" s="81">
        <f>SUM(C4,E4,G4,I4,K4,M4,O4,Q4,S4,U4)</f>
        <v>0</v>
      </c>
      <c r="C4" s="82">
        <v>0</v>
      </c>
      <c r="D4" s="83" t="s">
        <v>828</v>
      </c>
      <c r="E4" s="82">
        <f>COUNTIF(E$18:E$200,$A4)</f>
        <v>0</v>
      </c>
      <c r="F4" s="83" t="s">
        <v>828</v>
      </c>
      <c r="G4" s="82">
        <f>COUNTIF(G$18:G$200,$A4)</f>
        <v>0</v>
      </c>
      <c r="H4" s="83" t="s">
        <v>828</v>
      </c>
      <c r="I4" s="82">
        <v>0</v>
      </c>
      <c r="J4" s="83" t="s">
        <v>828</v>
      </c>
      <c r="K4" s="82">
        <f>COUNTIF(K$18:K$200,$A4)</f>
        <v>0</v>
      </c>
      <c r="L4" s="84" t="s">
        <v>828</v>
      </c>
      <c r="M4" s="85">
        <f>COUNTIF(M$18:M$200,$A4)</f>
        <v>0</v>
      </c>
      <c r="N4" s="85" t="s">
        <v>828</v>
      </c>
      <c r="O4" s="85">
        <f>COUNTIF(O$18:O$200,$A4)</f>
        <v>0</v>
      </c>
      <c r="P4" s="85" t="s">
        <v>828</v>
      </c>
      <c r="Q4" s="85">
        <f>COUNTIF(Q$18:Q$200,$A4)</f>
        <v>0</v>
      </c>
      <c r="R4" s="85" t="s">
        <v>828</v>
      </c>
      <c r="S4" s="85">
        <f>COUNTIF(S$18:S$200,$A4)</f>
        <v>0</v>
      </c>
      <c r="T4" s="85" t="s">
        <v>828</v>
      </c>
      <c r="U4" s="85">
        <f>COUNTIF(U$18:U$200,$A4)</f>
        <v>0</v>
      </c>
      <c r="V4" s="71"/>
    </row>
    <row r="5" spans="1:22" x14ac:dyDescent="0.25">
      <c r="A5" s="71" t="s">
        <v>14</v>
      </c>
      <c r="B5" s="86">
        <f>SUM(C5,E5,G5,I5,K5,M5,O5,Q5,S5,U5)</f>
        <v>0</v>
      </c>
      <c r="C5" s="98">
        <f>COUNTIF(C$18:C$200,$A5)</f>
        <v>0</v>
      </c>
      <c r="D5" s="83" t="s">
        <v>828</v>
      </c>
      <c r="E5" s="98">
        <f>COUNTIF(E$18:E$200,$A5)</f>
        <v>0</v>
      </c>
      <c r="F5" s="83" t="s">
        <v>828</v>
      </c>
      <c r="G5" s="98">
        <f>COUNTIF(G$18:G$200,$A5)</f>
        <v>0</v>
      </c>
      <c r="H5" s="83" t="s">
        <v>828</v>
      </c>
      <c r="I5" s="98">
        <v>0</v>
      </c>
      <c r="J5" s="83" t="s">
        <v>828</v>
      </c>
      <c r="K5" s="98">
        <f>COUNTIF(K$18:K$200,$A5)</f>
        <v>0</v>
      </c>
      <c r="L5" s="84" t="s">
        <v>828</v>
      </c>
      <c r="M5" s="99">
        <f t="shared" ref="M5:U10" si="0">COUNTIF(M$18:M$200,$A5)</f>
        <v>0</v>
      </c>
      <c r="N5" s="85" t="s">
        <v>828</v>
      </c>
      <c r="O5" s="99">
        <f t="shared" si="0"/>
        <v>0</v>
      </c>
      <c r="P5" s="85" t="s">
        <v>828</v>
      </c>
      <c r="Q5" s="99">
        <f t="shared" si="0"/>
        <v>0</v>
      </c>
      <c r="R5" s="85" t="s">
        <v>828</v>
      </c>
      <c r="S5" s="99">
        <f t="shared" si="0"/>
        <v>0</v>
      </c>
      <c r="T5" s="85" t="s">
        <v>828</v>
      </c>
      <c r="U5" s="99">
        <f t="shared" si="0"/>
        <v>0</v>
      </c>
      <c r="V5" s="71"/>
    </row>
    <row r="6" spans="1:22" x14ac:dyDescent="0.25">
      <c r="A6" s="80" t="s">
        <v>15</v>
      </c>
      <c r="B6" s="81">
        <f>SUM(C6,E6,G6,I6,K6,M6,O6,Q6,S6,U6)</f>
        <v>0</v>
      </c>
      <c r="C6" s="82">
        <f t="shared" ref="C6:K10" si="1">COUNTIF(C$18:C$200,$A6)</f>
        <v>0</v>
      </c>
      <c r="D6" s="83" t="s">
        <v>828</v>
      </c>
      <c r="E6" s="82">
        <f t="shared" si="1"/>
        <v>0</v>
      </c>
      <c r="F6" s="83" t="s">
        <v>828</v>
      </c>
      <c r="G6" s="82">
        <f t="shared" si="1"/>
        <v>0</v>
      </c>
      <c r="H6" s="83" t="s">
        <v>828</v>
      </c>
      <c r="I6" s="82">
        <v>0</v>
      </c>
      <c r="J6" s="83" t="s">
        <v>828</v>
      </c>
      <c r="K6" s="82">
        <f t="shared" si="1"/>
        <v>0</v>
      </c>
      <c r="L6" s="84" t="s">
        <v>828</v>
      </c>
      <c r="M6" s="85">
        <f t="shared" si="0"/>
        <v>0</v>
      </c>
      <c r="N6" s="85" t="s">
        <v>828</v>
      </c>
      <c r="O6" s="85">
        <f t="shared" si="0"/>
        <v>0</v>
      </c>
      <c r="P6" s="85" t="s">
        <v>828</v>
      </c>
      <c r="Q6" s="85">
        <f t="shared" si="0"/>
        <v>0</v>
      </c>
      <c r="R6" s="85" t="s">
        <v>828</v>
      </c>
      <c r="S6" s="85">
        <f t="shared" si="0"/>
        <v>0</v>
      </c>
      <c r="T6" s="85" t="s">
        <v>828</v>
      </c>
      <c r="U6" s="85">
        <f t="shared" si="0"/>
        <v>0</v>
      </c>
      <c r="V6" s="71"/>
    </row>
    <row r="7" spans="1:22" x14ac:dyDescent="0.25">
      <c r="A7" s="71" t="s">
        <v>16</v>
      </c>
      <c r="B7" s="86">
        <f>SUM(C7,E7,G7,I7,K7,M7,O7,Q7,S7,U7)</f>
        <v>0</v>
      </c>
      <c r="C7" s="98">
        <f t="shared" si="1"/>
        <v>0</v>
      </c>
      <c r="D7" s="83" t="s">
        <v>828</v>
      </c>
      <c r="E7" s="98">
        <f t="shared" si="1"/>
        <v>0</v>
      </c>
      <c r="F7" s="83" t="s">
        <v>828</v>
      </c>
      <c r="G7" s="98">
        <f t="shared" si="1"/>
        <v>0</v>
      </c>
      <c r="H7" s="83" t="s">
        <v>828</v>
      </c>
      <c r="I7" s="98">
        <v>0</v>
      </c>
      <c r="J7" s="83" t="s">
        <v>828</v>
      </c>
      <c r="K7" s="98">
        <f t="shared" si="1"/>
        <v>0</v>
      </c>
      <c r="L7" s="84" t="s">
        <v>828</v>
      </c>
      <c r="M7" s="99">
        <f t="shared" si="0"/>
        <v>0</v>
      </c>
      <c r="N7" s="85" t="s">
        <v>828</v>
      </c>
      <c r="O7" s="99">
        <f t="shared" si="0"/>
        <v>0</v>
      </c>
      <c r="P7" s="85" t="s">
        <v>828</v>
      </c>
      <c r="Q7" s="99">
        <f t="shared" si="0"/>
        <v>0</v>
      </c>
      <c r="R7" s="85" t="s">
        <v>828</v>
      </c>
      <c r="S7" s="99">
        <f t="shared" si="0"/>
        <v>0</v>
      </c>
      <c r="T7" s="85" t="s">
        <v>828</v>
      </c>
      <c r="U7" s="99">
        <f t="shared" si="0"/>
        <v>0</v>
      </c>
      <c r="V7" s="71"/>
    </row>
    <row r="8" spans="1:22" x14ac:dyDescent="0.25">
      <c r="A8" s="80" t="s">
        <v>17</v>
      </c>
      <c r="B8" s="81">
        <f>SUM(C8,E8,G8,I8,K8,M8,O8,Q8,S8,U8)</f>
        <v>0</v>
      </c>
      <c r="C8" s="82">
        <f t="shared" si="1"/>
        <v>0</v>
      </c>
      <c r="D8" s="83" t="s">
        <v>828</v>
      </c>
      <c r="E8" s="82">
        <f t="shared" si="1"/>
        <v>0</v>
      </c>
      <c r="F8" s="83" t="s">
        <v>828</v>
      </c>
      <c r="G8" s="82">
        <f t="shared" si="1"/>
        <v>0</v>
      </c>
      <c r="H8" s="83" t="s">
        <v>828</v>
      </c>
      <c r="I8" s="82">
        <v>0</v>
      </c>
      <c r="J8" s="83" t="s">
        <v>828</v>
      </c>
      <c r="K8" s="82">
        <f t="shared" si="1"/>
        <v>0</v>
      </c>
      <c r="L8" s="84" t="s">
        <v>828</v>
      </c>
      <c r="M8" s="85">
        <f t="shared" si="0"/>
        <v>0</v>
      </c>
      <c r="N8" s="85" t="s">
        <v>828</v>
      </c>
      <c r="O8" s="85">
        <f t="shared" si="0"/>
        <v>0</v>
      </c>
      <c r="P8" s="85" t="s">
        <v>828</v>
      </c>
      <c r="Q8" s="85">
        <f t="shared" si="0"/>
        <v>0</v>
      </c>
      <c r="R8" s="85" t="s">
        <v>828</v>
      </c>
      <c r="S8" s="85">
        <f t="shared" si="0"/>
        <v>0</v>
      </c>
      <c r="T8" s="85" t="s">
        <v>828</v>
      </c>
      <c r="U8" s="85">
        <f t="shared" si="0"/>
        <v>0</v>
      </c>
      <c r="V8" s="71"/>
    </row>
    <row r="9" spans="1:22" x14ac:dyDescent="0.25">
      <c r="A9" s="71" t="s">
        <v>18</v>
      </c>
      <c r="B9" s="86">
        <f t="shared" ref="B9" si="2">SUM(C9,E9,G9,I9,K9,M9,O9,Q9,S9,U9)</f>
        <v>0</v>
      </c>
      <c r="C9" s="98">
        <f t="shared" si="1"/>
        <v>0</v>
      </c>
      <c r="D9" s="83" t="s">
        <v>828</v>
      </c>
      <c r="E9" s="98">
        <f t="shared" si="1"/>
        <v>0</v>
      </c>
      <c r="F9" s="83" t="s">
        <v>828</v>
      </c>
      <c r="G9" s="98">
        <f t="shared" si="1"/>
        <v>0</v>
      </c>
      <c r="H9" s="83" t="s">
        <v>828</v>
      </c>
      <c r="I9" s="98">
        <v>0</v>
      </c>
      <c r="J9" s="83" t="s">
        <v>828</v>
      </c>
      <c r="K9" s="98">
        <f t="shared" si="1"/>
        <v>0</v>
      </c>
      <c r="L9" s="84" t="s">
        <v>828</v>
      </c>
      <c r="M9" s="99">
        <f t="shared" si="0"/>
        <v>0</v>
      </c>
      <c r="N9" s="85" t="s">
        <v>828</v>
      </c>
      <c r="O9" s="99">
        <f t="shared" si="0"/>
        <v>0</v>
      </c>
      <c r="P9" s="85" t="s">
        <v>828</v>
      </c>
      <c r="Q9" s="99">
        <f t="shared" si="0"/>
        <v>0</v>
      </c>
      <c r="R9" s="85" t="s">
        <v>828</v>
      </c>
      <c r="S9" s="99">
        <f t="shared" si="0"/>
        <v>0</v>
      </c>
      <c r="T9" s="85" t="s">
        <v>828</v>
      </c>
      <c r="U9" s="99">
        <f t="shared" si="0"/>
        <v>0</v>
      </c>
      <c r="V9" s="71"/>
    </row>
    <row r="10" spans="1:22" x14ac:dyDescent="0.25">
      <c r="A10" s="80" t="s">
        <v>19</v>
      </c>
      <c r="B10" s="81">
        <f>SUM(C10,E10,G10,I10,K10,M10,O10,Q10,S10,U10)</f>
        <v>0</v>
      </c>
      <c r="C10" s="82">
        <f t="shared" si="1"/>
        <v>0</v>
      </c>
      <c r="D10" s="83" t="s">
        <v>828</v>
      </c>
      <c r="E10" s="82">
        <f t="shared" si="1"/>
        <v>0</v>
      </c>
      <c r="F10" s="83" t="s">
        <v>828</v>
      </c>
      <c r="G10" s="82">
        <f t="shared" si="1"/>
        <v>0</v>
      </c>
      <c r="H10" s="83" t="s">
        <v>828</v>
      </c>
      <c r="I10" s="82">
        <v>0</v>
      </c>
      <c r="J10" s="83" t="s">
        <v>828</v>
      </c>
      <c r="K10" s="82">
        <f t="shared" si="1"/>
        <v>0</v>
      </c>
      <c r="L10" s="84" t="s">
        <v>828</v>
      </c>
      <c r="M10" s="85">
        <f t="shared" si="0"/>
        <v>0</v>
      </c>
      <c r="N10" s="85" t="s">
        <v>828</v>
      </c>
      <c r="O10" s="85">
        <f t="shared" si="0"/>
        <v>0</v>
      </c>
      <c r="P10" s="85" t="s">
        <v>828</v>
      </c>
      <c r="Q10" s="85">
        <f t="shared" si="0"/>
        <v>0</v>
      </c>
      <c r="R10" s="85" t="s">
        <v>828</v>
      </c>
      <c r="S10" s="85">
        <f t="shared" si="0"/>
        <v>0</v>
      </c>
      <c r="T10" s="85" t="s">
        <v>828</v>
      </c>
      <c r="U10" s="85">
        <f t="shared" si="0"/>
        <v>0</v>
      </c>
      <c r="V10" s="71"/>
    </row>
    <row r="11" spans="1:22" x14ac:dyDescent="0.25">
      <c r="A11" s="71"/>
      <c r="B11" s="71"/>
      <c r="C11" s="87" t="s">
        <v>828</v>
      </c>
      <c r="D11" s="83" t="s">
        <v>828</v>
      </c>
      <c r="E11" s="87" t="s">
        <v>828</v>
      </c>
      <c r="F11" s="83" t="s">
        <v>828</v>
      </c>
      <c r="G11" s="87" t="s">
        <v>828</v>
      </c>
      <c r="H11" s="83" t="s">
        <v>828</v>
      </c>
      <c r="I11" s="87" t="s">
        <v>828</v>
      </c>
      <c r="J11" s="83" t="s">
        <v>828</v>
      </c>
      <c r="K11" s="87" t="s">
        <v>828</v>
      </c>
      <c r="L11" s="84" t="s">
        <v>828</v>
      </c>
      <c r="M11" s="71" t="s">
        <v>828</v>
      </c>
      <c r="N11" s="85" t="s">
        <v>828</v>
      </c>
      <c r="O11" s="87" t="s">
        <v>828</v>
      </c>
      <c r="P11" s="85" t="s">
        <v>828</v>
      </c>
      <c r="Q11" s="87" t="s">
        <v>828</v>
      </c>
      <c r="R11" s="85" t="s">
        <v>828</v>
      </c>
      <c r="S11" s="87" t="s">
        <v>828</v>
      </c>
      <c r="T11" s="85" t="s">
        <v>828</v>
      </c>
      <c r="U11" s="88" t="s">
        <v>828</v>
      </c>
      <c r="V11" s="71"/>
    </row>
    <row r="12" spans="1:22" x14ac:dyDescent="0.25">
      <c r="A12" s="89" t="s">
        <v>20</v>
      </c>
      <c r="B12" s="89">
        <f>SUM(B4:B11)</f>
        <v>0</v>
      </c>
      <c r="C12" s="90">
        <f>SUM(C4:C11)</f>
        <v>0</v>
      </c>
      <c r="D12" s="90"/>
      <c r="E12" s="90">
        <f>SUM(E4:E11)</f>
        <v>0</v>
      </c>
      <c r="F12" s="91" t="s">
        <v>828</v>
      </c>
      <c r="G12" s="90">
        <f>SUM(G4:G11)</f>
        <v>0</v>
      </c>
      <c r="H12" s="90"/>
      <c r="I12" s="90">
        <f t="shared" ref="I12" si="3">SUM(I4:I11)</f>
        <v>0</v>
      </c>
      <c r="J12" s="91" t="s">
        <v>828</v>
      </c>
      <c r="K12" s="90">
        <f>SUM(K4:K11)</f>
        <v>0</v>
      </c>
      <c r="L12" s="92" t="s">
        <v>828</v>
      </c>
      <c r="M12" s="93">
        <f>SUM(M4:M11)</f>
        <v>0</v>
      </c>
      <c r="N12" s="93" t="s">
        <v>828</v>
      </c>
      <c r="O12" s="93">
        <f>SUM(O4:O11)</f>
        <v>0</v>
      </c>
      <c r="P12" s="93" t="s">
        <v>828</v>
      </c>
      <c r="Q12" s="93">
        <f>SUM(Q4:Q11)</f>
        <v>0</v>
      </c>
      <c r="R12" s="93" t="s">
        <v>828</v>
      </c>
      <c r="S12" s="93">
        <f>SUM(S4:S11)</f>
        <v>0</v>
      </c>
      <c r="T12" s="93" t="s">
        <v>828</v>
      </c>
      <c r="U12" s="93">
        <f>SUM(U4:U11)</f>
        <v>0</v>
      </c>
      <c r="V12" s="94" t="s">
        <v>21</v>
      </c>
    </row>
    <row r="13" spans="1:22" x14ac:dyDescent="0.25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47" t="e">
        <f>M12/(M12+C12)</f>
        <v>#DIV/0!</v>
      </c>
      <c r="N13" s="71"/>
      <c r="O13" s="47" t="e">
        <f>O12/(O12+E12)</f>
        <v>#DIV/0!</v>
      </c>
      <c r="P13" s="71"/>
      <c r="Q13" s="47" t="e">
        <f>Q12/(Q12+G12)</f>
        <v>#DIV/0!</v>
      </c>
      <c r="R13" s="71"/>
      <c r="S13" s="47" t="e">
        <f>S12/(S12+I12)</f>
        <v>#DIV/0!</v>
      </c>
      <c r="T13" s="71"/>
      <c r="U13" s="47" t="e">
        <f>U12/(U12+K12)</f>
        <v>#DIV/0!</v>
      </c>
      <c r="V13" s="97" t="e">
        <f>SUM(M12:U12)/(SUM(M12:U12)+B12)</f>
        <v>#DIV/0!</v>
      </c>
    </row>
    <row r="14" spans="1:22" x14ac:dyDescent="0.25">
      <c r="A14" s="95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</row>
    <row r="15" spans="1:22" x14ac:dyDescent="0.25">
      <c r="A15" s="95"/>
      <c r="B15" s="71"/>
      <c r="C15" s="71"/>
      <c r="D15" s="71"/>
      <c r="E15" s="71"/>
      <c r="F15" s="71"/>
      <c r="G15" s="96"/>
      <c r="H15" s="96"/>
      <c r="I15" s="71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</row>
    <row r="16" spans="1:22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</row>
    <row r="17" spans="1:22" x14ac:dyDescent="0.25">
      <c r="A17" s="71"/>
      <c r="B17" s="71"/>
      <c r="C17" s="116"/>
      <c r="D17" s="116"/>
      <c r="E17" s="116"/>
      <c r="F17" s="116"/>
      <c r="G17" s="116"/>
      <c r="H17" s="116"/>
      <c r="I17" s="116"/>
      <c r="J17" s="116"/>
      <c r="K17" s="116"/>
      <c r="L17" s="116"/>
      <c r="M17" s="116"/>
      <c r="N17" s="116"/>
      <c r="O17" s="116"/>
      <c r="P17" s="116"/>
      <c r="Q17" s="116"/>
      <c r="R17" s="116"/>
      <c r="S17" s="116"/>
      <c r="T17" s="116"/>
      <c r="U17" s="116"/>
      <c r="V17" s="116"/>
    </row>
    <row r="18" spans="1:22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</row>
    <row r="19" spans="1:22" x14ac:dyDescent="0.25">
      <c r="A19" s="71"/>
      <c r="B19" s="71"/>
      <c r="C19" s="71"/>
      <c r="D19" s="71"/>
      <c r="E19" s="71"/>
      <c r="F19" s="71"/>
      <c r="G19" s="71"/>
      <c r="H19" s="71"/>
      <c r="I19" s="71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</row>
    <row r="20" spans="1:22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</row>
    <row r="21" spans="1:22" x14ac:dyDescent="0.25">
      <c r="A21" s="71"/>
      <c r="B21" s="71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</row>
    <row r="22" spans="1:22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</row>
    <row r="23" spans="1:22" x14ac:dyDescent="0.25">
      <c r="A23" s="71"/>
      <c r="B23" s="71"/>
      <c r="C23" s="71"/>
      <c r="D23" s="71"/>
      <c r="E23" s="71"/>
      <c r="F23" s="71"/>
      <c r="G23" s="71"/>
      <c r="H23" s="71"/>
      <c r="I23" s="71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</row>
    <row r="24" spans="1:22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</row>
    <row r="25" spans="1:22" x14ac:dyDescent="0.25">
      <c r="A25" s="71"/>
      <c r="B25" s="71"/>
      <c r="C25" s="71"/>
      <c r="D25" s="71"/>
      <c r="E25" s="71"/>
      <c r="F25" s="71"/>
      <c r="G25" s="71"/>
      <c r="H25" s="71"/>
      <c r="I25" s="71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</row>
    <row r="26" spans="1:22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</row>
    <row r="27" spans="1:22" x14ac:dyDescent="0.25">
      <c r="A27" s="71"/>
      <c r="B27" s="71"/>
      <c r="C27" s="71"/>
      <c r="D27" s="71"/>
      <c r="E27" s="71"/>
      <c r="F27" s="71"/>
      <c r="G27" s="71"/>
      <c r="H27" s="71"/>
      <c r="I27" s="71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</row>
    <row r="28" spans="1:22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</row>
    <row r="29" spans="1:22" x14ac:dyDescent="0.25">
      <c r="A29" s="71"/>
      <c r="B29" s="71"/>
      <c r="C29" s="71"/>
      <c r="D29" s="71"/>
      <c r="E29" s="71"/>
      <c r="F29" s="71"/>
      <c r="G29" s="71"/>
      <c r="H29" s="71"/>
      <c r="I29" s="71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</row>
    <row r="30" spans="1:22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</row>
    <row r="31" spans="1:22" x14ac:dyDescent="0.25">
      <c r="A31" s="71"/>
      <c r="B31" s="71"/>
      <c r="C31" s="71"/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</row>
    <row r="32" spans="1:22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</row>
    <row r="33" spans="1:22" x14ac:dyDescent="0.2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</row>
    <row r="34" spans="1:22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</row>
    <row r="35" spans="1:22" x14ac:dyDescent="0.25">
      <c r="A35" s="71"/>
      <c r="B35" s="71"/>
      <c r="C35" s="71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</row>
    <row r="36" spans="1:22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</row>
    <row r="37" spans="1:22" x14ac:dyDescent="0.25">
      <c r="A37" s="71"/>
      <c r="B37" s="71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</row>
    <row r="38" spans="1:22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</row>
    <row r="39" spans="1:22" x14ac:dyDescent="0.25">
      <c r="A39" s="71"/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</row>
    <row r="40" spans="1:22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</row>
    <row r="41" spans="1:22" x14ac:dyDescent="0.25">
      <c r="A41" s="71"/>
      <c r="B41" s="71"/>
      <c r="C41" s="71"/>
      <c r="D41" s="71"/>
      <c r="E41" s="71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</row>
    <row r="42" spans="1:22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</row>
    <row r="43" spans="1:22" x14ac:dyDescent="0.25">
      <c r="A43" s="71"/>
      <c r="B43" s="71"/>
      <c r="C43" s="71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</row>
    <row r="44" spans="1:22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</row>
    <row r="45" spans="1:22" x14ac:dyDescent="0.25">
      <c r="A45" s="71"/>
      <c r="B45" s="71"/>
      <c r="C45" s="71"/>
      <c r="D45" s="71"/>
      <c r="E45" s="71"/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</row>
    <row r="46" spans="1:22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</row>
    <row r="47" spans="1:22" x14ac:dyDescent="0.25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</row>
    <row r="48" spans="1:22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</row>
    <row r="49" spans="1:22" x14ac:dyDescent="0.25">
      <c r="A49" s="71"/>
      <c r="B49" s="71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</row>
    <row r="50" spans="1:22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</row>
    <row r="51" spans="1:22" x14ac:dyDescent="0.25">
      <c r="A51" s="71"/>
      <c r="B51" s="71"/>
      <c r="C51" s="71"/>
      <c r="D51" s="71"/>
      <c r="E51" s="71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</row>
    <row r="52" spans="1:22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</row>
    <row r="53" spans="1:22" x14ac:dyDescent="0.25">
      <c r="A53" s="71"/>
      <c r="B53" s="71"/>
      <c r="C53" s="71"/>
      <c r="D53" s="71"/>
      <c r="E53" s="71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</row>
    <row r="54" spans="1:22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</row>
    <row r="55" spans="1:22" x14ac:dyDescent="0.25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</row>
    <row r="56" spans="1:22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</row>
    <row r="57" spans="1:22" x14ac:dyDescent="0.25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</row>
    <row r="58" spans="1:22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</row>
    <row r="59" spans="1:22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</row>
    <row r="60" spans="1:22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</row>
    <row r="61" spans="1:22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</row>
    <row r="62" spans="1:22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</row>
    <row r="63" spans="1:22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</row>
    <row r="64" spans="1:22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</row>
    <row r="65" spans="1:22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</row>
    <row r="66" spans="1:22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</row>
    <row r="67" spans="1:22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</row>
    <row r="68" spans="1:22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</row>
    <row r="69" spans="1:22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</row>
    <row r="70" spans="1:22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</row>
    <row r="71" spans="1:22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</row>
    <row r="72" spans="1:22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</row>
    <row r="73" spans="1:22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</row>
    <row r="74" spans="1:22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</row>
    <row r="75" spans="1:22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</row>
    <row r="76" spans="1:22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</row>
    <row r="77" spans="1:22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</row>
    <row r="78" spans="1:22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</row>
    <row r="79" spans="1:22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</row>
    <row r="80" spans="1:22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</row>
    <row r="81" spans="1:22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</row>
    <row r="82" spans="1:22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</row>
    <row r="83" spans="1:22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</row>
    <row r="84" spans="1:22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</row>
    <row r="85" spans="1:22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</row>
    <row r="86" spans="1:22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</row>
    <row r="87" spans="1:22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</row>
    <row r="88" spans="1:22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</row>
    <row r="89" spans="1:22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</row>
    <row r="90" spans="1:22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</row>
    <row r="91" spans="1:22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</row>
    <row r="92" spans="1:22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</row>
    <row r="93" spans="1:22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</row>
    <row r="94" spans="1:22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</row>
    <row r="95" spans="1:22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</row>
    <row r="96" spans="1:22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</row>
    <row r="97" spans="1:22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</row>
    <row r="98" spans="1:22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</row>
    <row r="99" spans="1:22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</row>
    <row r="100" spans="1:22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</row>
    <row r="101" spans="1:22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</row>
    <row r="102" spans="1:22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</row>
    <row r="103" spans="1:22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</row>
    <row r="104" spans="1:22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</row>
    <row r="105" spans="1:22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</row>
    <row r="106" spans="1:22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</row>
    <row r="107" spans="1:22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</row>
    <row r="108" spans="1:22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</row>
    <row r="109" spans="1:22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</row>
    <row r="110" spans="1:22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</row>
    <row r="111" spans="1:22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</row>
    <row r="112" spans="1:22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</row>
    <row r="113" spans="1:22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</row>
    <row r="114" spans="1:22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</row>
    <row r="115" spans="1:22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</row>
    <row r="116" spans="1:22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</row>
    <row r="117" spans="1:22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</row>
    <row r="118" spans="1:22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</row>
    <row r="119" spans="1:22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</row>
    <row r="120" spans="1:22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</row>
    <row r="121" spans="1:22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</row>
    <row r="122" spans="1:22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</row>
    <row r="123" spans="1:22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</row>
    <row r="124" spans="1:22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</row>
    <row r="125" spans="1:22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</row>
    <row r="126" spans="1:22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</row>
    <row r="127" spans="1:22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</row>
    <row r="128" spans="1:22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</row>
    <row r="129" spans="1:22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</row>
    <row r="130" spans="1:22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</row>
    <row r="131" spans="1:22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</row>
    <row r="132" spans="1:22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</row>
    <row r="133" spans="1:22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</row>
    <row r="134" spans="1:22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</row>
    <row r="135" spans="1:22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</row>
    <row r="136" spans="1:22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</row>
    <row r="137" spans="1:22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</row>
    <row r="138" spans="1:22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</row>
    <row r="139" spans="1:22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</row>
    <row r="140" spans="1:22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</row>
    <row r="141" spans="1:22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</row>
    <row r="142" spans="1:22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</row>
    <row r="143" spans="1:22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</row>
    <row r="144" spans="1:22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</row>
    <row r="145" spans="1:22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</row>
    <row r="146" spans="1:22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</row>
    <row r="147" spans="1:22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</row>
    <row r="148" spans="1:22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</row>
    <row r="149" spans="1:22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</row>
    <row r="150" spans="1:22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</row>
    <row r="151" spans="1:22" x14ac:dyDescent="0.25"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117"/>
    </row>
    <row r="152" spans="1:22" x14ac:dyDescent="0.25"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117"/>
    </row>
    <row r="153" spans="1:22" x14ac:dyDescent="0.25"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117"/>
    </row>
    <row r="154" spans="1:22" x14ac:dyDescent="0.25"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117"/>
    </row>
    <row r="155" spans="1:22" x14ac:dyDescent="0.25"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117"/>
    </row>
    <row r="156" spans="1:22" x14ac:dyDescent="0.25"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117"/>
    </row>
    <row r="157" spans="1:22" x14ac:dyDescent="0.25"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117"/>
    </row>
    <row r="158" spans="1:22" x14ac:dyDescent="0.25"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117"/>
    </row>
    <row r="159" spans="1:22" x14ac:dyDescent="0.25"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117"/>
    </row>
    <row r="160" spans="1:22" x14ac:dyDescent="0.25"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117"/>
    </row>
    <row r="161" spans="3:22" x14ac:dyDescent="0.25"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117"/>
    </row>
    <row r="162" spans="3:22" x14ac:dyDescent="0.25"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117"/>
    </row>
    <row r="163" spans="3:22" x14ac:dyDescent="0.25"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117"/>
    </row>
    <row r="164" spans="3:22" x14ac:dyDescent="0.25"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117"/>
    </row>
    <row r="165" spans="3:22" x14ac:dyDescent="0.25"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117"/>
    </row>
    <row r="166" spans="3:22" x14ac:dyDescent="0.25"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117"/>
    </row>
    <row r="167" spans="3:22" x14ac:dyDescent="0.25"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117"/>
    </row>
    <row r="168" spans="3:22" x14ac:dyDescent="0.25"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117"/>
    </row>
    <row r="169" spans="3:22" x14ac:dyDescent="0.25"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117"/>
    </row>
    <row r="170" spans="3:22" x14ac:dyDescent="0.25"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117"/>
    </row>
    <row r="171" spans="3:22" x14ac:dyDescent="0.25"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117"/>
    </row>
    <row r="172" spans="3:22" x14ac:dyDescent="0.25"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117"/>
    </row>
    <row r="173" spans="3:22" x14ac:dyDescent="0.25"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117"/>
    </row>
    <row r="174" spans="3:22" x14ac:dyDescent="0.25"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117"/>
    </row>
    <row r="175" spans="3:22" x14ac:dyDescent="0.25"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117"/>
    </row>
    <row r="176" spans="3:22" x14ac:dyDescent="0.25"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117"/>
    </row>
    <row r="177" spans="3:22" x14ac:dyDescent="0.25"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117"/>
    </row>
    <row r="178" spans="3:22" x14ac:dyDescent="0.25"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117"/>
    </row>
    <row r="179" spans="3:22" x14ac:dyDescent="0.25"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117"/>
    </row>
    <row r="180" spans="3:22" x14ac:dyDescent="0.25"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117"/>
    </row>
    <row r="181" spans="3:22" x14ac:dyDescent="0.25"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117"/>
    </row>
    <row r="182" spans="3:22" x14ac:dyDescent="0.25"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117"/>
    </row>
    <row r="183" spans="3:22" x14ac:dyDescent="0.25"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117"/>
    </row>
    <row r="184" spans="3:22" x14ac:dyDescent="0.25"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117"/>
    </row>
    <row r="185" spans="3:22" x14ac:dyDescent="0.25"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117"/>
    </row>
    <row r="186" spans="3:22" x14ac:dyDescent="0.25"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117"/>
    </row>
    <row r="187" spans="3:22" x14ac:dyDescent="0.25">
      <c r="C187" s="71"/>
      <c r="D187" s="117"/>
      <c r="E187" s="71"/>
      <c r="F187" s="117"/>
      <c r="G187" s="71"/>
      <c r="H187" s="117"/>
      <c r="I187" s="71"/>
      <c r="J187" s="117"/>
      <c r="K187" s="71"/>
      <c r="L187" s="117"/>
      <c r="M187" s="71"/>
      <c r="N187" s="117"/>
      <c r="O187" s="71"/>
      <c r="P187" s="117"/>
      <c r="Q187" s="71"/>
      <c r="R187" s="117"/>
      <c r="S187" s="71"/>
      <c r="T187" s="117"/>
      <c r="U187" s="71"/>
      <c r="V187" s="117"/>
    </row>
    <row r="188" spans="3:22" x14ac:dyDescent="0.25">
      <c r="C188" s="71"/>
      <c r="D188" s="117"/>
      <c r="E188" s="71"/>
      <c r="F188" s="117"/>
      <c r="G188" s="71"/>
      <c r="H188" s="117"/>
      <c r="I188" s="71"/>
      <c r="J188" s="117"/>
      <c r="K188" s="71"/>
      <c r="L188" s="117"/>
      <c r="M188" s="71"/>
      <c r="N188" s="117"/>
      <c r="O188" s="71"/>
      <c r="P188" s="117"/>
      <c r="Q188" s="71"/>
      <c r="R188" s="117"/>
      <c r="S188" s="71"/>
      <c r="T188" s="117"/>
      <c r="U188" s="71"/>
      <c r="V188" s="117"/>
    </row>
    <row r="189" spans="3:22" x14ac:dyDescent="0.25">
      <c r="C189" s="71"/>
      <c r="D189" s="117"/>
      <c r="E189" s="71"/>
      <c r="F189" s="117"/>
      <c r="G189" s="71"/>
      <c r="H189" s="117"/>
      <c r="I189" s="71"/>
      <c r="J189" s="117"/>
      <c r="K189" s="71"/>
      <c r="L189" s="117"/>
      <c r="M189" s="71"/>
      <c r="N189" s="117"/>
      <c r="O189" s="71"/>
      <c r="P189" s="117"/>
      <c r="Q189" s="71"/>
      <c r="R189" s="117"/>
      <c r="S189" s="71"/>
      <c r="T189" s="117"/>
      <c r="U189" s="71"/>
      <c r="V189" s="117"/>
    </row>
    <row r="190" spans="3:22" x14ac:dyDescent="0.25">
      <c r="C190" s="71"/>
      <c r="D190" s="117"/>
      <c r="E190" s="71"/>
      <c r="F190" s="117"/>
      <c r="G190" s="71"/>
      <c r="H190" s="117"/>
      <c r="I190" s="71"/>
      <c r="J190" s="117"/>
      <c r="K190" s="71"/>
      <c r="L190" s="117"/>
      <c r="M190" s="71"/>
      <c r="N190" s="117"/>
      <c r="O190" s="71"/>
      <c r="P190" s="117"/>
      <c r="Q190" s="71"/>
      <c r="R190" s="117"/>
      <c r="S190" s="71"/>
      <c r="T190" s="117"/>
      <c r="U190" s="71"/>
      <c r="V190" s="117"/>
    </row>
    <row r="191" spans="3:22" x14ac:dyDescent="0.25">
      <c r="C191" s="71"/>
      <c r="D191" s="117"/>
      <c r="E191" s="71"/>
      <c r="F191" s="117"/>
      <c r="G191" s="71"/>
      <c r="H191" s="117"/>
      <c r="I191" s="71"/>
      <c r="J191" s="117"/>
      <c r="K191" s="71"/>
      <c r="L191" s="117"/>
      <c r="M191" s="71"/>
      <c r="N191" s="117"/>
      <c r="O191" s="71"/>
      <c r="P191" s="117"/>
      <c r="Q191" s="71"/>
      <c r="R191" s="117"/>
      <c r="S191" s="71"/>
      <c r="T191" s="117"/>
      <c r="U191" s="71"/>
      <c r="V191" s="117"/>
    </row>
    <row r="192" spans="3:22" x14ac:dyDescent="0.25">
      <c r="C192" s="71"/>
      <c r="D192" s="117"/>
      <c r="E192" s="71"/>
      <c r="F192" s="117"/>
      <c r="G192" s="71"/>
      <c r="H192" s="117"/>
      <c r="I192" s="71"/>
      <c r="J192" s="117"/>
      <c r="K192" s="71"/>
      <c r="L192" s="117"/>
      <c r="M192" s="71"/>
      <c r="N192" s="117"/>
      <c r="O192" s="71"/>
      <c r="P192" s="117"/>
      <c r="Q192" s="71"/>
      <c r="R192" s="117"/>
      <c r="S192" s="71"/>
      <c r="T192" s="117"/>
      <c r="U192" s="71"/>
      <c r="V192" s="117"/>
    </row>
    <row r="193" spans="3:22" x14ac:dyDescent="0.25">
      <c r="C193" s="71"/>
      <c r="D193" s="117"/>
      <c r="E193" s="71"/>
      <c r="F193" s="117"/>
      <c r="G193" s="71"/>
      <c r="H193" s="117"/>
      <c r="I193" s="71"/>
      <c r="J193" s="117"/>
      <c r="K193" s="71"/>
      <c r="L193" s="117"/>
      <c r="M193" s="71"/>
      <c r="N193" s="117"/>
      <c r="O193" s="71"/>
      <c r="P193" s="117"/>
      <c r="Q193" s="71"/>
      <c r="R193" s="117"/>
      <c r="S193" s="71"/>
      <c r="T193" s="117"/>
      <c r="U193" s="71"/>
      <c r="V193" s="117"/>
    </row>
    <row r="194" spans="3:22" x14ac:dyDescent="0.25">
      <c r="C194" s="71"/>
      <c r="D194" s="117"/>
      <c r="E194" s="71"/>
      <c r="F194" s="117"/>
      <c r="G194" s="71"/>
      <c r="H194" s="117"/>
      <c r="I194" s="71"/>
      <c r="J194" s="117"/>
      <c r="K194" s="71"/>
      <c r="L194" s="117"/>
      <c r="M194" s="71"/>
      <c r="N194" s="117"/>
      <c r="O194" s="71"/>
      <c r="P194" s="117"/>
      <c r="Q194" s="71"/>
      <c r="R194" s="117"/>
      <c r="S194" s="71"/>
      <c r="T194" s="117"/>
      <c r="U194" s="71"/>
      <c r="V194" s="117"/>
    </row>
    <row r="195" spans="3:22" x14ac:dyDescent="0.25">
      <c r="C195" s="71"/>
      <c r="D195" s="117"/>
      <c r="E195" s="71"/>
      <c r="F195" s="117"/>
      <c r="G195" s="71"/>
      <c r="H195" s="117"/>
      <c r="I195" s="71"/>
      <c r="J195" s="117"/>
      <c r="K195" s="71"/>
      <c r="L195" s="117"/>
      <c r="M195" s="71"/>
      <c r="N195" s="117"/>
      <c r="O195" s="71"/>
      <c r="P195" s="117"/>
      <c r="Q195" s="71"/>
      <c r="R195" s="117"/>
      <c r="S195" s="71"/>
      <c r="T195" s="117"/>
      <c r="U195" s="71"/>
      <c r="V195" s="117"/>
    </row>
    <row r="196" spans="3:22" x14ac:dyDescent="0.25">
      <c r="C196" s="71"/>
      <c r="D196" s="117"/>
      <c r="E196" s="71"/>
      <c r="F196" s="117"/>
      <c r="G196" s="71"/>
      <c r="H196" s="117"/>
      <c r="I196" s="71"/>
      <c r="J196" s="117"/>
      <c r="K196" s="71"/>
      <c r="L196" s="117"/>
      <c r="M196" s="71"/>
      <c r="N196" s="117"/>
      <c r="O196" s="71"/>
      <c r="P196" s="117"/>
      <c r="Q196" s="71"/>
      <c r="R196" s="117"/>
      <c r="S196" s="71"/>
      <c r="T196" s="117"/>
      <c r="U196" s="71"/>
      <c r="V196" s="117"/>
    </row>
    <row r="197" spans="3:22" x14ac:dyDescent="0.25">
      <c r="C197" s="71"/>
      <c r="D197" s="117"/>
      <c r="E197" s="71"/>
      <c r="F197" s="117"/>
      <c r="G197" s="71"/>
      <c r="H197" s="117"/>
      <c r="I197" s="71"/>
      <c r="J197" s="117"/>
      <c r="K197" s="71"/>
      <c r="L197" s="117"/>
      <c r="M197" s="71"/>
      <c r="N197" s="117"/>
      <c r="O197" s="71"/>
      <c r="P197" s="117"/>
      <c r="Q197" s="71"/>
      <c r="R197" s="117"/>
      <c r="S197" s="71"/>
      <c r="T197" s="117"/>
      <c r="U197" s="71"/>
      <c r="V197" s="117"/>
    </row>
    <row r="198" spans="3:22" x14ac:dyDescent="0.25">
      <c r="C198" s="71"/>
      <c r="D198" s="117"/>
      <c r="E198" s="71"/>
      <c r="F198" s="117"/>
      <c r="G198" s="71"/>
      <c r="H198" s="117"/>
      <c r="I198" s="71"/>
      <c r="J198" s="117"/>
      <c r="K198" s="71"/>
      <c r="L198" s="117"/>
      <c r="M198" s="71"/>
      <c r="N198" s="117"/>
      <c r="O198" s="71"/>
      <c r="P198" s="117"/>
      <c r="Q198" s="71"/>
      <c r="R198" s="117"/>
      <c r="S198" s="71"/>
      <c r="T198" s="117"/>
      <c r="U198" s="71"/>
      <c r="V198" s="117"/>
    </row>
    <row r="199" spans="3:22" x14ac:dyDescent="0.25">
      <c r="C199" s="71"/>
      <c r="D199" s="117"/>
      <c r="E199" s="71"/>
      <c r="F199" s="117"/>
      <c r="G199" s="71"/>
      <c r="H199" s="117"/>
      <c r="I199" s="71"/>
      <c r="J199" s="117"/>
      <c r="K199" s="71"/>
      <c r="L199" s="117"/>
      <c r="M199" s="71"/>
      <c r="N199" s="117"/>
      <c r="O199" s="71"/>
      <c r="P199" s="117"/>
      <c r="Q199" s="71"/>
      <c r="R199" s="117"/>
      <c r="S199" s="71"/>
      <c r="T199" s="117"/>
      <c r="U199" s="71"/>
      <c r="V199" s="117"/>
    </row>
    <row r="200" spans="3:22" x14ac:dyDescent="0.25">
      <c r="C200" s="71"/>
      <c r="D200" s="117"/>
      <c r="E200" s="71"/>
      <c r="F200" s="117"/>
      <c r="G200" s="71"/>
      <c r="H200" s="117"/>
      <c r="I200" s="71"/>
      <c r="J200" s="117"/>
      <c r="K200" s="71"/>
      <c r="L200" s="117"/>
      <c r="M200" s="71"/>
      <c r="N200" s="117"/>
      <c r="O200" s="71"/>
      <c r="P200" s="117"/>
      <c r="Q200" s="71"/>
      <c r="R200" s="117"/>
      <c r="S200" s="71"/>
      <c r="T200" s="117"/>
      <c r="U200" s="71"/>
      <c r="V200" s="117"/>
    </row>
    <row r="201" spans="3:22" x14ac:dyDescent="0.25">
      <c r="L201" s="117"/>
      <c r="M201" s="117"/>
      <c r="N201" s="117"/>
      <c r="O201" s="117"/>
      <c r="P201" s="117"/>
      <c r="Q201" s="117"/>
      <c r="R201" s="117"/>
      <c r="S201" s="117"/>
      <c r="T201" s="117"/>
      <c r="U201" s="117"/>
      <c r="V201" s="117"/>
    </row>
  </sheetData>
  <dataValidations count="1">
    <dataValidation type="list" allowBlank="1" showInputMessage="1" showErrorMessage="1" sqref="U18:U100 S18:S100 Q18:Q100 O18:O100 M18:M100 I18:I100 G18:G100 E18:E100 C18:C146 U151:U200 S151:S200 Q151:Q200 O151:O200 M151:M200 K151:K200 G151:G200 C151:C200 I151:I200 E151:E200 K18:K100" xr:uid="{466A8D1C-B03F-4956-AD2F-E498FDCDBF05}">
      <formula1>$A$4:$A$10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0899" r:id="rId3" name="Button 3">
              <controlPr defaultSize="0" print="0" autoFill="0" autoPict="0" macro="[0]!Holds">
                <anchor moveWithCells="1">
                  <from>
                    <xdr:col>2</xdr:col>
                    <xdr:colOff>419100</xdr:colOff>
                    <xdr:row>17</xdr:row>
                    <xdr:rowOff>76200</xdr:rowOff>
                  </from>
                  <to>
                    <xdr:col>4</xdr:col>
                    <xdr:colOff>428625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0" r:id="rId4" name="Button 4">
              <controlPr defaultSize="0" print="0" autoFill="0" autoPict="0" macro="[0]!ProofEnroll">
                <anchor moveWithCells="1">
                  <from>
                    <xdr:col>4</xdr:col>
                    <xdr:colOff>561975</xdr:colOff>
                    <xdr:row>17</xdr:row>
                    <xdr:rowOff>76200</xdr:rowOff>
                  </from>
                  <to>
                    <xdr:col>6</xdr:col>
                    <xdr:colOff>447675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1" r:id="rId5" name="Button 5">
              <controlPr defaultSize="0" print="0" autoFill="0" autoPict="0" macro="[0]!Refer">
                <anchor moveWithCells="1">
                  <from>
                    <xdr:col>6</xdr:col>
                    <xdr:colOff>676275</xdr:colOff>
                    <xdr:row>17</xdr:row>
                    <xdr:rowOff>85725</xdr:rowOff>
                  </from>
                  <to>
                    <xdr:col>8</xdr:col>
                    <xdr:colOff>1028700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2" r:id="rId6" name="Button 6">
              <controlPr defaultSize="0" print="0" autoFill="0" autoPict="0" macro="[0]!Residency">
                <anchor moveWithCells="1">
                  <from>
                    <xdr:col>8</xdr:col>
                    <xdr:colOff>1162050</xdr:colOff>
                    <xdr:row>17</xdr:row>
                    <xdr:rowOff>85725</xdr:rowOff>
                  </from>
                  <to>
                    <xdr:col>11</xdr:col>
                    <xdr:colOff>276225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3" r:id="rId7" name="Button 7">
              <controlPr defaultSize="0" print="0" autoFill="0" autoPict="0" macro="[0]!Senior">
                <anchor moveWithCells="1">
                  <from>
                    <xdr:col>2</xdr:col>
                    <xdr:colOff>419100</xdr:colOff>
                    <xdr:row>27</xdr:row>
                    <xdr:rowOff>76200</xdr:rowOff>
                  </from>
                  <to>
                    <xdr:col>4</xdr:col>
                    <xdr:colOff>428625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4" r:id="rId8" name="Button 8">
              <controlPr defaultSize="0" print="0" autoFill="0" autoPict="0" macro="[0]!Transcripts">
                <anchor moveWithCells="1">
                  <from>
                    <xdr:col>4</xdr:col>
                    <xdr:colOff>561975</xdr:colOff>
                    <xdr:row>27</xdr:row>
                    <xdr:rowOff>76200</xdr:rowOff>
                  </from>
                  <to>
                    <xdr:col>6</xdr:col>
                    <xdr:colOff>447675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5" r:id="rId9" name="Button 9">
              <controlPr defaultSize="0" print="0" autoFill="0" autoPict="0" macro="[0]!Other">
                <anchor moveWithCells="1">
                  <from>
                    <xdr:col>6</xdr:col>
                    <xdr:colOff>676275</xdr:colOff>
                    <xdr:row>27</xdr:row>
                    <xdr:rowOff>85725</xdr:rowOff>
                  </from>
                  <to>
                    <xdr:col>8</xdr:col>
                    <xdr:colOff>1028700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6" r:id="rId10" name="Button 10">
              <controlPr defaultSize="0" print="0" autoFill="0" autoPict="0" macro="[0]!Holds">
                <anchor moveWithCells="1">
                  <from>
                    <xdr:col>2</xdr:col>
                    <xdr:colOff>419100</xdr:colOff>
                    <xdr:row>17</xdr:row>
                    <xdr:rowOff>76200</xdr:rowOff>
                  </from>
                  <to>
                    <xdr:col>4</xdr:col>
                    <xdr:colOff>428625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7" r:id="rId11" name="Button 11">
              <controlPr defaultSize="0" print="0" autoFill="0" autoPict="0" macro="[0]!ProofEnroll">
                <anchor moveWithCells="1">
                  <from>
                    <xdr:col>4</xdr:col>
                    <xdr:colOff>561975</xdr:colOff>
                    <xdr:row>17</xdr:row>
                    <xdr:rowOff>76200</xdr:rowOff>
                  </from>
                  <to>
                    <xdr:col>6</xdr:col>
                    <xdr:colOff>447675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8" r:id="rId12" name="Button 12">
              <controlPr defaultSize="0" print="0" autoFill="0" autoPict="0" macro="[0]!Refer">
                <anchor moveWithCells="1">
                  <from>
                    <xdr:col>6</xdr:col>
                    <xdr:colOff>676275</xdr:colOff>
                    <xdr:row>17</xdr:row>
                    <xdr:rowOff>85725</xdr:rowOff>
                  </from>
                  <to>
                    <xdr:col>8</xdr:col>
                    <xdr:colOff>1028700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9" r:id="rId13" name="Button 13">
              <controlPr defaultSize="0" print="0" autoFill="0" autoPict="0" macro="[0]!Residency">
                <anchor moveWithCells="1">
                  <from>
                    <xdr:col>8</xdr:col>
                    <xdr:colOff>1162050</xdr:colOff>
                    <xdr:row>17</xdr:row>
                    <xdr:rowOff>85725</xdr:rowOff>
                  </from>
                  <to>
                    <xdr:col>11</xdr:col>
                    <xdr:colOff>276225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0" r:id="rId14" name="Button 14">
              <controlPr defaultSize="0" print="0" autoFill="0" autoPict="0" macro="[0]!Senior">
                <anchor moveWithCells="1">
                  <from>
                    <xdr:col>2</xdr:col>
                    <xdr:colOff>419100</xdr:colOff>
                    <xdr:row>27</xdr:row>
                    <xdr:rowOff>76200</xdr:rowOff>
                  </from>
                  <to>
                    <xdr:col>4</xdr:col>
                    <xdr:colOff>428625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1" r:id="rId15" name="Button 15">
              <controlPr defaultSize="0" print="0" autoFill="0" autoPict="0" macro="[0]!Transcripts">
                <anchor moveWithCells="1">
                  <from>
                    <xdr:col>4</xdr:col>
                    <xdr:colOff>561975</xdr:colOff>
                    <xdr:row>27</xdr:row>
                    <xdr:rowOff>76200</xdr:rowOff>
                  </from>
                  <to>
                    <xdr:col>6</xdr:col>
                    <xdr:colOff>447675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2" r:id="rId16" name="Button 16">
              <controlPr defaultSize="0" print="0" autoFill="0" autoPict="0" macro="[0]!Other">
                <anchor moveWithCells="1">
                  <from>
                    <xdr:col>6</xdr:col>
                    <xdr:colOff>676275</xdr:colOff>
                    <xdr:row>27</xdr:row>
                    <xdr:rowOff>85725</xdr:rowOff>
                  </from>
                  <to>
                    <xdr:col>8</xdr:col>
                    <xdr:colOff>1028700</xdr:colOff>
                    <xdr:row>36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5C984-0B81-4D67-ACE2-7BAD8026E419}">
  <sheetPr codeName="Sheet21">
    <tabColor rgb="FFC65911"/>
  </sheetPr>
  <dimension ref="A1:V201"/>
  <sheetViews>
    <sheetView topLeftCell="A4" workbookViewId="0">
      <selection activeCell="A3" sqref="A3:W13"/>
    </sheetView>
  </sheetViews>
  <sheetFormatPr defaultRowHeight="15" x14ac:dyDescent="0.25"/>
  <cols>
    <col min="1" max="1" width="22.7109375" bestFit="1" customWidth="1"/>
    <col min="3" max="3" width="18.140625" customWidth="1"/>
    <col min="4" max="4" width="14.28515625" customWidth="1"/>
    <col min="5" max="5" width="18.42578125" customWidth="1"/>
    <col min="6" max="6" width="15.85546875" customWidth="1"/>
    <col min="7" max="7" width="18.140625" customWidth="1"/>
    <col min="9" max="9" width="18.5703125" customWidth="1"/>
    <col min="11" max="11" width="18.140625" customWidth="1"/>
    <col min="13" max="13" width="18.5703125" customWidth="1"/>
    <col min="15" max="15" width="17.42578125" customWidth="1"/>
    <col min="17" max="17" width="17.42578125" customWidth="1"/>
    <col min="19" max="19" width="17.42578125" customWidth="1"/>
    <col min="21" max="21" width="19.140625" customWidth="1"/>
  </cols>
  <sheetData>
    <row r="1" spans="1:22" ht="21" x14ac:dyDescent="0.35">
      <c r="A1" s="100" t="s">
        <v>850</v>
      </c>
      <c r="B1" s="101"/>
      <c r="C1" s="10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</row>
    <row r="2" spans="1:22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2" t="s">
        <v>0</v>
      </c>
      <c r="Q2" s="71"/>
      <c r="R2" s="71"/>
      <c r="S2" s="71"/>
      <c r="T2" s="71"/>
      <c r="U2" s="71"/>
      <c r="V2" s="71"/>
    </row>
    <row r="3" spans="1:22" x14ac:dyDescent="0.25">
      <c r="A3" s="73" t="s">
        <v>1</v>
      </c>
      <c r="B3" s="73" t="s">
        <v>2</v>
      </c>
      <c r="C3" s="74" t="s">
        <v>3</v>
      </c>
      <c r="D3" s="75" t="s">
        <v>828</v>
      </c>
      <c r="E3" s="75" t="s">
        <v>4</v>
      </c>
      <c r="F3" s="75" t="s">
        <v>828</v>
      </c>
      <c r="G3" s="75" t="s">
        <v>5</v>
      </c>
      <c r="H3" s="75" t="s">
        <v>828</v>
      </c>
      <c r="I3" s="75" t="s">
        <v>6</v>
      </c>
      <c r="J3" s="75" t="s">
        <v>828</v>
      </c>
      <c r="K3" s="75" t="s">
        <v>7</v>
      </c>
      <c r="L3" s="76" t="s">
        <v>828</v>
      </c>
      <c r="M3" s="77" t="s">
        <v>8</v>
      </c>
      <c r="N3" s="77" t="s">
        <v>828</v>
      </c>
      <c r="O3" s="78" t="s">
        <v>9</v>
      </c>
      <c r="P3" s="77" t="s">
        <v>828</v>
      </c>
      <c r="Q3" s="78" t="s">
        <v>10</v>
      </c>
      <c r="R3" s="77" t="s">
        <v>828</v>
      </c>
      <c r="S3" s="78" t="s">
        <v>11</v>
      </c>
      <c r="T3" s="77" t="s">
        <v>828</v>
      </c>
      <c r="U3" s="79" t="s">
        <v>12</v>
      </c>
      <c r="V3" s="71"/>
    </row>
    <row r="4" spans="1:22" x14ac:dyDescent="0.25">
      <c r="A4" s="80" t="s">
        <v>13</v>
      </c>
      <c r="B4" s="81">
        <f>SUM(C4,E4,G4,I4,K4,M4,O4,Q4,S4,U4)</f>
        <v>0</v>
      </c>
      <c r="C4" s="82">
        <v>0</v>
      </c>
      <c r="D4" s="83" t="s">
        <v>828</v>
      </c>
      <c r="E4" s="82">
        <f>COUNTIF(E$18:E$200,$A4)</f>
        <v>0</v>
      </c>
      <c r="F4" s="83" t="s">
        <v>828</v>
      </c>
      <c r="G4" s="82">
        <f>COUNTIF(G$18:G$200,$A4)</f>
        <v>0</v>
      </c>
      <c r="H4" s="83" t="s">
        <v>828</v>
      </c>
      <c r="I4" s="82">
        <v>0</v>
      </c>
      <c r="J4" s="83" t="s">
        <v>828</v>
      </c>
      <c r="K4" s="82">
        <f>COUNTIF(K$18:K$200,$A4)</f>
        <v>0</v>
      </c>
      <c r="L4" s="84" t="s">
        <v>828</v>
      </c>
      <c r="M4" s="85">
        <f>COUNTIF(M$18:M$200,$A4)</f>
        <v>0</v>
      </c>
      <c r="N4" s="85" t="s">
        <v>828</v>
      </c>
      <c r="O4" s="85">
        <f>COUNTIF(O$18:O$200,$A4)</f>
        <v>0</v>
      </c>
      <c r="P4" s="85" t="s">
        <v>828</v>
      </c>
      <c r="Q4" s="85">
        <f>COUNTIF(Q$18:Q$200,$A4)</f>
        <v>0</v>
      </c>
      <c r="R4" s="85" t="s">
        <v>828</v>
      </c>
      <c r="S4" s="85">
        <f>COUNTIF(S$18:S$200,$A4)</f>
        <v>0</v>
      </c>
      <c r="T4" s="85" t="s">
        <v>828</v>
      </c>
      <c r="U4" s="85">
        <f>COUNTIF(U$18:U$200,$A4)</f>
        <v>0</v>
      </c>
      <c r="V4" s="71"/>
    </row>
    <row r="5" spans="1:22" x14ac:dyDescent="0.25">
      <c r="A5" s="71" t="s">
        <v>14</v>
      </c>
      <c r="B5" s="86">
        <f>SUM(C5,E5,G5,I5,K5,M5,O5,Q5,S5,U5)</f>
        <v>0</v>
      </c>
      <c r="C5" s="98">
        <f>COUNTIF(C$18:C$200,$A5)</f>
        <v>0</v>
      </c>
      <c r="D5" s="83" t="s">
        <v>828</v>
      </c>
      <c r="E5" s="98">
        <f>COUNTIF(E$18:E$200,$A5)</f>
        <v>0</v>
      </c>
      <c r="F5" s="83" t="s">
        <v>828</v>
      </c>
      <c r="G5" s="98">
        <f>COUNTIF(G$18:G$200,$A5)</f>
        <v>0</v>
      </c>
      <c r="H5" s="83" t="s">
        <v>828</v>
      </c>
      <c r="I5" s="98">
        <v>0</v>
      </c>
      <c r="J5" s="83" t="s">
        <v>828</v>
      </c>
      <c r="K5" s="98">
        <f>COUNTIF(K$18:K$200,$A5)</f>
        <v>0</v>
      </c>
      <c r="L5" s="84" t="s">
        <v>828</v>
      </c>
      <c r="M5" s="99">
        <f t="shared" ref="M5:U10" si="0">COUNTIF(M$18:M$200,$A5)</f>
        <v>0</v>
      </c>
      <c r="N5" s="85" t="s">
        <v>828</v>
      </c>
      <c r="O5" s="99">
        <f t="shared" si="0"/>
        <v>0</v>
      </c>
      <c r="P5" s="85" t="s">
        <v>828</v>
      </c>
      <c r="Q5" s="99">
        <f t="shared" si="0"/>
        <v>0</v>
      </c>
      <c r="R5" s="85" t="s">
        <v>828</v>
      </c>
      <c r="S5" s="99">
        <f t="shared" si="0"/>
        <v>0</v>
      </c>
      <c r="T5" s="85" t="s">
        <v>828</v>
      </c>
      <c r="U5" s="99">
        <f t="shared" si="0"/>
        <v>0</v>
      </c>
      <c r="V5" s="71"/>
    </row>
    <row r="6" spans="1:22" x14ac:dyDescent="0.25">
      <c r="A6" s="80" t="s">
        <v>15</v>
      </c>
      <c r="B6" s="81">
        <f>SUM(C6,E6,G6,I6,K6,M6,O6,Q6,S6,U6)</f>
        <v>0</v>
      </c>
      <c r="C6" s="82">
        <f t="shared" ref="C6:K10" si="1">COUNTIF(C$18:C$200,$A6)</f>
        <v>0</v>
      </c>
      <c r="D6" s="83" t="s">
        <v>828</v>
      </c>
      <c r="E6" s="82">
        <f t="shared" si="1"/>
        <v>0</v>
      </c>
      <c r="F6" s="83" t="s">
        <v>828</v>
      </c>
      <c r="G6" s="82">
        <f t="shared" si="1"/>
        <v>0</v>
      </c>
      <c r="H6" s="83" t="s">
        <v>828</v>
      </c>
      <c r="I6" s="82">
        <v>0</v>
      </c>
      <c r="J6" s="83" t="s">
        <v>828</v>
      </c>
      <c r="K6" s="82">
        <f t="shared" si="1"/>
        <v>0</v>
      </c>
      <c r="L6" s="84" t="s">
        <v>828</v>
      </c>
      <c r="M6" s="85">
        <f t="shared" si="0"/>
        <v>0</v>
      </c>
      <c r="N6" s="85" t="s">
        <v>828</v>
      </c>
      <c r="O6" s="85">
        <f t="shared" si="0"/>
        <v>0</v>
      </c>
      <c r="P6" s="85" t="s">
        <v>828</v>
      </c>
      <c r="Q6" s="85">
        <f t="shared" si="0"/>
        <v>0</v>
      </c>
      <c r="R6" s="85" t="s">
        <v>828</v>
      </c>
      <c r="S6" s="85">
        <f t="shared" si="0"/>
        <v>0</v>
      </c>
      <c r="T6" s="85" t="s">
        <v>828</v>
      </c>
      <c r="U6" s="85">
        <f t="shared" si="0"/>
        <v>0</v>
      </c>
      <c r="V6" s="71"/>
    </row>
    <row r="7" spans="1:22" x14ac:dyDescent="0.25">
      <c r="A7" s="71" t="s">
        <v>16</v>
      </c>
      <c r="B7" s="86">
        <f>SUM(C7,E7,G7,I7,K7,M7,O7,Q7,S7,U7)</f>
        <v>0</v>
      </c>
      <c r="C7" s="98">
        <f t="shared" si="1"/>
        <v>0</v>
      </c>
      <c r="D7" s="83" t="s">
        <v>828</v>
      </c>
      <c r="E7" s="98">
        <f t="shared" si="1"/>
        <v>0</v>
      </c>
      <c r="F7" s="83" t="s">
        <v>828</v>
      </c>
      <c r="G7" s="98">
        <f t="shared" si="1"/>
        <v>0</v>
      </c>
      <c r="H7" s="83" t="s">
        <v>828</v>
      </c>
      <c r="I7" s="98">
        <v>0</v>
      </c>
      <c r="J7" s="83" t="s">
        <v>828</v>
      </c>
      <c r="K7" s="98">
        <f t="shared" si="1"/>
        <v>0</v>
      </c>
      <c r="L7" s="84" t="s">
        <v>828</v>
      </c>
      <c r="M7" s="99">
        <f t="shared" si="0"/>
        <v>0</v>
      </c>
      <c r="N7" s="85" t="s">
        <v>828</v>
      </c>
      <c r="O7" s="99">
        <f t="shared" si="0"/>
        <v>0</v>
      </c>
      <c r="P7" s="85" t="s">
        <v>828</v>
      </c>
      <c r="Q7" s="99">
        <f t="shared" si="0"/>
        <v>0</v>
      </c>
      <c r="R7" s="85" t="s">
        <v>828</v>
      </c>
      <c r="S7" s="99">
        <f t="shared" si="0"/>
        <v>0</v>
      </c>
      <c r="T7" s="85" t="s">
        <v>828</v>
      </c>
      <c r="U7" s="99">
        <f t="shared" si="0"/>
        <v>0</v>
      </c>
      <c r="V7" s="71"/>
    </row>
    <row r="8" spans="1:22" x14ac:dyDescent="0.25">
      <c r="A8" s="80" t="s">
        <v>17</v>
      </c>
      <c r="B8" s="81">
        <f>SUM(C8,E8,G8,I8,K8,M8,O8,Q8,S8,U8)</f>
        <v>0</v>
      </c>
      <c r="C8" s="82">
        <f t="shared" si="1"/>
        <v>0</v>
      </c>
      <c r="D8" s="83" t="s">
        <v>828</v>
      </c>
      <c r="E8" s="82">
        <f t="shared" si="1"/>
        <v>0</v>
      </c>
      <c r="F8" s="83" t="s">
        <v>828</v>
      </c>
      <c r="G8" s="82">
        <f t="shared" si="1"/>
        <v>0</v>
      </c>
      <c r="H8" s="83" t="s">
        <v>828</v>
      </c>
      <c r="I8" s="82">
        <v>0</v>
      </c>
      <c r="J8" s="83" t="s">
        <v>828</v>
      </c>
      <c r="K8" s="82">
        <f t="shared" si="1"/>
        <v>0</v>
      </c>
      <c r="L8" s="84" t="s">
        <v>828</v>
      </c>
      <c r="M8" s="85">
        <f t="shared" si="0"/>
        <v>0</v>
      </c>
      <c r="N8" s="85" t="s">
        <v>828</v>
      </c>
      <c r="O8" s="85">
        <f t="shared" si="0"/>
        <v>0</v>
      </c>
      <c r="P8" s="85" t="s">
        <v>828</v>
      </c>
      <c r="Q8" s="85">
        <f t="shared" si="0"/>
        <v>0</v>
      </c>
      <c r="R8" s="85" t="s">
        <v>828</v>
      </c>
      <c r="S8" s="85">
        <f t="shared" si="0"/>
        <v>0</v>
      </c>
      <c r="T8" s="85" t="s">
        <v>828</v>
      </c>
      <c r="U8" s="85">
        <f t="shared" si="0"/>
        <v>0</v>
      </c>
      <c r="V8" s="71"/>
    </row>
    <row r="9" spans="1:22" x14ac:dyDescent="0.25">
      <c r="A9" s="71" t="s">
        <v>18</v>
      </c>
      <c r="B9" s="86">
        <f t="shared" ref="B9" si="2">SUM(C9,E9,G9,I9,K9,M9,O9,Q9,S9,U9)</f>
        <v>0</v>
      </c>
      <c r="C9" s="98">
        <f t="shared" si="1"/>
        <v>0</v>
      </c>
      <c r="D9" s="83" t="s">
        <v>828</v>
      </c>
      <c r="E9" s="98">
        <f t="shared" si="1"/>
        <v>0</v>
      </c>
      <c r="F9" s="83" t="s">
        <v>828</v>
      </c>
      <c r="G9" s="98">
        <f t="shared" si="1"/>
        <v>0</v>
      </c>
      <c r="H9" s="83" t="s">
        <v>828</v>
      </c>
      <c r="I9" s="98">
        <v>0</v>
      </c>
      <c r="J9" s="83" t="s">
        <v>828</v>
      </c>
      <c r="K9" s="98">
        <f t="shared" si="1"/>
        <v>0</v>
      </c>
      <c r="L9" s="84" t="s">
        <v>828</v>
      </c>
      <c r="M9" s="99">
        <f t="shared" si="0"/>
        <v>0</v>
      </c>
      <c r="N9" s="85" t="s">
        <v>828</v>
      </c>
      <c r="O9" s="99">
        <f t="shared" si="0"/>
        <v>0</v>
      </c>
      <c r="P9" s="85" t="s">
        <v>828</v>
      </c>
      <c r="Q9" s="99">
        <f t="shared" si="0"/>
        <v>0</v>
      </c>
      <c r="R9" s="85" t="s">
        <v>828</v>
      </c>
      <c r="S9" s="99">
        <f t="shared" si="0"/>
        <v>0</v>
      </c>
      <c r="T9" s="85" t="s">
        <v>828</v>
      </c>
      <c r="U9" s="99">
        <f t="shared" si="0"/>
        <v>0</v>
      </c>
      <c r="V9" s="71"/>
    </row>
    <row r="10" spans="1:22" x14ac:dyDescent="0.25">
      <c r="A10" s="80" t="s">
        <v>19</v>
      </c>
      <c r="B10" s="81">
        <f>SUM(C10,E10,G10,I10,K10,M10,O10,Q10,S10,U10)</f>
        <v>0</v>
      </c>
      <c r="C10" s="82">
        <f t="shared" si="1"/>
        <v>0</v>
      </c>
      <c r="D10" s="83" t="s">
        <v>828</v>
      </c>
      <c r="E10" s="82">
        <f t="shared" si="1"/>
        <v>0</v>
      </c>
      <c r="F10" s="83" t="s">
        <v>828</v>
      </c>
      <c r="G10" s="82">
        <f t="shared" si="1"/>
        <v>0</v>
      </c>
      <c r="H10" s="83" t="s">
        <v>828</v>
      </c>
      <c r="I10" s="82">
        <v>0</v>
      </c>
      <c r="J10" s="83" t="s">
        <v>828</v>
      </c>
      <c r="K10" s="82">
        <f t="shared" si="1"/>
        <v>0</v>
      </c>
      <c r="L10" s="84" t="s">
        <v>828</v>
      </c>
      <c r="M10" s="85">
        <f t="shared" si="0"/>
        <v>0</v>
      </c>
      <c r="N10" s="85" t="s">
        <v>828</v>
      </c>
      <c r="O10" s="85">
        <f t="shared" si="0"/>
        <v>0</v>
      </c>
      <c r="P10" s="85" t="s">
        <v>828</v>
      </c>
      <c r="Q10" s="85">
        <f t="shared" si="0"/>
        <v>0</v>
      </c>
      <c r="R10" s="85" t="s">
        <v>828</v>
      </c>
      <c r="S10" s="85">
        <f t="shared" si="0"/>
        <v>0</v>
      </c>
      <c r="T10" s="85" t="s">
        <v>828</v>
      </c>
      <c r="U10" s="85">
        <f t="shared" si="0"/>
        <v>0</v>
      </c>
      <c r="V10" s="71"/>
    </row>
    <row r="11" spans="1:22" x14ac:dyDescent="0.25">
      <c r="A11" s="71"/>
      <c r="B11" s="71"/>
      <c r="C11" s="87" t="s">
        <v>828</v>
      </c>
      <c r="D11" s="83" t="s">
        <v>828</v>
      </c>
      <c r="E11" s="87" t="s">
        <v>828</v>
      </c>
      <c r="F11" s="83" t="s">
        <v>828</v>
      </c>
      <c r="G11" s="87" t="s">
        <v>828</v>
      </c>
      <c r="H11" s="83" t="s">
        <v>828</v>
      </c>
      <c r="I11" s="87" t="s">
        <v>828</v>
      </c>
      <c r="J11" s="83" t="s">
        <v>828</v>
      </c>
      <c r="K11" s="87" t="s">
        <v>828</v>
      </c>
      <c r="L11" s="84" t="s">
        <v>828</v>
      </c>
      <c r="M11" s="71" t="s">
        <v>828</v>
      </c>
      <c r="N11" s="85" t="s">
        <v>828</v>
      </c>
      <c r="O11" s="87" t="s">
        <v>828</v>
      </c>
      <c r="P11" s="85" t="s">
        <v>828</v>
      </c>
      <c r="Q11" s="87" t="s">
        <v>828</v>
      </c>
      <c r="R11" s="85" t="s">
        <v>828</v>
      </c>
      <c r="S11" s="87" t="s">
        <v>828</v>
      </c>
      <c r="T11" s="85" t="s">
        <v>828</v>
      </c>
      <c r="U11" s="88" t="s">
        <v>828</v>
      </c>
      <c r="V11" s="71"/>
    </row>
    <row r="12" spans="1:22" x14ac:dyDescent="0.25">
      <c r="A12" s="89" t="s">
        <v>20</v>
      </c>
      <c r="B12" s="89">
        <f>SUM(B4:B11)</f>
        <v>0</v>
      </c>
      <c r="C12" s="90">
        <f>SUM(C4:C11)</f>
        <v>0</v>
      </c>
      <c r="D12" s="90"/>
      <c r="E12" s="90">
        <f>SUM(E4:E11)</f>
        <v>0</v>
      </c>
      <c r="F12" s="91" t="s">
        <v>828</v>
      </c>
      <c r="G12" s="90">
        <f>SUM(G4:G11)</f>
        <v>0</v>
      </c>
      <c r="H12" s="90"/>
      <c r="I12" s="90">
        <f t="shared" ref="I12" si="3">SUM(I4:I11)</f>
        <v>0</v>
      </c>
      <c r="J12" s="91" t="s">
        <v>828</v>
      </c>
      <c r="K12" s="90">
        <f>SUM(K4:K11)</f>
        <v>0</v>
      </c>
      <c r="L12" s="92" t="s">
        <v>828</v>
      </c>
      <c r="M12" s="93">
        <f>SUM(M4:M11)</f>
        <v>0</v>
      </c>
      <c r="N12" s="93" t="s">
        <v>828</v>
      </c>
      <c r="O12" s="93">
        <f>SUM(O4:O11)</f>
        <v>0</v>
      </c>
      <c r="P12" s="93" t="s">
        <v>828</v>
      </c>
      <c r="Q12" s="93">
        <f>SUM(Q4:Q11)</f>
        <v>0</v>
      </c>
      <c r="R12" s="93" t="s">
        <v>828</v>
      </c>
      <c r="S12" s="93">
        <f>SUM(S4:S11)</f>
        <v>0</v>
      </c>
      <c r="T12" s="93" t="s">
        <v>828</v>
      </c>
      <c r="U12" s="93">
        <f>SUM(U4:U11)</f>
        <v>0</v>
      </c>
      <c r="V12" s="94" t="s">
        <v>21</v>
      </c>
    </row>
    <row r="13" spans="1:22" x14ac:dyDescent="0.25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47" t="e">
        <f>M12/(M12+C12)</f>
        <v>#DIV/0!</v>
      </c>
      <c r="N13" s="71"/>
      <c r="O13" s="47" t="e">
        <f>O12/(O12+E12)</f>
        <v>#DIV/0!</v>
      </c>
      <c r="P13" s="71"/>
      <c r="Q13" s="47" t="e">
        <f>Q12/(Q12+G12)</f>
        <v>#DIV/0!</v>
      </c>
      <c r="R13" s="71"/>
      <c r="S13" s="47" t="e">
        <f>S12/(S12+I12)</f>
        <v>#DIV/0!</v>
      </c>
      <c r="T13" s="71"/>
      <c r="U13" s="47" t="e">
        <f>U12/(U12+K12)</f>
        <v>#DIV/0!</v>
      </c>
      <c r="V13" s="97" t="e">
        <f>SUM(M12:U12)/(SUM(M12:U12)+B12)</f>
        <v>#DIV/0!</v>
      </c>
    </row>
    <row r="14" spans="1:22" x14ac:dyDescent="0.25">
      <c r="A14" s="95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</row>
    <row r="15" spans="1:22" x14ac:dyDescent="0.25">
      <c r="A15" s="95"/>
      <c r="B15" s="71"/>
      <c r="C15" s="71"/>
      <c r="D15" s="71"/>
      <c r="E15" s="71"/>
      <c r="F15" s="71"/>
      <c r="G15" s="96"/>
      <c r="H15" s="96"/>
      <c r="I15" s="71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</row>
    <row r="16" spans="1:22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</row>
    <row r="17" spans="1:22" x14ac:dyDescent="0.25">
      <c r="A17" s="71"/>
      <c r="B17" s="71"/>
      <c r="C17" s="116"/>
      <c r="D17" s="116"/>
      <c r="E17" s="116"/>
      <c r="F17" s="116"/>
      <c r="G17" s="116"/>
      <c r="H17" s="116"/>
      <c r="I17" s="116"/>
      <c r="J17" s="116"/>
      <c r="K17" s="116"/>
      <c r="L17" s="116"/>
      <c r="M17" s="116"/>
      <c r="N17" s="116"/>
      <c r="O17" s="116"/>
      <c r="P17" s="116"/>
      <c r="Q17" s="116"/>
      <c r="R17" s="116"/>
      <c r="S17" s="116"/>
      <c r="T17" s="116"/>
      <c r="U17" s="116"/>
      <c r="V17" s="116"/>
    </row>
    <row r="18" spans="1:22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</row>
    <row r="19" spans="1:22" x14ac:dyDescent="0.25">
      <c r="A19" s="71"/>
      <c r="B19" s="71"/>
      <c r="C19" s="71"/>
      <c r="D19" s="71"/>
      <c r="E19" s="71"/>
      <c r="F19" s="71"/>
      <c r="G19" s="71"/>
      <c r="H19" s="71"/>
      <c r="I19" s="71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</row>
    <row r="20" spans="1:22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</row>
    <row r="21" spans="1:22" x14ac:dyDescent="0.25">
      <c r="A21" s="71"/>
      <c r="B21" s="71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</row>
    <row r="22" spans="1:22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</row>
    <row r="23" spans="1:22" x14ac:dyDescent="0.25">
      <c r="A23" s="71"/>
      <c r="B23" s="71"/>
      <c r="C23" s="71"/>
      <c r="D23" s="71"/>
      <c r="E23" s="71"/>
      <c r="F23" s="71"/>
      <c r="G23" s="71"/>
      <c r="H23" s="71"/>
      <c r="I23" s="71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</row>
    <row r="24" spans="1:22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</row>
    <row r="25" spans="1:22" x14ac:dyDescent="0.25">
      <c r="A25" s="71"/>
      <c r="B25" s="71"/>
      <c r="C25" s="71"/>
      <c r="D25" s="71"/>
      <c r="E25" s="71"/>
      <c r="F25" s="71"/>
      <c r="G25" s="71"/>
      <c r="H25" s="71"/>
      <c r="I25" s="71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</row>
    <row r="26" spans="1:22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</row>
    <row r="27" spans="1:22" x14ac:dyDescent="0.25">
      <c r="A27" s="71"/>
      <c r="B27" s="71"/>
      <c r="C27" s="71"/>
      <c r="D27" s="71"/>
      <c r="E27" s="71"/>
      <c r="F27" s="71"/>
      <c r="G27" s="71"/>
      <c r="H27" s="71"/>
      <c r="I27" s="71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</row>
    <row r="28" spans="1:22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</row>
    <row r="29" spans="1:22" x14ac:dyDescent="0.25">
      <c r="A29" s="71"/>
      <c r="B29" s="71"/>
      <c r="C29" s="71"/>
      <c r="D29" s="71"/>
      <c r="E29" s="71"/>
      <c r="F29" s="71"/>
      <c r="G29" s="71"/>
      <c r="H29" s="71"/>
      <c r="I29" s="71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</row>
    <row r="30" spans="1:22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</row>
    <row r="31" spans="1:22" x14ac:dyDescent="0.25">
      <c r="A31" s="71"/>
      <c r="B31" s="71"/>
      <c r="C31" s="71"/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</row>
    <row r="32" spans="1:22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</row>
    <row r="33" spans="1:22" x14ac:dyDescent="0.2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</row>
    <row r="34" spans="1:22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</row>
    <row r="35" spans="1:22" x14ac:dyDescent="0.25">
      <c r="A35" s="71"/>
      <c r="B35" s="71"/>
      <c r="C35" s="71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</row>
    <row r="36" spans="1:22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</row>
    <row r="37" spans="1:22" x14ac:dyDescent="0.25">
      <c r="A37" s="71"/>
      <c r="B37" s="71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</row>
    <row r="38" spans="1:22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</row>
    <row r="39" spans="1:22" x14ac:dyDescent="0.25">
      <c r="A39" s="71"/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</row>
    <row r="40" spans="1:22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</row>
    <row r="41" spans="1:22" x14ac:dyDescent="0.25">
      <c r="A41" s="71"/>
      <c r="B41" s="71"/>
      <c r="C41" s="71"/>
      <c r="D41" s="71"/>
      <c r="E41" s="71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</row>
    <row r="42" spans="1:22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</row>
    <row r="43" spans="1:22" x14ac:dyDescent="0.25">
      <c r="A43" s="71"/>
      <c r="B43" s="71"/>
      <c r="C43" s="71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</row>
    <row r="44" spans="1:22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</row>
    <row r="45" spans="1:22" x14ac:dyDescent="0.25">
      <c r="A45" s="71"/>
      <c r="B45" s="71"/>
      <c r="C45" s="71"/>
      <c r="D45" s="71"/>
      <c r="E45" s="71"/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</row>
    <row r="46" spans="1:22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</row>
    <row r="47" spans="1:22" x14ac:dyDescent="0.25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</row>
    <row r="48" spans="1:22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</row>
    <row r="49" spans="1:22" x14ac:dyDescent="0.25">
      <c r="A49" s="71"/>
      <c r="B49" s="71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</row>
    <row r="50" spans="1:22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</row>
    <row r="51" spans="1:22" x14ac:dyDescent="0.25">
      <c r="A51" s="71"/>
      <c r="B51" s="71"/>
      <c r="C51" s="71"/>
      <c r="D51" s="71"/>
      <c r="E51" s="71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</row>
    <row r="52" spans="1:22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</row>
    <row r="53" spans="1:22" x14ac:dyDescent="0.25">
      <c r="A53" s="71"/>
      <c r="B53" s="71"/>
      <c r="C53" s="71"/>
      <c r="D53" s="71"/>
      <c r="E53" s="71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</row>
    <row r="54" spans="1:22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</row>
    <row r="55" spans="1:22" x14ac:dyDescent="0.25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</row>
    <row r="56" spans="1:22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</row>
    <row r="57" spans="1:22" x14ac:dyDescent="0.25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</row>
    <row r="58" spans="1:22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</row>
    <row r="59" spans="1:22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</row>
    <row r="60" spans="1:22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</row>
    <row r="61" spans="1:22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</row>
    <row r="62" spans="1:22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</row>
    <row r="63" spans="1:22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</row>
    <row r="64" spans="1:22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</row>
    <row r="65" spans="1:22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</row>
    <row r="66" spans="1:22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</row>
    <row r="67" spans="1:22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</row>
    <row r="68" spans="1:22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</row>
    <row r="69" spans="1:22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</row>
    <row r="70" spans="1:22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</row>
    <row r="71" spans="1:22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</row>
    <row r="72" spans="1:22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</row>
    <row r="73" spans="1:22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</row>
    <row r="74" spans="1:22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</row>
    <row r="75" spans="1:22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</row>
    <row r="76" spans="1:22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</row>
    <row r="77" spans="1:22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</row>
    <row r="78" spans="1:22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</row>
    <row r="79" spans="1:22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</row>
    <row r="80" spans="1:22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</row>
    <row r="81" spans="1:22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</row>
    <row r="82" spans="1:22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</row>
    <row r="83" spans="1:22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</row>
    <row r="84" spans="1:22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</row>
    <row r="85" spans="1:22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</row>
    <row r="86" spans="1:22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</row>
    <row r="87" spans="1:22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</row>
    <row r="88" spans="1:22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</row>
    <row r="89" spans="1:22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</row>
    <row r="90" spans="1:22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</row>
    <row r="91" spans="1:22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</row>
    <row r="92" spans="1:22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</row>
    <row r="93" spans="1:22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</row>
    <row r="94" spans="1:22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</row>
    <row r="95" spans="1:22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</row>
    <row r="96" spans="1:22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</row>
    <row r="97" spans="1:22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</row>
    <row r="98" spans="1:22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</row>
    <row r="99" spans="1:22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</row>
    <row r="100" spans="1:22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</row>
    <row r="101" spans="1:22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</row>
    <row r="102" spans="1:22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</row>
    <row r="103" spans="1:22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</row>
    <row r="104" spans="1:22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</row>
    <row r="105" spans="1:22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</row>
    <row r="106" spans="1:22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</row>
    <row r="107" spans="1:22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</row>
    <row r="108" spans="1:22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</row>
    <row r="109" spans="1:22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</row>
    <row r="110" spans="1:22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</row>
    <row r="111" spans="1:22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</row>
    <row r="112" spans="1:22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</row>
    <row r="113" spans="1:22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</row>
    <row r="114" spans="1:22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</row>
    <row r="115" spans="1:22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</row>
    <row r="116" spans="1:22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</row>
    <row r="117" spans="1:22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</row>
    <row r="118" spans="1:22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</row>
    <row r="119" spans="1:22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</row>
    <row r="120" spans="1:22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</row>
    <row r="121" spans="1:22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</row>
    <row r="122" spans="1:22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</row>
    <row r="123" spans="1:22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</row>
    <row r="124" spans="1:22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</row>
    <row r="125" spans="1:22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</row>
    <row r="126" spans="1:22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</row>
    <row r="127" spans="1:22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</row>
    <row r="128" spans="1:22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</row>
    <row r="129" spans="1:22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</row>
    <row r="130" spans="1:22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</row>
    <row r="131" spans="1:22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</row>
    <row r="132" spans="1:22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</row>
    <row r="133" spans="1:22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</row>
    <row r="134" spans="1:22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</row>
    <row r="135" spans="1:22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</row>
    <row r="136" spans="1:22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</row>
    <row r="137" spans="1:22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</row>
    <row r="138" spans="1:22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</row>
    <row r="139" spans="1:22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</row>
    <row r="140" spans="1:22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</row>
    <row r="141" spans="1:22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</row>
    <row r="142" spans="1:22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</row>
    <row r="143" spans="1:22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</row>
    <row r="144" spans="1:22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</row>
    <row r="145" spans="1:22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</row>
    <row r="146" spans="1:22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</row>
    <row r="147" spans="1:22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</row>
    <row r="148" spans="1:22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</row>
    <row r="149" spans="1:22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</row>
    <row r="150" spans="1:22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</row>
    <row r="151" spans="1:22" x14ac:dyDescent="0.25"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117"/>
    </row>
    <row r="152" spans="1:22" x14ac:dyDescent="0.25"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117"/>
    </row>
    <row r="153" spans="1:22" x14ac:dyDescent="0.25"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117"/>
    </row>
    <row r="154" spans="1:22" x14ac:dyDescent="0.25"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117"/>
    </row>
    <row r="155" spans="1:22" x14ac:dyDescent="0.25"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117"/>
    </row>
    <row r="156" spans="1:22" x14ac:dyDescent="0.25"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117"/>
    </row>
    <row r="157" spans="1:22" x14ac:dyDescent="0.25"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117"/>
    </row>
    <row r="158" spans="1:22" x14ac:dyDescent="0.25"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117"/>
    </row>
    <row r="159" spans="1:22" x14ac:dyDescent="0.25"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117"/>
    </row>
    <row r="160" spans="1:22" x14ac:dyDescent="0.25"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117"/>
    </row>
    <row r="161" spans="3:22" x14ac:dyDescent="0.25"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117"/>
    </row>
    <row r="162" spans="3:22" x14ac:dyDescent="0.25"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117"/>
    </row>
    <row r="163" spans="3:22" x14ac:dyDescent="0.25"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117"/>
    </row>
    <row r="164" spans="3:22" x14ac:dyDescent="0.25"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117"/>
    </row>
    <row r="165" spans="3:22" x14ac:dyDescent="0.25"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117"/>
    </row>
    <row r="166" spans="3:22" x14ac:dyDescent="0.25"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117"/>
    </row>
    <row r="167" spans="3:22" x14ac:dyDescent="0.25"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117"/>
    </row>
    <row r="168" spans="3:22" x14ac:dyDescent="0.25"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117"/>
    </row>
    <row r="169" spans="3:22" x14ac:dyDescent="0.25"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117"/>
    </row>
    <row r="170" spans="3:22" x14ac:dyDescent="0.25"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117"/>
    </row>
    <row r="171" spans="3:22" x14ac:dyDescent="0.25"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117"/>
    </row>
    <row r="172" spans="3:22" x14ac:dyDescent="0.25"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117"/>
    </row>
    <row r="173" spans="3:22" x14ac:dyDescent="0.25"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117"/>
    </row>
    <row r="174" spans="3:22" x14ac:dyDescent="0.25"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117"/>
    </row>
    <row r="175" spans="3:22" x14ac:dyDescent="0.25"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117"/>
    </row>
    <row r="176" spans="3:22" x14ac:dyDescent="0.25"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117"/>
    </row>
    <row r="177" spans="3:22" x14ac:dyDescent="0.25"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117"/>
    </row>
    <row r="178" spans="3:22" x14ac:dyDescent="0.25"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117"/>
    </row>
    <row r="179" spans="3:22" x14ac:dyDescent="0.25"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117"/>
    </row>
    <row r="180" spans="3:22" x14ac:dyDescent="0.25"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117"/>
    </row>
    <row r="181" spans="3:22" x14ac:dyDescent="0.25"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117"/>
    </row>
    <row r="182" spans="3:22" x14ac:dyDescent="0.25"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117"/>
    </row>
    <row r="183" spans="3:22" x14ac:dyDescent="0.25"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117"/>
    </row>
    <row r="184" spans="3:22" x14ac:dyDescent="0.25"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117"/>
    </row>
    <row r="185" spans="3:22" x14ac:dyDescent="0.25"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117"/>
    </row>
    <row r="186" spans="3:22" x14ac:dyDescent="0.25"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117"/>
    </row>
    <row r="187" spans="3:22" x14ac:dyDescent="0.25">
      <c r="C187" s="71"/>
      <c r="D187" s="117"/>
      <c r="E187" s="71"/>
      <c r="F187" s="117"/>
      <c r="G187" s="71"/>
      <c r="H187" s="117"/>
      <c r="I187" s="71"/>
      <c r="J187" s="117"/>
      <c r="K187" s="71"/>
      <c r="L187" s="117"/>
      <c r="M187" s="71"/>
      <c r="N187" s="117"/>
      <c r="O187" s="71"/>
      <c r="P187" s="117"/>
      <c r="Q187" s="71"/>
      <c r="R187" s="117"/>
      <c r="S187" s="71"/>
      <c r="T187" s="117"/>
      <c r="U187" s="71"/>
      <c r="V187" s="117"/>
    </row>
    <row r="188" spans="3:22" x14ac:dyDescent="0.25">
      <c r="C188" s="71"/>
      <c r="D188" s="117"/>
      <c r="E188" s="71"/>
      <c r="F188" s="117"/>
      <c r="G188" s="71"/>
      <c r="H188" s="117"/>
      <c r="I188" s="71"/>
      <c r="J188" s="117"/>
      <c r="K188" s="71"/>
      <c r="L188" s="117"/>
      <c r="M188" s="71"/>
      <c r="N188" s="117"/>
      <c r="O188" s="71"/>
      <c r="P188" s="117"/>
      <c r="Q188" s="71"/>
      <c r="R188" s="117"/>
      <c r="S188" s="71"/>
      <c r="T188" s="117"/>
      <c r="U188" s="71"/>
      <c r="V188" s="117"/>
    </row>
    <row r="189" spans="3:22" x14ac:dyDescent="0.25">
      <c r="C189" s="71"/>
      <c r="D189" s="117"/>
      <c r="E189" s="71"/>
      <c r="F189" s="117"/>
      <c r="G189" s="71"/>
      <c r="H189" s="117"/>
      <c r="I189" s="71"/>
      <c r="J189" s="117"/>
      <c r="K189" s="71"/>
      <c r="L189" s="117"/>
      <c r="M189" s="71"/>
      <c r="N189" s="117"/>
      <c r="O189" s="71"/>
      <c r="P189" s="117"/>
      <c r="Q189" s="71"/>
      <c r="R189" s="117"/>
      <c r="S189" s="71"/>
      <c r="T189" s="117"/>
      <c r="U189" s="71"/>
      <c r="V189" s="117"/>
    </row>
    <row r="190" spans="3:22" x14ac:dyDescent="0.25">
      <c r="C190" s="71"/>
      <c r="D190" s="117"/>
      <c r="E190" s="71"/>
      <c r="F190" s="117"/>
      <c r="G190" s="71"/>
      <c r="H190" s="117"/>
      <c r="I190" s="71"/>
      <c r="J190" s="117"/>
      <c r="K190" s="71"/>
      <c r="L190" s="117"/>
      <c r="M190" s="71"/>
      <c r="N190" s="117"/>
      <c r="O190" s="71"/>
      <c r="P190" s="117"/>
      <c r="Q190" s="71"/>
      <c r="R190" s="117"/>
      <c r="S190" s="71"/>
      <c r="T190" s="117"/>
      <c r="U190" s="71"/>
      <c r="V190" s="117"/>
    </row>
    <row r="191" spans="3:22" x14ac:dyDescent="0.25">
      <c r="C191" s="71"/>
      <c r="D191" s="117"/>
      <c r="E191" s="71"/>
      <c r="F191" s="117"/>
      <c r="G191" s="71"/>
      <c r="H191" s="117"/>
      <c r="I191" s="71"/>
      <c r="J191" s="117"/>
      <c r="K191" s="71"/>
      <c r="L191" s="117"/>
      <c r="M191" s="71"/>
      <c r="N191" s="117"/>
      <c r="O191" s="71"/>
      <c r="P191" s="117"/>
      <c r="Q191" s="71"/>
      <c r="R191" s="117"/>
      <c r="S191" s="71"/>
      <c r="T191" s="117"/>
      <c r="U191" s="71"/>
      <c r="V191" s="117"/>
    </row>
    <row r="192" spans="3:22" x14ac:dyDescent="0.25">
      <c r="C192" s="71"/>
      <c r="D192" s="117"/>
      <c r="E192" s="71"/>
      <c r="F192" s="117"/>
      <c r="G192" s="71"/>
      <c r="H192" s="117"/>
      <c r="I192" s="71"/>
      <c r="J192" s="117"/>
      <c r="K192" s="71"/>
      <c r="L192" s="117"/>
      <c r="M192" s="71"/>
      <c r="N192" s="117"/>
      <c r="O192" s="71"/>
      <c r="P192" s="117"/>
      <c r="Q192" s="71"/>
      <c r="R192" s="117"/>
      <c r="S192" s="71"/>
      <c r="T192" s="117"/>
      <c r="U192" s="71"/>
      <c r="V192" s="117"/>
    </row>
    <row r="193" spans="3:22" x14ac:dyDescent="0.25">
      <c r="C193" s="71"/>
      <c r="D193" s="117"/>
      <c r="E193" s="71"/>
      <c r="F193" s="117"/>
      <c r="G193" s="71"/>
      <c r="H193" s="117"/>
      <c r="I193" s="71"/>
      <c r="J193" s="117"/>
      <c r="K193" s="71"/>
      <c r="L193" s="117"/>
      <c r="M193" s="71"/>
      <c r="N193" s="117"/>
      <c r="O193" s="71"/>
      <c r="P193" s="117"/>
      <c r="Q193" s="71"/>
      <c r="R193" s="117"/>
      <c r="S193" s="71"/>
      <c r="T193" s="117"/>
      <c r="U193" s="71"/>
      <c r="V193" s="117"/>
    </row>
    <row r="194" spans="3:22" x14ac:dyDescent="0.25">
      <c r="C194" s="71"/>
      <c r="D194" s="117"/>
      <c r="E194" s="71"/>
      <c r="F194" s="117"/>
      <c r="G194" s="71"/>
      <c r="H194" s="117"/>
      <c r="I194" s="71"/>
      <c r="J194" s="117"/>
      <c r="K194" s="71"/>
      <c r="L194" s="117"/>
      <c r="M194" s="71"/>
      <c r="N194" s="117"/>
      <c r="O194" s="71"/>
      <c r="P194" s="117"/>
      <c r="Q194" s="71"/>
      <c r="R194" s="117"/>
      <c r="S194" s="71"/>
      <c r="T194" s="117"/>
      <c r="U194" s="71"/>
      <c r="V194" s="117"/>
    </row>
    <row r="195" spans="3:22" x14ac:dyDescent="0.25">
      <c r="C195" s="71"/>
      <c r="D195" s="117"/>
      <c r="E195" s="71"/>
      <c r="F195" s="117"/>
      <c r="G195" s="71"/>
      <c r="H195" s="117"/>
      <c r="I195" s="71"/>
      <c r="J195" s="117"/>
      <c r="K195" s="71"/>
      <c r="L195" s="117"/>
      <c r="M195" s="71"/>
      <c r="N195" s="117"/>
      <c r="O195" s="71"/>
      <c r="P195" s="117"/>
      <c r="Q195" s="71"/>
      <c r="R195" s="117"/>
      <c r="S195" s="71"/>
      <c r="T195" s="117"/>
      <c r="U195" s="71"/>
      <c r="V195" s="117"/>
    </row>
    <row r="196" spans="3:22" x14ac:dyDescent="0.25">
      <c r="C196" s="71"/>
      <c r="D196" s="117"/>
      <c r="E196" s="71"/>
      <c r="F196" s="117"/>
      <c r="G196" s="71"/>
      <c r="H196" s="117"/>
      <c r="I196" s="71"/>
      <c r="J196" s="117"/>
      <c r="K196" s="71"/>
      <c r="L196" s="117"/>
      <c r="M196" s="71"/>
      <c r="N196" s="117"/>
      <c r="O196" s="71"/>
      <c r="P196" s="117"/>
      <c r="Q196" s="71"/>
      <c r="R196" s="117"/>
      <c r="S196" s="71"/>
      <c r="T196" s="117"/>
      <c r="U196" s="71"/>
      <c r="V196" s="117"/>
    </row>
    <row r="197" spans="3:22" x14ac:dyDescent="0.25">
      <c r="C197" s="71"/>
      <c r="D197" s="117"/>
      <c r="E197" s="71"/>
      <c r="F197" s="117"/>
      <c r="G197" s="71"/>
      <c r="H197" s="117"/>
      <c r="I197" s="71"/>
      <c r="J197" s="117"/>
      <c r="K197" s="71"/>
      <c r="L197" s="117"/>
      <c r="M197" s="71"/>
      <c r="N197" s="117"/>
      <c r="O197" s="71"/>
      <c r="P197" s="117"/>
      <c r="Q197" s="71"/>
      <c r="R197" s="117"/>
      <c r="S197" s="71"/>
      <c r="T197" s="117"/>
      <c r="U197" s="71"/>
      <c r="V197" s="117"/>
    </row>
    <row r="198" spans="3:22" x14ac:dyDescent="0.25">
      <c r="C198" s="71"/>
      <c r="D198" s="117"/>
      <c r="E198" s="71"/>
      <c r="F198" s="117"/>
      <c r="G198" s="71"/>
      <c r="H198" s="117"/>
      <c r="I198" s="71"/>
      <c r="J198" s="117"/>
      <c r="K198" s="71"/>
      <c r="L198" s="117"/>
      <c r="M198" s="71"/>
      <c r="N198" s="117"/>
      <c r="O198" s="71"/>
      <c r="P198" s="117"/>
      <c r="Q198" s="71"/>
      <c r="R198" s="117"/>
      <c r="S198" s="71"/>
      <c r="T198" s="117"/>
      <c r="U198" s="71"/>
      <c r="V198" s="117"/>
    </row>
    <row r="199" spans="3:22" x14ac:dyDescent="0.25">
      <c r="C199" s="71"/>
      <c r="D199" s="117"/>
      <c r="E199" s="71"/>
      <c r="F199" s="117"/>
      <c r="G199" s="71"/>
      <c r="H199" s="117"/>
      <c r="I199" s="71"/>
      <c r="J199" s="117"/>
      <c r="K199" s="71"/>
      <c r="L199" s="117"/>
      <c r="M199" s="71"/>
      <c r="N199" s="117"/>
      <c r="O199" s="71"/>
      <c r="P199" s="117"/>
      <c r="Q199" s="71"/>
      <c r="R199" s="117"/>
      <c r="S199" s="71"/>
      <c r="T199" s="117"/>
      <c r="U199" s="71"/>
      <c r="V199" s="117"/>
    </row>
    <row r="200" spans="3:22" x14ac:dyDescent="0.25">
      <c r="C200" s="71"/>
      <c r="D200" s="117"/>
      <c r="E200" s="71"/>
      <c r="F200" s="117"/>
      <c r="G200" s="71"/>
      <c r="H200" s="117"/>
      <c r="I200" s="71"/>
      <c r="J200" s="117"/>
      <c r="K200" s="71"/>
      <c r="L200" s="117"/>
      <c r="M200" s="71"/>
      <c r="N200" s="117"/>
      <c r="O200" s="71"/>
      <c r="P200" s="117"/>
      <c r="Q200" s="71"/>
      <c r="R200" s="117"/>
      <c r="S200" s="71"/>
      <c r="T200" s="117"/>
      <c r="U200" s="71"/>
      <c r="V200" s="117"/>
    </row>
    <row r="201" spans="3:22" x14ac:dyDescent="0.25">
      <c r="L201" s="117"/>
      <c r="M201" s="117"/>
      <c r="N201" s="117"/>
      <c r="O201" s="117"/>
      <c r="P201" s="117"/>
      <c r="Q201" s="117"/>
      <c r="R201" s="117"/>
      <c r="S201" s="117"/>
      <c r="T201" s="117"/>
      <c r="U201" s="117"/>
      <c r="V201" s="117"/>
    </row>
  </sheetData>
  <dataValidations count="1">
    <dataValidation type="list" allowBlank="1" showInputMessage="1" showErrorMessage="1" sqref="U18:U100 S18:S100 Q18:Q100 O18:O100 M18:M100 I18:I100 G18:G100 E18:E100 C18:C146 U151:U200 S151:S200 Q151:Q200 O151:O200 M151:M200 K151:K200 G151:G200 C151:C200 I151:I200 E151:E200 K18:K100" xr:uid="{953A8CA1-368A-4F63-BFB8-1269B6CE48CB}">
      <formula1>$A$4:$A$10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3" r:id="rId3" name="Button 3">
              <controlPr defaultSize="0" print="0" autoFill="0" autoPict="0" macro="[0]!Holds">
                <anchor moveWithCells="1">
                  <from>
                    <xdr:col>2</xdr:col>
                    <xdr:colOff>419100</xdr:colOff>
                    <xdr:row>17</xdr:row>
                    <xdr:rowOff>76200</xdr:rowOff>
                  </from>
                  <to>
                    <xdr:col>4</xdr:col>
                    <xdr:colOff>428625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4" r:id="rId4" name="Button 4">
              <controlPr defaultSize="0" print="0" autoFill="0" autoPict="0" macro="[0]!ProofEnroll">
                <anchor moveWithCells="1">
                  <from>
                    <xdr:col>4</xdr:col>
                    <xdr:colOff>561975</xdr:colOff>
                    <xdr:row>17</xdr:row>
                    <xdr:rowOff>76200</xdr:rowOff>
                  </from>
                  <to>
                    <xdr:col>6</xdr:col>
                    <xdr:colOff>447675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5" r:id="rId5" name="Button 5">
              <controlPr defaultSize="0" print="0" autoFill="0" autoPict="0" macro="[0]!Refer">
                <anchor moveWithCells="1">
                  <from>
                    <xdr:col>6</xdr:col>
                    <xdr:colOff>676275</xdr:colOff>
                    <xdr:row>17</xdr:row>
                    <xdr:rowOff>85725</xdr:rowOff>
                  </from>
                  <to>
                    <xdr:col>8</xdr:col>
                    <xdr:colOff>1028700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6" r:id="rId6" name="Button 6">
              <controlPr defaultSize="0" print="0" autoFill="0" autoPict="0" macro="[0]!Residency">
                <anchor moveWithCells="1">
                  <from>
                    <xdr:col>8</xdr:col>
                    <xdr:colOff>1162050</xdr:colOff>
                    <xdr:row>17</xdr:row>
                    <xdr:rowOff>85725</xdr:rowOff>
                  </from>
                  <to>
                    <xdr:col>11</xdr:col>
                    <xdr:colOff>276225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7" r:id="rId7" name="Button 7">
              <controlPr defaultSize="0" print="0" autoFill="0" autoPict="0" macro="[0]!Senior">
                <anchor moveWithCells="1">
                  <from>
                    <xdr:col>2</xdr:col>
                    <xdr:colOff>419100</xdr:colOff>
                    <xdr:row>27</xdr:row>
                    <xdr:rowOff>76200</xdr:rowOff>
                  </from>
                  <to>
                    <xdr:col>4</xdr:col>
                    <xdr:colOff>428625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8" r:id="rId8" name="Button 8">
              <controlPr defaultSize="0" print="0" autoFill="0" autoPict="0" macro="[0]!Transcripts">
                <anchor moveWithCells="1">
                  <from>
                    <xdr:col>4</xdr:col>
                    <xdr:colOff>561975</xdr:colOff>
                    <xdr:row>27</xdr:row>
                    <xdr:rowOff>76200</xdr:rowOff>
                  </from>
                  <to>
                    <xdr:col>6</xdr:col>
                    <xdr:colOff>447675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9" r:id="rId9" name="Button 9">
              <controlPr defaultSize="0" print="0" autoFill="0" autoPict="0" macro="[0]!Other">
                <anchor moveWithCells="1">
                  <from>
                    <xdr:col>6</xdr:col>
                    <xdr:colOff>676275</xdr:colOff>
                    <xdr:row>27</xdr:row>
                    <xdr:rowOff>85725</xdr:rowOff>
                  </from>
                  <to>
                    <xdr:col>8</xdr:col>
                    <xdr:colOff>1028700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0" r:id="rId10" name="Button 10">
              <controlPr defaultSize="0" print="0" autoFill="0" autoPict="0" macro="[0]!Holds">
                <anchor moveWithCells="1">
                  <from>
                    <xdr:col>2</xdr:col>
                    <xdr:colOff>419100</xdr:colOff>
                    <xdr:row>17</xdr:row>
                    <xdr:rowOff>76200</xdr:rowOff>
                  </from>
                  <to>
                    <xdr:col>4</xdr:col>
                    <xdr:colOff>428625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1" r:id="rId11" name="Button 11">
              <controlPr defaultSize="0" print="0" autoFill="0" autoPict="0" macro="[0]!ProofEnroll">
                <anchor moveWithCells="1">
                  <from>
                    <xdr:col>4</xdr:col>
                    <xdr:colOff>561975</xdr:colOff>
                    <xdr:row>17</xdr:row>
                    <xdr:rowOff>76200</xdr:rowOff>
                  </from>
                  <to>
                    <xdr:col>6</xdr:col>
                    <xdr:colOff>447675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2" r:id="rId12" name="Button 12">
              <controlPr defaultSize="0" print="0" autoFill="0" autoPict="0" macro="[0]!Refer">
                <anchor moveWithCells="1">
                  <from>
                    <xdr:col>6</xdr:col>
                    <xdr:colOff>676275</xdr:colOff>
                    <xdr:row>17</xdr:row>
                    <xdr:rowOff>85725</xdr:rowOff>
                  </from>
                  <to>
                    <xdr:col>8</xdr:col>
                    <xdr:colOff>1028700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3" r:id="rId13" name="Button 13">
              <controlPr defaultSize="0" print="0" autoFill="0" autoPict="0" macro="[0]!Residency">
                <anchor moveWithCells="1">
                  <from>
                    <xdr:col>8</xdr:col>
                    <xdr:colOff>1162050</xdr:colOff>
                    <xdr:row>17</xdr:row>
                    <xdr:rowOff>85725</xdr:rowOff>
                  </from>
                  <to>
                    <xdr:col>11</xdr:col>
                    <xdr:colOff>276225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4" r:id="rId14" name="Button 14">
              <controlPr defaultSize="0" print="0" autoFill="0" autoPict="0" macro="[0]!Senior">
                <anchor moveWithCells="1">
                  <from>
                    <xdr:col>2</xdr:col>
                    <xdr:colOff>419100</xdr:colOff>
                    <xdr:row>27</xdr:row>
                    <xdr:rowOff>76200</xdr:rowOff>
                  </from>
                  <to>
                    <xdr:col>4</xdr:col>
                    <xdr:colOff>428625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5" r:id="rId15" name="Button 15">
              <controlPr defaultSize="0" print="0" autoFill="0" autoPict="0" macro="[0]!Transcripts">
                <anchor moveWithCells="1">
                  <from>
                    <xdr:col>4</xdr:col>
                    <xdr:colOff>561975</xdr:colOff>
                    <xdr:row>27</xdr:row>
                    <xdr:rowOff>76200</xdr:rowOff>
                  </from>
                  <to>
                    <xdr:col>6</xdr:col>
                    <xdr:colOff>447675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6" r:id="rId16" name="Button 16">
              <controlPr defaultSize="0" print="0" autoFill="0" autoPict="0" macro="[0]!Other">
                <anchor moveWithCells="1">
                  <from>
                    <xdr:col>6</xdr:col>
                    <xdr:colOff>676275</xdr:colOff>
                    <xdr:row>27</xdr:row>
                    <xdr:rowOff>85725</xdr:rowOff>
                  </from>
                  <to>
                    <xdr:col>8</xdr:col>
                    <xdr:colOff>1028700</xdr:colOff>
                    <xdr:row>36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B80DA8-DCD7-41E1-94A6-C5448A5DD756}">
  <sheetPr codeName="Sheet22">
    <tabColor rgb="FFF8CBAD"/>
  </sheetPr>
  <dimension ref="A1:V201"/>
  <sheetViews>
    <sheetView workbookViewId="0">
      <selection activeCell="A3" sqref="A3:W13"/>
    </sheetView>
  </sheetViews>
  <sheetFormatPr defaultRowHeight="15" x14ac:dyDescent="0.25"/>
  <cols>
    <col min="1" max="1" width="22.7109375" bestFit="1" customWidth="1"/>
    <col min="3" max="3" width="18.140625" customWidth="1"/>
    <col min="4" max="4" width="14.28515625" customWidth="1"/>
    <col min="5" max="5" width="18.42578125" customWidth="1"/>
    <col min="6" max="6" width="15.85546875" customWidth="1"/>
    <col min="7" max="7" width="18.140625" customWidth="1"/>
    <col min="9" max="9" width="18.5703125" customWidth="1"/>
    <col min="11" max="11" width="18.140625" customWidth="1"/>
    <col min="13" max="13" width="18.5703125" customWidth="1"/>
    <col min="15" max="15" width="17.42578125" customWidth="1"/>
    <col min="17" max="17" width="17.42578125" customWidth="1"/>
    <col min="19" max="19" width="17.42578125" customWidth="1"/>
    <col min="21" max="21" width="19.140625" customWidth="1"/>
  </cols>
  <sheetData>
    <row r="1" spans="1:22" ht="21" x14ac:dyDescent="0.35">
      <c r="A1" s="100" t="s">
        <v>851</v>
      </c>
      <c r="B1" s="101"/>
      <c r="C1" s="10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</row>
    <row r="2" spans="1:22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2" t="s">
        <v>0</v>
      </c>
      <c r="Q2" s="71"/>
      <c r="R2" s="71"/>
      <c r="S2" s="71"/>
      <c r="T2" s="71"/>
      <c r="U2" s="71"/>
      <c r="V2" s="71"/>
    </row>
    <row r="3" spans="1:22" x14ac:dyDescent="0.25">
      <c r="A3" s="73" t="s">
        <v>1</v>
      </c>
      <c r="B3" s="73" t="s">
        <v>2</v>
      </c>
      <c r="C3" s="74" t="s">
        <v>3</v>
      </c>
      <c r="D3" s="75" t="s">
        <v>828</v>
      </c>
      <c r="E3" s="75" t="s">
        <v>4</v>
      </c>
      <c r="F3" s="75" t="s">
        <v>828</v>
      </c>
      <c r="G3" s="75" t="s">
        <v>5</v>
      </c>
      <c r="H3" s="75" t="s">
        <v>828</v>
      </c>
      <c r="I3" s="75" t="s">
        <v>6</v>
      </c>
      <c r="J3" s="75" t="s">
        <v>828</v>
      </c>
      <c r="K3" s="75" t="s">
        <v>7</v>
      </c>
      <c r="L3" s="76" t="s">
        <v>828</v>
      </c>
      <c r="M3" s="77" t="s">
        <v>8</v>
      </c>
      <c r="N3" s="77" t="s">
        <v>828</v>
      </c>
      <c r="O3" s="78" t="s">
        <v>9</v>
      </c>
      <c r="P3" s="77" t="s">
        <v>828</v>
      </c>
      <c r="Q3" s="78" t="s">
        <v>10</v>
      </c>
      <c r="R3" s="77" t="s">
        <v>828</v>
      </c>
      <c r="S3" s="78" t="s">
        <v>11</v>
      </c>
      <c r="T3" s="77" t="s">
        <v>828</v>
      </c>
      <c r="U3" s="79" t="s">
        <v>12</v>
      </c>
      <c r="V3" s="71"/>
    </row>
    <row r="4" spans="1:22" x14ac:dyDescent="0.25">
      <c r="A4" s="80" t="s">
        <v>13</v>
      </c>
      <c r="B4" s="81">
        <f>SUM(C4,E4,G4,I4,K4,M4,O4,Q4,S4,U4)</f>
        <v>0</v>
      </c>
      <c r="C4" s="82">
        <v>0</v>
      </c>
      <c r="D4" s="83" t="s">
        <v>828</v>
      </c>
      <c r="E4" s="82">
        <f>COUNTIF(E$18:E$200,$A4)</f>
        <v>0</v>
      </c>
      <c r="F4" s="83" t="s">
        <v>828</v>
      </c>
      <c r="G4" s="82">
        <f>COUNTIF(G$18:G$200,$A4)</f>
        <v>0</v>
      </c>
      <c r="H4" s="83" t="s">
        <v>828</v>
      </c>
      <c r="I4" s="82">
        <v>0</v>
      </c>
      <c r="J4" s="83" t="s">
        <v>828</v>
      </c>
      <c r="K4" s="82">
        <f>COUNTIF(K$18:K$200,$A4)</f>
        <v>0</v>
      </c>
      <c r="L4" s="84" t="s">
        <v>828</v>
      </c>
      <c r="M4" s="85">
        <f>COUNTIF(M$18:M$200,$A4)</f>
        <v>0</v>
      </c>
      <c r="N4" s="85" t="s">
        <v>828</v>
      </c>
      <c r="O4" s="85">
        <f>COUNTIF(O$18:O$200,$A4)</f>
        <v>0</v>
      </c>
      <c r="P4" s="85" t="s">
        <v>828</v>
      </c>
      <c r="Q4" s="85">
        <f>COUNTIF(Q$18:Q$200,$A4)</f>
        <v>0</v>
      </c>
      <c r="R4" s="85" t="s">
        <v>828</v>
      </c>
      <c r="S4" s="85">
        <f>COUNTIF(S$18:S$200,$A4)</f>
        <v>0</v>
      </c>
      <c r="T4" s="85" t="s">
        <v>828</v>
      </c>
      <c r="U4" s="85">
        <f>COUNTIF(U$18:U$200,$A4)</f>
        <v>0</v>
      </c>
      <c r="V4" s="71"/>
    </row>
    <row r="5" spans="1:22" x14ac:dyDescent="0.25">
      <c r="A5" s="71" t="s">
        <v>14</v>
      </c>
      <c r="B5" s="86">
        <f>SUM(C5,E5,G5,I5,K5,M5,O5,Q5,S5,U5)</f>
        <v>0</v>
      </c>
      <c r="C5" s="98">
        <f>COUNTIF(C$18:C$200,$A5)</f>
        <v>0</v>
      </c>
      <c r="D5" s="83" t="s">
        <v>828</v>
      </c>
      <c r="E5" s="98">
        <f>COUNTIF(E$18:E$200,$A5)</f>
        <v>0</v>
      </c>
      <c r="F5" s="83" t="s">
        <v>828</v>
      </c>
      <c r="G5" s="98">
        <f>COUNTIF(G$18:G$200,$A5)</f>
        <v>0</v>
      </c>
      <c r="H5" s="83" t="s">
        <v>828</v>
      </c>
      <c r="I5" s="98">
        <v>0</v>
      </c>
      <c r="J5" s="83" t="s">
        <v>828</v>
      </c>
      <c r="K5" s="98">
        <f>COUNTIF(K$18:K$200,$A5)</f>
        <v>0</v>
      </c>
      <c r="L5" s="84" t="s">
        <v>828</v>
      </c>
      <c r="M5" s="99">
        <f t="shared" ref="M5:U10" si="0">COUNTIF(M$18:M$200,$A5)</f>
        <v>0</v>
      </c>
      <c r="N5" s="85" t="s">
        <v>828</v>
      </c>
      <c r="O5" s="99">
        <f t="shared" si="0"/>
        <v>0</v>
      </c>
      <c r="P5" s="85" t="s">
        <v>828</v>
      </c>
      <c r="Q5" s="99">
        <f t="shared" si="0"/>
        <v>0</v>
      </c>
      <c r="R5" s="85" t="s">
        <v>828</v>
      </c>
      <c r="S5" s="99">
        <f t="shared" si="0"/>
        <v>0</v>
      </c>
      <c r="T5" s="85" t="s">
        <v>828</v>
      </c>
      <c r="U5" s="99">
        <f t="shared" si="0"/>
        <v>0</v>
      </c>
      <c r="V5" s="71"/>
    </row>
    <row r="6" spans="1:22" x14ac:dyDescent="0.25">
      <c r="A6" s="80" t="s">
        <v>15</v>
      </c>
      <c r="B6" s="81">
        <f>SUM(C6,E6,G6,I6,K6,M6,O6,Q6,S6,U6)</f>
        <v>0</v>
      </c>
      <c r="C6" s="82">
        <f t="shared" ref="C6:K10" si="1">COUNTIF(C$18:C$200,$A6)</f>
        <v>0</v>
      </c>
      <c r="D6" s="83" t="s">
        <v>828</v>
      </c>
      <c r="E6" s="82">
        <f t="shared" si="1"/>
        <v>0</v>
      </c>
      <c r="F6" s="83" t="s">
        <v>828</v>
      </c>
      <c r="G6" s="82">
        <f t="shared" si="1"/>
        <v>0</v>
      </c>
      <c r="H6" s="83" t="s">
        <v>828</v>
      </c>
      <c r="I6" s="82">
        <v>0</v>
      </c>
      <c r="J6" s="83" t="s">
        <v>828</v>
      </c>
      <c r="K6" s="82">
        <f t="shared" si="1"/>
        <v>0</v>
      </c>
      <c r="L6" s="84" t="s">
        <v>828</v>
      </c>
      <c r="M6" s="85">
        <f t="shared" si="0"/>
        <v>0</v>
      </c>
      <c r="N6" s="85" t="s">
        <v>828</v>
      </c>
      <c r="O6" s="85">
        <f t="shared" si="0"/>
        <v>0</v>
      </c>
      <c r="P6" s="85" t="s">
        <v>828</v>
      </c>
      <c r="Q6" s="85">
        <f t="shared" si="0"/>
        <v>0</v>
      </c>
      <c r="R6" s="85" t="s">
        <v>828</v>
      </c>
      <c r="S6" s="85">
        <f t="shared" si="0"/>
        <v>0</v>
      </c>
      <c r="T6" s="85" t="s">
        <v>828</v>
      </c>
      <c r="U6" s="85">
        <f t="shared" si="0"/>
        <v>0</v>
      </c>
      <c r="V6" s="71"/>
    </row>
    <row r="7" spans="1:22" x14ac:dyDescent="0.25">
      <c r="A7" s="71" t="s">
        <v>16</v>
      </c>
      <c r="B7" s="86">
        <f>SUM(C7,E7,G7,I7,K7,M7,O7,Q7,S7,U7)</f>
        <v>0</v>
      </c>
      <c r="C7" s="98">
        <f t="shared" si="1"/>
        <v>0</v>
      </c>
      <c r="D7" s="83" t="s">
        <v>828</v>
      </c>
      <c r="E7" s="98">
        <f t="shared" si="1"/>
        <v>0</v>
      </c>
      <c r="F7" s="83" t="s">
        <v>828</v>
      </c>
      <c r="G7" s="98">
        <f t="shared" si="1"/>
        <v>0</v>
      </c>
      <c r="H7" s="83" t="s">
        <v>828</v>
      </c>
      <c r="I7" s="98">
        <v>0</v>
      </c>
      <c r="J7" s="83" t="s">
        <v>828</v>
      </c>
      <c r="K7" s="98">
        <f t="shared" si="1"/>
        <v>0</v>
      </c>
      <c r="L7" s="84" t="s">
        <v>828</v>
      </c>
      <c r="M7" s="99">
        <f t="shared" si="0"/>
        <v>0</v>
      </c>
      <c r="N7" s="85" t="s">
        <v>828</v>
      </c>
      <c r="O7" s="99">
        <f t="shared" si="0"/>
        <v>0</v>
      </c>
      <c r="P7" s="85" t="s">
        <v>828</v>
      </c>
      <c r="Q7" s="99">
        <f t="shared" si="0"/>
        <v>0</v>
      </c>
      <c r="R7" s="85" t="s">
        <v>828</v>
      </c>
      <c r="S7" s="99">
        <f t="shared" si="0"/>
        <v>0</v>
      </c>
      <c r="T7" s="85" t="s">
        <v>828</v>
      </c>
      <c r="U7" s="99">
        <f t="shared" si="0"/>
        <v>0</v>
      </c>
      <c r="V7" s="71"/>
    </row>
    <row r="8" spans="1:22" x14ac:dyDescent="0.25">
      <c r="A8" s="80" t="s">
        <v>17</v>
      </c>
      <c r="B8" s="81">
        <f>SUM(C8,E8,G8,I8,K8,M8,O8,Q8,S8,U8)</f>
        <v>0</v>
      </c>
      <c r="C8" s="82">
        <f t="shared" si="1"/>
        <v>0</v>
      </c>
      <c r="D8" s="83" t="s">
        <v>828</v>
      </c>
      <c r="E8" s="82">
        <f t="shared" si="1"/>
        <v>0</v>
      </c>
      <c r="F8" s="83" t="s">
        <v>828</v>
      </c>
      <c r="G8" s="82">
        <f t="shared" si="1"/>
        <v>0</v>
      </c>
      <c r="H8" s="83" t="s">
        <v>828</v>
      </c>
      <c r="I8" s="82">
        <v>0</v>
      </c>
      <c r="J8" s="83" t="s">
        <v>828</v>
      </c>
      <c r="K8" s="82">
        <f t="shared" si="1"/>
        <v>0</v>
      </c>
      <c r="L8" s="84" t="s">
        <v>828</v>
      </c>
      <c r="M8" s="85">
        <f t="shared" si="0"/>
        <v>0</v>
      </c>
      <c r="N8" s="85" t="s">
        <v>828</v>
      </c>
      <c r="O8" s="85">
        <f t="shared" si="0"/>
        <v>0</v>
      </c>
      <c r="P8" s="85" t="s">
        <v>828</v>
      </c>
      <c r="Q8" s="85">
        <f t="shared" si="0"/>
        <v>0</v>
      </c>
      <c r="R8" s="85" t="s">
        <v>828</v>
      </c>
      <c r="S8" s="85">
        <f t="shared" si="0"/>
        <v>0</v>
      </c>
      <c r="T8" s="85" t="s">
        <v>828</v>
      </c>
      <c r="U8" s="85">
        <f t="shared" si="0"/>
        <v>0</v>
      </c>
      <c r="V8" s="71"/>
    </row>
    <row r="9" spans="1:22" x14ac:dyDescent="0.25">
      <c r="A9" s="71" t="s">
        <v>18</v>
      </c>
      <c r="B9" s="86">
        <f t="shared" ref="B9" si="2">SUM(C9,E9,G9,I9,K9,M9,O9,Q9,S9,U9)</f>
        <v>0</v>
      </c>
      <c r="C9" s="98">
        <f t="shared" si="1"/>
        <v>0</v>
      </c>
      <c r="D9" s="83" t="s">
        <v>828</v>
      </c>
      <c r="E9" s="98">
        <f t="shared" si="1"/>
        <v>0</v>
      </c>
      <c r="F9" s="83" t="s">
        <v>828</v>
      </c>
      <c r="G9" s="98">
        <f t="shared" si="1"/>
        <v>0</v>
      </c>
      <c r="H9" s="83" t="s">
        <v>828</v>
      </c>
      <c r="I9" s="98">
        <v>0</v>
      </c>
      <c r="J9" s="83" t="s">
        <v>828</v>
      </c>
      <c r="K9" s="98">
        <f t="shared" si="1"/>
        <v>0</v>
      </c>
      <c r="L9" s="84" t="s">
        <v>828</v>
      </c>
      <c r="M9" s="99">
        <f t="shared" si="0"/>
        <v>0</v>
      </c>
      <c r="N9" s="85" t="s">
        <v>828</v>
      </c>
      <c r="O9" s="99">
        <f t="shared" si="0"/>
        <v>0</v>
      </c>
      <c r="P9" s="85" t="s">
        <v>828</v>
      </c>
      <c r="Q9" s="99">
        <f t="shared" si="0"/>
        <v>0</v>
      </c>
      <c r="R9" s="85" t="s">
        <v>828</v>
      </c>
      <c r="S9" s="99">
        <f t="shared" si="0"/>
        <v>0</v>
      </c>
      <c r="T9" s="85" t="s">
        <v>828</v>
      </c>
      <c r="U9" s="99">
        <f t="shared" si="0"/>
        <v>0</v>
      </c>
      <c r="V9" s="71"/>
    </row>
    <row r="10" spans="1:22" x14ac:dyDescent="0.25">
      <c r="A10" s="80" t="s">
        <v>19</v>
      </c>
      <c r="B10" s="81">
        <f>SUM(C10,E10,G10,I10,K10,M10,O10,Q10,S10,U10)</f>
        <v>0</v>
      </c>
      <c r="C10" s="82">
        <f t="shared" si="1"/>
        <v>0</v>
      </c>
      <c r="D10" s="83" t="s">
        <v>828</v>
      </c>
      <c r="E10" s="82">
        <f t="shared" si="1"/>
        <v>0</v>
      </c>
      <c r="F10" s="83" t="s">
        <v>828</v>
      </c>
      <c r="G10" s="82">
        <f t="shared" si="1"/>
        <v>0</v>
      </c>
      <c r="H10" s="83" t="s">
        <v>828</v>
      </c>
      <c r="I10" s="82">
        <v>0</v>
      </c>
      <c r="J10" s="83" t="s">
        <v>828</v>
      </c>
      <c r="K10" s="82">
        <f t="shared" si="1"/>
        <v>0</v>
      </c>
      <c r="L10" s="84" t="s">
        <v>828</v>
      </c>
      <c r="M10" s="85">
        <f t="shared" si="0"/>
        <v>0</v>
      </c>
      <c r="N10" s="85" t="s">
        <v>828</v>
      </c>
      <c r="O10" s="85">
        <f t="shared" si="0"/>
        <v>0</v>
      </c>
      <c r="P10" s="85" t="s">
        <v>828</v>
      </c>
      <c r="Q10" s="85">
        <f t="shared" si="0"/>
        <v>0</v>
      </c>
      <c r="R10" s="85" t="s">
        <v>828</v>
      </c>
      <c r="S10" s="85">
        <f t="shared" si="0"/>
        <v>0</v>
      </c>
      <c r="T10" s="85" t="s">
        <v>828</v>
      </c>
      <c r="U10" s="85">
        <f t="shared" si="0"/>
        <v>0</v>
      </c>
      <c r="V10" s="71"/>
    </row>
    <row r="11" spans="1:22" x14ac:dyDescent="0.25">
      <c r="A11" s="71"/>
      <c r="B11" s="71"/>
      <c r="C11" s="87" t="s">
        <v>828</v>
      </c>
      <c r="D11" s="83" t="s">
        <v>828</v>
      </c>
      <c r="E11" s="87" t="s">
        <v>828</v>
      </c>
      <c r="F11" s="83" t="s">
        <v>828</v>
      </c>
      <c r="G11" s="87" t="s">
        <v>828</v>
      </c>
      <c r="H11" s="83" t="s">
        <v>828</v>
      </c>
      <c r="I11" s="87" t="s">
        <v>828</v>
      </c>
      <c r="J11" s="83" t="s">
        <v>828</v>
      </c>
      <c r="K11" s="87" t="s">
        <v>828</v>
      </c>
      <c r="L11" s="84" t="s">
        <v>828</v>
      </c>
      <c r="M11" s="71" t="s">
        <v>828</v>
      </c>
      <c r="N11" s="85" t="s">
        <v>828</v>
      </c>
      <c r="O11" s="87" t="s">
        <v>828</v>
      </c>
      <c r="P11" s="85" t="s">
        <v>828</v>
      </c>
      <c r="Q11" s="87" t="s">
        <v>828</v>
      </c>
      <c r="R11" s="85" t="s">
        <v>828</v>
      </c>
      <c r="S11" s="87" t="s">
        <v>828</v>
      </c>
      <c r="T11" s="85" t="s">
        <v>828</v>
      </c>
      <c r="U11" s="88" t="s">
        <v>828</v>
      </c>
      <c r="V11" s="71"/>
    </row>
    <row r="12" spans="1:22" x14ac:dyDescent="0.25">
      <c r="A12" s="89" t="s">
        <v>20</v>
      </c>
      <c r="B12" s="89">
        <f>SUM(B4:B11)</f>
        <v>0</v>
      </c>
      <c r="C12" s="90">
        <f>SUM(C4:C11)</f>
        <v>0</v>
      </c>
      <c r="D12" s="90"/>
      <c r="E12" s="90">
        <f>SUM(E4:E11)</f>
        <v>0</v>
      </c>
      <c r="F12" s="91" t="s">
        <v>828</v>
      </c>
      <c r="G12" s="90">
        <f>SUM(G4:G11)</f>
        <v>0</v>
      </c>
      <c r="H12" s="90"/>
      <c r="I12" s="90">
        <f t="shared" ref="I12" si="3">SUM(I4:I11)</f>
        <v>0</v>
      </c>
      <c r="J12" s="91" t="s">
        <v>828</v>
      </c>
      <c r="K12" s="90">
        <f>SUM(K4:K11)</f>
        <v>0</v>
      </c>
      <c r="L12" s="92" t="s">
        <v>828</v>
      </c>
      <c r="M12" s="93">
        <f>SUM(M4:M11)</f>
        <v>0</v>
      </c>
      <c r="N12" s="93" t="s">
        <v>828</v>
      </c>
      <c r="O12" s="93">
        <f>SUM(O4:O11)</f>
        <v>0</v>
      </c>
      <c r="P12" s="93" t="s">
        <v>828</v>
      </c>
      <c r="Q12" s="93">
        <f>SUM(Q4:Q11)</f>
        <v>0</v>
      </c>
      <c r="R12" s="93" t="s">
        <v>828</v>
      </c>
      <c r="S12" s="93">
        <f>SUM(S4:S11)</f>
        <v>0</v>
      </c>
      <c r="T12" s="93" t="s">
        <v>828</v>
      </c>
      <c r="U12" s="93">
        <f>SUM(U4:U11)</f>
        <v>0</v>
      </c>
      <c r="V12" s="94" t="s">
        <v>21</v>
      </c>
    </row>
    <row r="13" spans="1:22" x14ac:dyDescent="0.25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47" t="e">
        <f>M12/(M12+C12)</f>
        <v>#DIV/0!</v>
      </c>
      <c r="N13" s="71"/>
      <c r="O13" s="47" t="e">
        <f>O12/(O12+E12)</f>
        <v>#DIV/0!</v>
      </c>
      <c r="P13" s="71"/>
      <c r="Q13" s="47" t="e">
        <f>Q12/(Q12+G12)</f>
        <v>#DIV/0!</v>
      </c>
      <c r="R13" s="71"/>
      <c r="S13" s="47" t="e">
        <f>S12/(S12+I12)</f>
        <v>#DIV/0!</v>
      </c>
      <c r="T13" s="71"/>
      <c r="U13" s="47" t="e">
        <f>U12/(U12+K12)</f>
        <v>#DIV/0!</v>
      </c>
      <c r="V13" s="97" t="e">
        <f>SUM(M12:U12)/(SUM(M12:U12)+B12)</f>
        <v>#DIV/0!</v>
      </c>
    </row>
    <row r="14" spans="1:22" x14ac:dyDescent="0.25">
      <c r="A14" s="95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</row>
    <row r="15" spans="1:22" x14ac:dyDescent="0.25">
      <c r="A15" s="95"/>
      <c r="B15" s="71"/>
      <c r="C15" s="71"/>
      <c r="D15" s="71"/>
      <c r="E15" s="71"/>
      <c r="F15" s="71"/>
      <c r="G15" s="96"/>
      <c r="H15" s="96"/>
      <c r="I15" s="71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</row>
    <row r="16" spans="1:22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</row>
    <row r="17" spans="1:22" x14ac:dyDescent="0.25">
      <c r="A17" s="71"/>
      <c r="B17" s="71"/>
      <c r="C17" s="116"/>
      <c r="D17" s="116"/>
      <c r="E17" s="116"/>
      <c r="F17" s="116"/>
      <c r="G17" s="116"/>
      <c r="H17" s="116"/>
      <c r="I17" s="116"/>
      <c r="J17" s="116"/>
      <c r="K17" s="116"/>
      <c r="L17" s="116"/>
      <c r="M17" s="116"/>
      <c r="N17" s="116"/>
      <c r="O17" s="116"/>
      <c r="P17" s="116"/>
      <c r="Q17" s="116"/>
      <c r="R17" s="116"/>
      <c r="S17" s="116"/>
      <c r="T17" s="116"/>
      <c r="U17" s="116"/>
      <c r="V17" s="116"/>
    </row>
    <row r="18" spans="1:22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</row>
    <row r="19" spans="1:22" x14ac:dyDescent="0.25">
      <c r="A19" s="71"/>
      <c r="B19" s="71"/>
      <c r="C19" s="71"/>
      <c r="D19" s="71"/>
      <c r="E19" s="71"/>
      <c r="F19" s="71"/>
      <c r="G19" s="71"/>
      <c r="H19" s="71"/>
      <c r="I19" s="71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</row>
    <row r="20" spans="1:22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</row>
    <row r="21" spans="1:22" x14ac:dyDescent="0.25">
      <c r="A21" s="71"/>
      <c r="B21" s="71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</row>
    <row r="22" spans="1:22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</row>
    <row r="23" spans="1:22" x14ac:dyDescent="0.25">
      <c r="A23" s="71"/>
      <c r="B23" s="71"/>
      <c r="C23" s="71"/>
      <c r="D23" s="71"/>
      <c r="E23" s="71"/>
      <c r="F23" s="71"/>
      <c r="G23" s="71"/>
      <c r="H23" s="71"/>
      <c r="I23" s="71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</row>
    <row r="24" spans="1:22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</row>
    <row r="25" spans="1:22" x14ac:dyDescent="0.25">
      <c r="A25" s="71"/>
      <c r="B25" s="71"/>
      <c r="C25" s="71"/>
      <c r="D25" s="71"/>
      <c r="E25" s="71"/>
      <c r="F25" s="71"/>
      <c r="G25" s="71"/>
      <c r="H25" s="71"/>
      <c r="I25" s="71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</row>
    <row r="26" spans="1:22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</row>
    <row r="27" spans="1:22" x14ac:dyDescent="0.25">
      <c r="A27" s="71"/>
      <c r="B27" s="71"/>
      <c r="C27" s="71"/>
      <c r="D27" s="71"/>
      <c r="E27" s="71"/>
      <c r="F27" s="71"/>
      <c r="G27" s="71"/>
      <c r="H27" s="71"/>
      <c r="I27" s="71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</row>
    <row r="28" spans="1:22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</row>
    <row r="29" spans="1:22" x14ac:dyDescent="0.25">
      <c r="A29" s="71"/>
      <c r="B29" s="71"/>
      <c r="C29" s="71"/>
      <c r="D29" s="71"/>
      <c r="E29" s="71"/>
      <c r="F29" s="71"/>
      <c r="G29" s="71"/>
      <c r="H29" s="71"/>
      <c r="I29" s="71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</row>
    <row r="30" spans="1:22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</row>
    <row r="31" spans="1:22" x14ac:dyDescent="0.25">
      <c r="A31" s="71"/>
      <c r="B31" s="71"/>
      <c r="C31" s="71"/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</row>
    <row r="32" spans="1:22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</row>
    <row r="33" spans="1:22" x14ac:dyDescent="0.2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</row>
    <row r="34" spans="1:22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</row>
    <row r="35" spans="1:22" x14ac:dyDescent="0.25">
      <c r="A35" s="71"/>
      <c r="B35" s="71"/>
      <c r="C35" s="71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</row>
    <row r="36" spans="1:22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</row>
    <row r="37" spans="1:22" x14ac:dyDescent="0.25">
      <c r="A37" s="71"/>
      <c r="B37" s="71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</row>
    <row r="38" spans="1:22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</row>
    <row r="39" spans="1:22" x14ac:dyDescent="0.25">
      <c r="A39" s="71"/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</row>
    <row r="40" spans="1:22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</row>
    <row r="41" spans="1:22" x14ac:dyDescent="0.25">
      <c r="A41" s="71"/>
      <c r="B41" s="71"/>
      <c r="C41" s="71"/>
      <c r="D41" s="71"/>
      <c r="E41" s="71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</row>
    <row r="42" spans="1:22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</row>
    <row r="43" spans="1:22" x14ac:dyDescent="0.25">
      <c r="A43" s="71"/>
      <c r="B43" s="71"/>
      <c r="C43" s="71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</row>
    <row r="44" spans="1:22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</row>
    <row r="45" spans="1:22" x14ac:dyDescent="0.25">
      <c r="A45" s="71"/>
      <c r="B45" s="71"/>
      <c r="C45" s="71"/>
      <c r="D45" s="71"/>
      <c r="E45" s="71"/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</row>
    <row r="46" spans="1:22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</row>
    <row r="47" spans="1:22" x14ac:dyDescent="0.25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</row>
    <row r="48" spans="1:22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</row>
    <row r="49" spans="1:22" x14ac:dyDescent="0.25">
      <c r="A49" s="71"/>
      <c r="B49" s="71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</row>
    <row r="50" spans="1:22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</row>
    <row r="51" spans="1:22" x14ac:dyDescent="0.25">
      <c r="A51" s="71"/>
      <c r="B51" s="71"/>
      <c r="C51" s="71"/>
      <c r="D51" s="71"/>
      <c r="E51" s="71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</row>
    <row r="52" spans="1:22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</row>
    <row r="53" spans="1:22" x14ac:dyDescent="0.25">
      <c r="A53" s="71"/>
      <c r="B53" s="71"/>
      <c r="C53" s="71"/>
      <c r="D53" s="71"/>
      <c r="E53" s="71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</row>
    <row r="54" spans="1:22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</row>
    <row r="55" spans="1:22" x14ac:dyDescent="0.25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</row>
    <row r="56" spans="1:22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</row>
    <row r="57" spans="1:22" x14ac:dyDescent="0.25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</row>
    <row r="58" spans="1:22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</row>
    <row r="59" spans="1:22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</row>
    <row r="60" spans="1:22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</row>
    <row r="61" spans="1:22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</row>
    <row r="62" spans="1:22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</row>
    <row r="63" spans="1:22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</row>
    <row r="64" spans="1:22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</row>
    <row r="65" spans="1:22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</row>
    <row r="66" spans="1:22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</row>
    <row r="67" spans="1:22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</row>
    <row r="68" spans="1:22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</row>
    <row r="69" spans="1:22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</row>
    <row r="70" spans="1:22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</row>
    <row r="71" spans="1:22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</row>
    <row r="72" spans="1:22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</row>
    <row r="73" spans="1:22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</row>
    <row r="74" spans="1:22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</row>
    <row r="75" spans="1:22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</row>
    <row r="76" spans="1:22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</row>
    <row r="77" spans="1:22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</row>
    <row r="78" spans="1:22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</row>
    <row r="79" spans="1:22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</row>
    <row r="80" spans="1:22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</row>
    <row r="81" spans="1:22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</row>
    <row r="82" spans="1:22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</row>
    <row r="83" spans="1:22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</row>
    <row r="84" spans="1:22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</row>
    <row r="85" spans="1:22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</row>
    <row r="86" spans="1:22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</row>
    <row r="87" spans="1:22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</row>
    <row r="88" spans="1:22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</row>
    <row r="89" spans="1:22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</row>
    <row r="90" spans="1:22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</row>
    <row r="91" spans="1:22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</row>
    <row r="92" spans="1:22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</row>
    <row r="93" spans="1:22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</row>
    <row r="94" spans="1:22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</row>
    <row r="95" spans="1:22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</row>
    <row r="96" spans="1:22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</row>
    <row r="97" spans="1:22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</row>
    <row r="98" spans="1:22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</row>
    <row r="99" spans="1:22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</row>
    <row r="100" spans="1:22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</row>
    <row r="101" spans="1:22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</row>
    <row r="102" spans="1:22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</row>
    <row r="103" spans="1:22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</row>
    <row r="104" spans="1:22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</row>
    <row r="105" spans="1:22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</row>
    <row r="106" spans="1:22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</row>
    <row r="107" spans="1:22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</row>
    <row r="108" spans="1:22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</row>
    <row r="109" spans="1:22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</row>
    <row r="110" spans="1:22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</row>
    <row r="111" spans="1:22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</row>
    <row r="112" spans="1:22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</row>
    <row r="113" spans="1:22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</row>
    <row r="114" spans="1:22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</row>
    <row r="115" spans="1:22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</row>
    <row r="116" spans="1:22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</row>
    <row r="117" spans="1:22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</row>
    <row r="118" spans="1:22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</row>
    <row r="119" spans="1:22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</row>
    <row r="120" spans="1:22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</row>
    <row r="121" spans="1:22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</row>
    <row r="122" spans="1:22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</row>
    <row r="123" spans="1:22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</row>
    <row r="124" spans="1:22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</row>
    <row r="125" spans="1:22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</row>
    <row r="126" spans="1:22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</row>
    <row r="127" spans="1:22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</row>
    <row r="128" spans="1:22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</row>
    <row r="129" spans="1:22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</row>
    <row r="130" spans="1:22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</row>
    <row r="131" spans="1:22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</row>
    <row r="132" spans="1:22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</row>
    <row r="133" spans="1:22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</row>
    <row r="134" spans="1:22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</row>
    <row r="135" spans="1:22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</row>
    <row r="136" spans="1:22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</row>
    <row r="137" spans="1:22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</row>
    <row r="138" spans="1:22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</row>
    <row r="139" spans="1:22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</row>
    <row r="140" spans="1:22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</row>
    <row r="141" spans="1:22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</row>
    <row r="142" spans="1:22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</row>
    <row r="143" spans="1:22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</row>
    <row r="144" spans="1:22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</row>
    <row r="145" spans="1:22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</row>
    <row r="146" spans="1:22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</row>
    <row r="147" spans="1:22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</row>
    <row r="148" spans="1:22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</row>
    <row r="149" spans="1:22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</row>
    <row r="150" spans="1:22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</row>
    <row r="151" spans="1:22" x14ac:dyDescent="0.25"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117"/>
    </row>
    <row r="152" spans="1:22" x14ac:dyDescent="0.25"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117"/>
    </row>
    <row r="153" spans="1:22" x14ac:dyDescent="0.25"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117"/>
    </row>
    <row r="154" spans="1:22" x14ac:dyDescent="0.25"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117"/>
    </row>
    <row r="155" spans="1:22" x14ac:dyDescent="0.25"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117"/>
    </row>
    <row r="156" spans="1:22" x14ac:dyDescent="0.25"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117"/>
    </row>
    <row r="157" spans="1:22" x14ac:dyDescent="0.25"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117"/>
    </row>
    <row r="158" spans="1:22" x14ac:dyDescent="0.25"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117"/>
    </row>
    <row r="159" spans="1:22" x14ac:dyDescent="0.25"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117"/>
    </row>
    <row r="160" spans="1:22" x14ac:dyDescent="0.25"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117"/>
    </row>
    <row r="161" spans="3:22" x14ac:dyDescent="0.25"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117"/>
    </row>
    <row r="162" spans="3:22" x14ac:dyDescent="0.25"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117"/>
    </row>
    <row r="163" spans="3:22" x14ac:dyDescent="0.25"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117"/>
    </row>
    <row r="164" spans="3:22" x14ac:dyDescent="0.25"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117"/>
    </row>
    <row r="165" spans="3:22" x14ac:dyDescent="0.25"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117"/>
    </row>
    <row r="166" spans="3:22" x14ac:dyDescent="0.25"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117"/>
    </row>
    <row r="167" spans="3:22" x14ac:dyDescent="0.25"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117"/>
    </row>
    <row r="168" spans="3:22" x14ac:dyDescent="0.25"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117"/>
    </row>
    <row r="169" spans="3:22" x14ac:dyDescent="0.25"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117"/>
    </row>
    <row r="170" spans="3:22" x14ac:dyDescent="0.25"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117"/>
    </row>
    <row r="171" spans="3:22" x14ac:dyDescent="0.25"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117"/>
    </row>
    <row r="172" spans="3:22" x14ac:dyDescent="0.25"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117"/>
    </row>
    <row r="173" spans="3:22" x14ac:dyDescent="0.25"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117"/>
    </row>
    <row r="174" spans="3:22" x14ac:dyDescent="0.25"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117"/>
    </row>
    <row r="175" spans="3:22" x14ac:dyDescent="0.25"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117"/>
    </row>
    <row r="176" spans="3:22" x14ac:dyDescent="0.25"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117"/>
    </row>
    <row r="177" spans="3:22" x14ac:dyDescent="0.25"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117"/>
    </row>
    <row r="178" spans="3:22" x14ac:dyDescent="0.25"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117"/>
    </row>
    <row r="179" spans="3:22" x14ac:dyDescent="0.25"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117"/>
    </row>
    <row r="180" spans="3:22" x14ac:dyDescent="0.25"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117"/>
    </row>
    <row r="181" spans="3:22" x14ac:dyDescent="0.25"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117"/>
    </row>
    <row r="182" spans="3:22" x14ac:dyDescent="0.25"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117"/>
    </row>
    <row r="183" spans="3:22" x14ac:dyDescent="0.25"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117"/>
    </row>
    <row r="184" spans="3:22" x14ac:dyDescent="0.25"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117"/>
    </row>
    <row r="185" spans="3:22" x14ac:dyDescent="0.25"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117"/>
    </row>
    <row r="186" spans="3:22" x14ac:dyDescent="0.25"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117"/>
    </row>
    <row r="187" spans="3:22" x14ac:dyDescent="0.25">
      <c r="C187" s="71"/>
      <c r="D187" s="117"/>
      <c r="E187" s="71"/>
      <c r="F187" s="117"/>
      <c r="G187" s="71"/>
      <c r="H187" s="117"/>
      <c r="I187" s="71"/>
      <c r="J187" s="117"/>
      <c r="K187" s="71"/>
      <c r="L187" s="117"/>
      <c r="M187" s="71"/>
      <c r="N187" s="117"/>
      <c r="O187" s="71"/>
      <c r="P187" s="117"/>
      <c r="Q187" s="71"/>
      <c r="R187" s="117"/>
      <c r="S187" s="71"/>
      <c r="T187" s="117"/>
      <c r="U187" s="71"/>
      <c r="V187" s="117"/>
    </row>
    <row r="188" spans="3:22" x14ac:dyDescent="0.25">
      <c r="C188" s="71"/>
      <c r="D188" s="117"/>
      <c r="E188" s="71"/>
      <c r="F188" s="117"/>
      <c r="G188" s="71"/>
      <c r="H188" s="117"/>
      <c r="I188" s="71"/>
      <c r="J188" s="117"/>
      <c r="K188" s="71"/>
      <c r="L188" s="117"/>
      <c r="M188" s="71"/>
      <c r="N188" s="117"/>
      <c r="O188" s="71"/>
      <c r="P188" s="117"/>
      <c r="Q188" s="71"/>
      <c r="R188" s="117"/>
      <c r="S188" s="71"/>
      <c r="T188" s="117"/>
      <c r="U188" s="71"/>
      <c r="V188" s="117"/>
    </row>
    <row r="189" spans="3:22" x14ac:dyDescent="0.25">
      <c r="C189" s="71"/>
      <c r="D189" s="117"/>
      <c r="E189" s="71"/>
      <c r="F189" s="117"/>
      <c r="G189" s="71"/>
      <c r="H189" s="117"/>
      <c r="I189" s="71"/>
      <c r="J189" s="117"/>
      <c r="K189" s="71"/>
      <c r="L189" s="117"/>
      <c r="M189" s="71"/>
      <c r="N189" s="117"/>
      <c r="O189" s="71"/>
      <c r="P189" s="117"/>
      <c r="Q189" s="71"/>
      <c r="R189" s="117"/>
      <c r="S189" s="71"/>
      <c r="T189" s="117"/>
      <c r="U189" s="71"/>
      <c r="V189" s="117"/>
    </row>
    <row r="190" spans="3:22" x14ac:dyDescent="0.25">
      <c r="C190" s="71"/>
      <c r="D190" s="117"/>
      <c r="E190" s="71"/>
      <c r="F190" s="117"/>
      <c r="G190" s="71"/>
      <c r="H190" s="117"/>
      <c r="I190" s="71"/>
      <c r="J190" s="117"/>
      <c r="K190" s="71"/>
      <c r="L190" s="117"/>
      <c r="M190" s="71"/>
      <c r="N190" s="117"/>
      <c r="O190" s="71"/>
      <c r="P190" s="117"/>
      <c r="Q190" s="71"/>
      <c r="R190" s="117"/>
      <c r="S190" s="71"/>
      <c r="T190" s="117"/>
      <c r="U190" s="71"/>
      <c r="V190" s="117"/>
    </row>
    <row r="191" spans="3:22" x14ac:dyDescent="0.25">
      <c r="C191" s="71"/>
      <c r="D191" s="117"/>
      <c r="E191" s="71"/>
      <c r="F191" s="117"/>
      <c r="G191" s="71"/>
      <c r="H191" s="117"/>
      <c r="I191" s="71"/>
      <c r="J191" s="117"/>
      <c r="K191" s="71"/>
      <c r="L191" s="117"/>
      <c r="M191" s="71"/>
      <c r="N191" s="117"/>
      <c r="O191" s="71"/>
      <c r="P191" s="117"/>
      <c r="Q191" s="71"/>
      <c r="R191" s="117"/>
      <c r="S191" s="71"/>
      <c r="T191" s="117"/>
      <c r="U191" s="71"/>
      <c r="V191" s="117"/>
    </row>
    <row r="192" spans="3:22" x14ac:dyDescent="0.25">
      <c r="C192" s="71"/>
      <c r="D192" s="117"/>
      <c r="E192" s="71"/>
      <c r="F192" s="117"/>
      <c r="G192" s="71"/>
      <c r="H192" s="117"/>
      <c r="I192" s="71"/>
      <c r="J192" s="117"/>
      <c r="K192" s="71"/>
      <c r="L192" s="117"/>
      <c r="M192" s="71"/>
      <c r="N192" s="117"/>
      <c r="O192" s="71"/>
      <c r="P192" s="117"/>
      <c r="Q192" s="71"/>
      <c r="R192" s="117"/>
      <c r="S192" s="71"/>
      <c r="T192" s="117"/>
      <c r="U192" s="71"/>
      <c r="V192" s="117"/>
    </row>
    <row r="193" spans="3:22" x14ac:dyDescent="0.25">
      <c r="C193" s="71"/>
      <c r="D193" s="117"/>
      <c r="E193" s="71"/>
      <c r="F193" s="117"/>
      <c r="G193" s="71"/>
      <c r="H193" s="117"/>
      <c r="I193" s="71"/>
      <c r="J193" s="117"/>
      <c r="K193" s="71"/>
      <c r="L193" s="117"/>
      <c r="M193" s="71"/>
      <c r="N193" s="117"/>
      <c r="O193" s="71"/>
      <c r="P193" s="117"/>
      <c r="Q193" s="71"/>
      <c r="R193" s="117"/>
      <c r="S193" s="71"/>
      <c r="T193" s="117"/>
      <c r="U193" s="71"/>
      <c r="V193" s="117"/>
    </row>
    <row r="194" spans="3:22" x14ac:dyDescent="0.25">
      <c r="C194" s="71"/>
      <c r="D194" s="117"/>
      <c r="E194" s="71"/>
      <c r="F194" s="117"/>
      <c r="G194" s="71"/>
      <c r="H194" s="117"/>
      <c r="I194" s="71"/>
      <c r="J194" s="117"/>
      <c r="K194" s="71"/>
      <c r="L194" s="117"/>
      <c r="M194" s="71"/>
      <c r="N194" s="117"/>
      <c r="O194" s="71"/>
      <c r="P194" s="117"/>
      <c r="Q194" s="71"/>
      <c r="R194" s="117"/>
      <c r="S194" s="71"/>
      <c r="T194" s="117"/>
      <c r="U194" s="71"/>
      <c r="V194" s="117"/>
    </row>
    <row r="195" spans="3:22" x14ac:dyDescent="0.25">
      <c r="C195" s="71"/>
      <c r="D195" s="117"/>
      <c r="E195" s="71"/>
      <c r="F195" s="117"/>
      <c r="G195" s="71"/>
      <c r="H195" s="117"/>
      <c r="I195" s="71"/>
      <c r="J195" s="117"/>
      <c r="K195" s="71"/>
      <c r="L195" s="117"/>
      <c r="M195" s="71"/>
      <c r="N195" s="117"/>
      <c r="O195" s="71"/>
      <c r="P195" s="117"/>
      <c r="Q195" s="71"/>
      <c r="R195" s="117"/>
      <c r="S195" s="71"/>
      <c r="T195" s="117"/>
      <c r="U195" s="71"/>
      <c r="V195" s="117"/>
    </row>
    <row r="196" spans="3:22" x14ac:dyDescent="0.25">
      <c r="C196" s="71"/>
      <c r="D196" s="117"/>
      <c r="E196" s="71"/>
      <c r="F196" s="117"/>
      <c r="G196" s="71"/>
      <c r="H196" s="117"/>
      <c r="I196" s="71"/>
      <c r="J196" s="117"/>
      <c r="K196" s="71"/>
      <c r="L196" s="117"/>
      <c r="M196" s="71"/>
      <c r="N196" s="117"/>
      <c r="O196" s="71"/>
      <c r="P196" s="117"/>
      <c r="Q196" s="71"/>
      <c r="R196" s="117"/>
      <c r="S196" s="71"/>
      <c r="T196" s="117"/>
      <c r="U196" s="71"/>
      <c r="V196" s="117"/>
    </row>
    <row r="197" spans="3:22" x14ac:dyDescent="0.25">
      <c r="C197" s="71"/>
      <c r="D197" s="117"/>
      <c r="E197" s="71"/>
      <c r="F197" s="117"/>
      <c r="G197" s="71"/>
      <c r="H197" s="117"/>
      <c r="I197" s="71"/>
      <c r="J197" s="117"/>
      <c r="K197" s="71"/>
      <c r="L197" s="117"/>
      <c r="M197" s="71"/>
      <c r="N197" s="117"/>
      <c r="O197" s="71"/>
      <c r="P197" s="117"/>
      <c r="Q197" s="71"/>
      <c r="R197" s="117"/>
      <c r="S197" s="71"/>
      <c r="T197" s="117"/>
      <c r="U197" s="71"/>
      <c r="V197" s="117"/>
    </row>
    <row r="198" spans="3:22" x14ac:dyDescent="0.25">
      <c r="C198" s="71"/>
      <c r="D198" s="117"/>
      <c r="E198" s="71"/>
      <c r="F198" s="117"/>
      <c r="G198" s="71"/>
      <c r="H198" s="117"/>
      <c r="I198" s="71"/>
      <c r="J198" s="117"/>
      <c r="K198" s="71"/>
      <c r="L198" s="117"/>
      <c r="M198" s="71"/>
      <c r="N198" s="117"/>
      <c r="O198" s="71"/>
      <c r="P198" s="117"/>
      <c r="Q198" s="71"/>
      <c r="R198" s="117"/>
      <c r="S198" s="71"/>
      <c r="T198" s="117"/>
      <c r="U198" s="71"/>
      <c r="V198" s="117"/>
    </row>
    <row r="199" spans="3:22" x14ac:dyDescent="0.25">
      <c r="C199" s="71"/>
      <c r="D199" s="117"/>
      <c r="E199" s="71"/>
      <c r="F199" s="117"/>
      <c r="G199" s="71"/>
      <c r="H199" s="117"/>
      <c r="I199" s="71"/>
      <c r="J199" s="117"/>
      <c r="K199" s="71"/>
      <c r="L199" s="117"/>
      <c r="M199" s="71"/>
      <c r="N199" s="117"/>
      <c r="O199" s="71"/>
      <c r="P199" s="117"/>
      <c r="Q199" s="71"/>
      <c r="R199" s="117"/>
      <c r="S199" s="71"/>
      <c r="T199" s="117"/>
      <c r="U199" s="71"/>
      <c r="V199" s="117"/>
    </row>
    <row r="200" spans="3:22" x14ac:dyDescent="0.25">
      <c r="C200" s="71"/>
      <c r="D200" s="117"/>
      <c r="E200" s="71"/>
      <c r="F200" s="117"/>
      <c r="G200" s="71"/>
      <c r="H200" s="117"/>
      <c r="I200" s="71"/>
      <c r="J200" s="117"/>
      <c r="K200" s="71"/>
      <c r="L200" s="117"/>
      <c r="M200" s="71"/>
      <c r="N200" s="117"/>
      <c r="O200" s="71"/>
      <c r="P200" s="117"/>
      <c r="Q200" s="71"/>
      <c r="R200" s="117"/>
      <c r="S200" s="71"/>
      <c r="T200" s="117"/>
      <c r="U200" s="71"/>
      <c r="V200" s="117"/>
    </row>
    <row r="201" spans="3:22" x14ac:dyDescent="0.25">
      <c r="L201" s="117"/>
      <c r="M201" s="117"/>
      <c r="N201" s="117"/>
      <c r="O201" s="117"/>
      <c r="P201" s="117"/>
      <c r="Q201" s="117"/>
      <c r="R201" s="117"/>
      <c r="S201" s="117"/>
      <c r="T201" s="117"/>
      <c r="U201" s="117"/>
      <c r="V201" s="117"/>
    </row>
  </sheetData>
  <dataValidations count="1">
    <dataValidation type="list" allowBlank="1" showInputMessage="1" showErrorMessage="1" sqref="U18:U100 S18:S100 Q18:Q100 O18:O100 M18:M100 I18:I100 G18:G100 E18:E100 C18:C146 U151:U200 S151:S200 Q151:Q200 O151:O200 M151:M200 K151:K200 G151:G200 C151:C200 I151:I200 E151:E200 K18:K100" xr:uid="{FC35F57D-E711-4DC5-94DE-604D0CE19B41}">
      <formula1>$A$4:$A$10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7" r:id="rId3" name="Button 3">
              <controlPr defaultSize="0" print="0" autoFill="0" autoPict="0" macro="[0]!Holds">
                <anchor moveWithCells="1">
                  <from>
                    <xdr:col>2</xdr:col>
                    <xdr:colOff>419100</xdr:colOff>
                    <xdr:row>17</xdr:row>
                    <xdr:rowOff>76200</xdr:rowOff>
                  </from>
                  <to>
                    <xdr:col>4</xdr:col>
                    <xdr:colOff>428625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8" r:id="rId4" name="Button 4">
              <controlPr defaultSize="0" print="0" autoFill="0" autoPict="0" macro="[0]!ProofEnroll">
                <anchor moveWithCells="1">
                  <from>
                    <xdr:col>4</xdr:col>
                    <xdr:colOff>561975</xdr:colOff>
                    <xdr:row>17</xdr:row>
                    <xdr:rowOff>76200</xdr:rowOff>
                  </from>
                  <to>
                    <xdr:col>6</xdr:col>
                    <xdr:colOff>447675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9" r:id="rId5" name="Button 5">
              <controlPr defaultSize="0" print="0" autoFill="0" autoPict="0" macro="[0]!Refer">
                <anchor moveWithCells="1">
                  <from>
                    <xdr:col>6</xdr:col>
                    <xdr:colOff>676275</xdr:colOff>
                    <xdr:row>17</xdr:row>
                    <xdr:rowOff>85725</xdr:rowOff>
                  </from>
                  <to>
                    <xdr:col>8</xdr:col>
                    <xdr:colOff>1028700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0" r:id="rId6" name="Button 6">
              <controlPr defaultSize="0" print="0" autoFill="0" autoPict="0" macro="[0]!Residency">
                <anchor moveWithCells="1">
                  <from>
                    <xdr:col>8</xdr:col>
                    <xdr:colOff>1162050</xdr:colOff>
                    <xdr:row>17</xdr:row>
                    <xdr:rowOff>85725</xdr:rowOff>
                  </from>
                  <to>
                    <xdr:col>11</xdr:col>
                    <xdr:colOff>276225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1" r:id="rId7" name="Button 7">
              <controlPr defaultSize="0" print="0" autoFill="0" autoPict="0" macro="[0]!Senior">
                <anchor moveWithCells="1">
                  <from>
                    <xdr:col>2</xdr:col>
                    <xdr:colOff>419100</xdr:colOff>
                    <xdr:row>27</xdr:row>
                    <xdr:rowOff>76200</xdr:rowOff>
                  </from>
                  <to>
                    <xdr:col>4</xdr:col>
                    <xdr:colOff>428625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2" r:id="rId8" name="Button 8">
              <controlPr defaultSize="0" print="0" autoFill="0" autoPict="0" macro="[0]!Transcripts">
                <anchor moveWithCells="1">
                  <from>
                    <xdr:col>4</xdr:col>
                    <xdr:colOff>561975</xdr:colOff>
                    <xdr:row>27</xdr:row>
                    <xdr:rowOff>76200</xdr:rowOff>
                  </from>
                  <to>
                    <xdr:col>6</xdr:col>
                    <xdr:colOff>447675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3" r:id="rId9" name="Button 9">
              <controlPr defaultSize="0" print="0" autoFill="0" autoPict="0" macro="[0]!Other">
                <anchor moveWithCells="1">
                  <from>
                    <xdr:col>6</xdr:col>
                    <xdr:colOff>676275</xdr:colOff>
                    <xdr:row>27</xdr:row>
                    <xdr:rowOff>85725</xdr:rowOff>
                  </from>
                  <to>
                    <xdr:col>8</xdr:col>
                    <xdr:colOff>1028700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4" r:id="rId10" name="Button 10">
              <controlPr defaultSize="0" print="0" autoFill="0" autoPict="0" macro="[0]!Holds">
                <anchor moveWithCells="1">
                  <from>
                    <xdr:col>2</xdr:col>
                    <xdr:colOff>419100</xdr:colOff>
                    <xdr:row>17</xdr:row>
                    <xdr:rowOff>76200</xdr:rowOff>
                  </from>
                  <to>
                    <xdr:col>4</xdr:col>
                    <xdr:colOff>428625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5" r:id="rId11" name="Button 11">
              <controlPr defaultSize="0" print="0" autoFill="0" autoPict="0" macro="[0]!ProofEnroll">
                <anchor moveWithCells="1">
                  <from>
                    <xdr:col>4</xdr:col>
                    <xdr:colOff>561975</xdr:colOff>
                    <xdr:row>17</xdr:row>
                    <xdr:rowOff>76200</xdr:rowOff>
                  </from>
                  <to>
                    <xdr:col>6</xdr:col>
                    <xdr:colOff>447675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6" r:id="rId12" name="Button 12">
              <controlPr defaultSize="0" print="0" autoFill="0" autoPict="0" macro="[0]!Refer">
                <anchor moveWithCells="1">
                  <from>
                    <xdr:col>6</xdr:col>
                    <xdr:colOff>676275</xdr:colOff>
                    <xdr:row>17</xdr:row>
                    <xdr:rowOff>85725</xdr:rowOff>
                  </from>
                  <to>
                    <xdr:col>8</xdr:col>
                    <xdr:colOff>1028700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7" r:id="rId13" name="Button 13">
              <controlPr defaultSize="0" print="0" autoFill="0" autoPict="0" macro="[0]!Residency">
                <anchor moveWithCells="1">
                  <from>
                    <xdr:col>8</xdr:col>
                    <xdr:colOff>1162050</xdr:colOff>
                    <xdr:row>17</xdr:row>
                    <xdr:rowOff>85725</xdr:rowOff>
                  </from>
                  <to>
                    <xdr:col>11</xdr:col>
                    <xdr:colOff>276225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8" r:id="rId14" name="Button 14">
              <controlPr defaultSize="0" print="0" autoFill="0" autoPict="0" macro="[0]!Senior">
                <anchor moveWithCells="1">
                  <from>
                    <xdr:col>2</xdr:col>
                    <xdr:colOff>419100</xdr:colOff>
                    <xdr:row>27</xdr:row>
                    <xdr:rowOff>76200</xdr:rowOff>
                  </from>
                  <to>
                    <xdr:col>4</xdr:col>
                    <xdr:colOff>428625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9" r:id="rId15" name="Button 15">
              <controlPr defaultSize="0" print="0" autoFill="0" autoPict="0" macro="[0]!Transcripts">
                <anchor moveWithCells="1">
                  <from>
                    <xdr:col>4</xdr:col>
                    <xdr:colOff>561975</xdr:colOff>
                    <xdr:row>27</xdr:row>
                    <xdr:rowOff>76200</xdr:rowOff>
                  </from>
                  <to>
                    <xdr:col>6</xdr:col>
                    <xdr:colOff>447675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0" r:id="rId16" name="Button 16">
              <controlPr defaultSize="0" print="0" autoFill="0" autoPict="0" macro="[0]!Other">
                <anchor moveWithCells="1">
                  <from>
                    <xdr:col>6</xdr:col>
                    <xdr:colOff>676275</xdr:colOff>
                    <xdr:row>27</xdr:row>
                    <xdr:rowOff>85725</xdr:rowOff>
                  </from>
                  <to>
                    <xdr:col>8</xdr:col>
                    <xdr:colOff>1028700</xdr:colOff>
                    <xdr:row>36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FBCB8B-24A1-4B01-B1E2-3756D7B59B5E}">
  <sheetPr codeName="Sheet23">
    <tabColor rgb="FF833C0C"/>
  </sheetPr>
  <dimension ref="A1:V201"/>
  <sheetViews>
    <sheetView workbookViewId="0">
      <selection activeCell="A3" sqref="A3:W13"/>
    </sheetView>
  </sheetViews>
  <sheetFormatPr defaultRowHeight="15" x14ac:dyDescent="0.25"/>
  <cols>
    <col min="1" max="1" width="22.7109375" bestFit="1" customWidth="1"/>
    <col min="3" max="3" width="18.140625" customWidth="1"/>
    <col min="4" max="4" width="14.28515625" customWidth="1"/>
    <col min="5" max="5" width="18.42578125" customWidth="1"/>
    <col min="6" max="6" width="15.85546875" customWidth="1"/>
    <col min="7" max="7" width="18.140625" customWidth="1"/>
    <col min="9" max="9" width="18.5703125" customWidth="1"/>
    <col min="11" max="11" width="18.140625" customWidth="1"/>
    <col min="13" max="13" width="18.5703125" customWidth="1"/>
    <col min="15" max="15" width="17.42578125" customWidth="1"/>
    <col min="17" max="17" width="17.42578125" customWidth="1"/>
    <col min="19" max="19" width="17.42578125" customWidth="1"/>
    <col min="21" max="21" width="19.140625" customWidth="1"/>
  </cols>
  <sheetData>
    <row r="1" spans="1:22" ht="21" x14ac:dyDescent="0.35">
      <c r="A1" s="100" t="s">
        <v>852</v>
      </c>
      <c r="B1" s="101"/>
      <c r="C1" s="10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</row>
    <row r="2" spans="1:22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2" t="s">
        <v>0</v>
      </c>
      <c r="Q2" s="71"/>
      <c r="R2" s="71"/>
      <c r="S2" s="71"/>
      <c r="T2" s="71"/>
      <c r="U2" s="71"/>
      <c r="V2" s="71"/>
    </row>
    <row r="3" spans="1:22" x14ac:dyDescent="0.25">
      <c r="A3" s="73" t="s">
        <v>1</v>
      </c>
      <c r="B3" s="73" t="s">
        <v>2</v>
      </c>
      <c r="C3" s="74" t="s">
        <v>3</v>
      </c>
      <c r="D3" s="75" t="s">
        <v>828</v>
      </c>
      <c r="E3" s="75" t="s">
        <v>4</v>
      </c>
      <c r="F3" s="75" t="s">
        <v>828</v>
      </c>
      <c r="G3" s="75" t="s">
        <v>5</v>
      </c>
      <c r="H3" s="75" t="s">
        <v>828</v>
      </c>
      <c r="I3" s="75" t="s">
        <v>6</v>
      </c>
      <c r="J3" s="75" t="s">
        <v>828</v>
      </c>
      <c r="K3" s="75" t="s">
        <v>7</v>
      </c>
      <c r="L3" s="76" t="s">
        <v>828</v>
      </c>
      <c r="M3" s="77" t="s">
        <v>8</v>
      </c>
      <c r="N3" s="77" t="s">
        <v>828</v>
      </c>
      <c r="O3" s="78" t="s">
        <v>9</v>
      </c>
      <c r="P3" s="77" t="s">
        <v>828</v>
      </c>
      <c r="Q3" s="78" t="s">
        <v>10</v>
      </c>
      <c r="R3" s="77" t="s">
        <v>828</v>
      </c>
      <c r="S3" s="78" t="s">
        <v>11</v>
      </c>
      <c r="T3" s="77" t="s">
        <v>828</v>
      </c>
      <c r="U3" s="79" t="s">
        <v>12</v>
      </c>
      <c r="V3" s="71"/>
    </row>
    <row r="4" spans="1:22" x14ac:dyDescent="0.25">
      <c r="A4" s="80" t="s">
        <v>13</v>
      </c>
      <c r="B4" s="81">
        <f>SUM(C4,E4,G4,I4,K4,M4,O4,Q4,S4,U4)</f>
        <v>0</v>
      </c>
      <c r="C4" s="82">
        <v>0</v>
      </c>
      <c r="D4" s="83" t="s">
        <v>828</v>
      </c>
      <c r="E4" s="82">
        <f>COUNTIF(E$18:E$200,$A4)</f>
        <v>0</v>
      </c>
      <c r="F4" s="83" t="s">
        <v>828</v>
      </c>
      <c r="G4" s="82">
        <f>COUNTIF(G$18:G$200,$A4)</f>
        <v>0</v>
      </c>
      <c r="H4" s="83" t="s">
        <v>828</v>
      </c>
      <c r="I4" s="82">
        <v>0</v>
      </c>
      <c r="J4" s="83" t="s">
        <v>828</v>
      </c>
      <c r="K4" s="82">
        <f>COUNTIF(K$18:K$200,$A4)</f>
        <v>0</v>
      </c>
      <c r="L4" s="84" t="s">
        <v>828</v>
      </c>
      <c r="M4" s="85">
        <f>COUNTIF(M$18:M$200,$A4)</f>
        <v>0</v>
      </c>
      <c r="N4" s="85" t="s">
        <v>828</v>
      </c>
      <c r="O4" s="85">
        <f>COUNTIF(O$18:O$200,$A4)</f>
        <v>0</v>
      </c>
      <c r="P4" s="85" t="s">
        <v>828</v>
      </c>
      <c r="Q4" s="85">
        <f>COUNTIF(Q$18:Q$200,$A4)</f>
        <v>0</v>
      </c>
      <c r="R4" s="85" t="s">
        <v>828</v>
      </c>
      <c r="S4" s="85">
        <f>COUNTIF(S$18:S$200,$A4)</f>
        <v>0</v>
      </c>
      <c r="T4" s="85" t="s">
        <v>828</v>
      </c>
      <c r="U4" s="85">
        <f>COUNTIF(U$18:U$200,$A4)</f>
        <v>0</v>
      </c>
      <c r="V4" s="71"/>
    </row>
    <row r="5" spans="1:22" x14ac:dyDescent="0.25">
      <c r="A5" s="71" t="s">
        <v>14</v>
      </c>
      <c r="B5" s="86">
        <f>SUM(C5,E5,G5,I5,K5,M5,O5,Q5,S5,U5)</f>
        <v>0</v>
      </c>
      <c r="C5" s="98">
        <f>COUNTIF(C$18:C$200,$A5)</f>
        <v>0</v>
      </c>
      <c r="D5" s="83" t="s">
        <v>828</v>
      </c>
      <c r="E5" s="98">
        <f>COUNTIF(E$18:E$200,$A5)</f>
        <v>0</v>
      </c>
      <c r="F5" s="83" t="s">
        <v>828</v>
      </c>
      <c r="G5" s="98">
        <f>COUNTIF(G$18:G$200,$A5)</f>
        <v>0</v>
      </c>
      <c r="H5" s="83" t="s">
        <v>828</v>
      </c>
      <c r="I5" s="98">
        <v>0</v>
      </c>
      <c r="J5" s="83" t="s">
        <v>828</v>
      </c>
      <c r="K5" s="98">
        <f>COUNTIF(K$18:K$200,$A5)</f>
        <v>0</v>
      </c>
      <c r="L5" s="84" t="s">
        <v>828</v>
      </c>
      <c r="M5" s="99">
        <f t="shared" ref="M5:U10" si="0">COUNTIF(M$18:M$200,$A5)</f>
        <v>0</v>
      </c>
      <c r="N5" s="85" t="s">
        <v>828</v>
      </c>
      <c r="O5" s="99">
        <f t="shared" si="0"/>
        <v>0</v>
      </c>
      <c r="P5" s="85" t="s">
        <v>828</v>
      </c>
      <c r="Q5" s="99">
        <f t="shared" si="0"/>
        <v>0</v>
      </c>
      <c r="R5" s="85" t="s">
        <v>828</v>
      </c>
      <c r="S5" s="99">
        <f t="shared" si="0"/>
        <v>0</v>
      </c>
      <c r="T5" s="85" t="s">
        <v>828</v>
      </c>
      <c r="U5" s="99">
        <f t="shared" si="0"/>
        <v>0</v>
      </c>
      <c r="V5" s="71"/>
    </row>
    <row r="6" spans="1:22" x14ac:dyDescent="0.25">
      <c r="A6" s="80" t="s">
        <v>15</v>
      </c>
      <c r="B6" s="81">
        <f>SUM(C6,E6,G6,I6,K6,M6,O6,Q6,S6,U6)</f>
        <v>0</v>
      </c>
      <c r="C6" s="82">
        <f t="shared" ref="C6:K10" si="1">COUNTIF(C$18:C$200,$A6)</f>
        <v>0</v>
      </c>
      <c r="D6" s="83" t="s">
        <v>828</v>
      </c>
      <c r="E6" s="82">
        <f t="shared" si="1"/>
        <v>0</v>
      </c>
      <c r="F6" s="83" t="s">
        <v>828</v>
      </c>
      <c r="G6" s="82">
        <f t="shared" si="1"/>
        <v>0</v>
      </c>
      <c r="H6" s="83" t="s">
        <v>828</v>
      </c>
      <c r="I6" s="82">
        <v>0</v>
      </c>
      <c r="J6" s="83" t="s">
        <v>828</v>
      </c>
      <c r="K6" s="82">
        <f t="shared" si="1"/>
        <v>0</v>
      </c>
      <c r="L6" s="84" t="s">
        <v>828</v>
      </c>
      <c r="M6" s="85">
        <f t="shared" si="0"/>
        <v>0</v>
      </c>
      <c r="N6" s="85" t="s">
        <v>828</v>
      </c>
      <c r="O6" s="85">
        <f t="shared" si="0"/>
        <v>0</v>
      </c>
      <c r="P6" s="85" t="s">
        <v>828</v>
      </c>
      <c r="Q6" s="85">
        <f t="shared" si="0"/>
        <v>0</v>
      </c>
      <c r="R6" s="85" t="s">
        <v>828</v>
      </c>
      <c r="S6" s="85">
        <f t="shared" si="0"/>
        <v>0</v>
      </c>
      <c r="T6" s="85" t="s">
        <v>828</v>
      </c>
      <c r="U6" s="85">
        <f t="shared" si="0"/>
        <v>0</v>
      </c>
      <c r="V6" s="71"/>
    </row>
    <row r="7" spans="1:22" x14ac:dyDescent="0.25">
      <c r="A7" s="71" t="s">
        <v>16</v>
      </c>
      <c r="B7" s="86">
        <f>SUM(C7,E7,G7,I7,K7,M7,O7,Q7,S7,U7)</f>
        <v>0</v>
      </c>
      <c r="C7" s="98">
        <f t="shared" si="1"/>
        <v>0</v>
      </c>
      <c r="D7" s="83" t="s">
        <v>828</v>
      </c>
      <c r="E7" s="98">
        <f t="shared" si="1"/>
        <v>0</v>
      </c>
      <c r="F7" s="83" t="s">
        <v>828</v>
      </c>
      <c r="G7" s="98">
        <f t="shared" si="1"/>
        <v>0</v>
      </c>
      <c r="H7" s="83" t="s">
        <v>828</v>
      </c>
      <c r="I7" s="98">
        <v>0</v>
      </c>
      <c r="J7" s="83" t="s">
        <v>828</v>
      </c>
      <c r="K7" s="98">
        <f t="shared" si="1"/>
        <v>0</v>
      </c>
      <c r="L7" s="84" t="s">
        <v>828</v>
      </c>
      <c r="M7" s="99">
        <f t="shared" si="0"/>
        <v>0</v>
      </c>
      <c r="N7" s="85" t="s">
        <v>828</v>
      </c>
      <c r="O7" s="99">
        <f t="shared" si="0"/>
        <v>0</v>
      </c>
      <c r="P7" s="85" t="s">
        <v>828</v>
      </c>
      <c r="Q7" s="99">
        <f t="shared" si="0"/>
        <v>0</v>
      </c>
      <c r="R7" s="85" t="s">
        <v>828</v>
      </c>
      <c r="S7" s="99">
        <f t="shared" si="0"/>
        <v>0</v>
      </c>
      <c r="T7" s="85" t="s">
        <v>828</v>
      </c>
      <c r="U7" s="99">
        <f t="shared" si="0"/>
        <v>0</v>
      </c>
      <c r="V7" s="71"/>
    </row>
    <row r="8" spans="1:22" x14ac:dyDescent="0.25">
      <c r="A8" s="80" t="s">
        <v>17</v>
      </c>
      <c r="B8" s="81">
        <f>SUM(C8,E8,G8,I8,K8,M8,O8,Q8,S8,U8)</f>
        <v>0</v>
      </c>
      <c r="C8" s="82">
        <f t="shared" si="1"/>
        <v>0</v>
      </c>
      <c r="D8" s="83" t="s">
        <v>828</v>
      </c>
      <c r="E8" s="82">
        <f t="shared" si="1"/>
        <v>0</v>
      </c>
      <c r="F8" s="83" t="s">
        <v>828</v>
      </c>
      <c r="G8" s="82">
        <f t="shared" si="1"/>
        <v>0</v>
      </c>
      <c r="H8" s="83" t="s">
        <v>828</v>
      </c>
      <c r="I8" s="82">
        <v>0</v>
      </c>
      <c r="J8" s="83" t="s">
        <v>828</v>
      </c>
      <c r="K8" s="82">
        <f t="shared" si="1"/>
        <v>0</v>
      </c>
      <c r="L8" s="84" t="s">
        <v>828</v>
      </c>
      <c r="M8" s="85">
        <f t="shared" si="0"/>
        <v>0</v>
      </c>
      <c r="N8" s="85" t="s">
        <v>828</v>
      </c>
      <c r="O8" s="85">
        <f t="shared" si="0"/>
        <v>0</v>
      </c>
      <c r="P8" s="85" t="s">
        <v>828</v>
      </c>
      <c r="Q8" s="85">
        <f t="shared" si="0"/>
        <v>0</v>
      </c>
      <c r="R8" s="85" t="s">
        <v>828</v>
      </c>
      <c r="S8" s="85">
        <f t="shared" si="0"/>
        <v>0</v>
      </c>
      <c r="T8" s="85" t="s">
        <v>828</v>
      </c>
      <c r="U8" s="85">
        <f t="shared" si="0"/>
        <v>0</v>
      </c>
      <c r="V8" s="71"/>
    </row>
    <row r="9" spans="1:22" x14ac:dyDescent="0.25">
      <c r="A9" s="71" t="s">
        <v>18</v>
      </c>
      <c r="B9" s="86">
        <f t="shared" ref="B9" si="2">SUM(C9,E9,G9,I9,K9,M9,O9,Q9,S9,U9)</f>
        <v>0</v>
      </c>
      <c r="C9" s="98">
        <f t="shared" si="1"/>
        <v>0</v>
      </c>
      <c r="D9" s="83" t="s">
        <v>828</v>
      </c>
      <c r="E9" s="98">
        <f t="shared" si="1"/>
        <v>0</v>
      </c>
      <c r="F9" s="83" t="s">
        <v>828</v>
      </c>
      <c r="G9" s="98">
        <f t="shared" si="1"/>
        <v>0</v>
      </c>
      <c r="H9" s="83" t="s">
        <v>828</v>
      </c>
      <c r="I9" s="98">
        <v>0</v>
      </c>
      <c r="J9" s="83" t="s">
        <v>828</v>
      </c>
      <c r="K9" s="98">
        <f t="shared" si="1"/>
        <v>0</v>
      </c>
      <c r="L9" s="84" t="s">
        <v>828</v>
      </c>
      <c r="M9" s="99">
        <f t="shared" si="0"/>
        <v>0</v>
      </c>
      <c r="N9" s="85" t="s">
        <v>828</v>
      </c>
      <c r="O9" s="99">
        <f t="shared" si="0"/>
        <v>0</v>
      </c>
      <c r="P9" s="85" t="s">
        <v>828</v>
      </c>
      <c r="Q9" s="99">
        <f t="shared" si="0"/>
        <v>0</v>
      </c>
      <c r="R9" s="85" t="s">
        <v>828</v>
      </c>
      <c r="S9" s="99">
        <f t="shared" si="0"/>
        <v>0</v>
      </c>
      <c r="T9" s="85" t="s">
        <v>828</v>
      </c>
      <c r="U9" s="99">
        <f t="shared" si="0"/>
        <v>0</v>
      </c>
      <c r="V9" s="71"/>
    </row>
    <row r="10" spans="1:22" x14ac:dyDescent="0.25">
      <c r="A10" s="80" t="s">
        <v>19</v>
      </c>
      <c r="B10" s="81">
        <f>SUM(C10,E10,G10,I10,K10,M10,O10,Q10,S10,U10)</f>
        <v>0</v>
      </c>
      <c r="C10" s="82">
        <f t="shared" si="1"/>
        <v>0</v>
      </c>
      <c r="D10" s="83" t="s">
        <v>828</v>
      </c>
      <c r="E10" s="82">
        <f t="shared" si="1"/>
        <v>0</v>
      </c>
      <c r="F10" s="83" t="s">
        <v>828</v>
      </c>
      <c r="G10" s="82">
        <f t="shared" si="1"/>
        <v>0</v>
      </c>
      <c r="H10" s="83" t="s">
        <v>828</v>
      </c>
      <c r="I10" s="82">
        <v>0</v>
      </c>
      <c r="J10" s="83" t="s">
        <v>828</v>
      </c>
      <c r="K10" s="82">
        <f t="shared" si="1"/>
        <v>0</v>
      </c>
      <c r="L10" s="84" t="s">
        <v>828</v>
      </c>
      <c r="M10" s="85">
        <f t="shared" si="0"/>
        <v>0</v>
      </c>
      <c r="N10" s="85" t="s">
        <v>828</v>
      </c>
      <c r="O10" s="85">
        <f t="shared" si="0"/>
        <v>0</v>
      </c>
      <c r="P10" s="85" t="s">
        <v>828</v>
      </c>
      <c r="Q10" s="85">
        <f t="shared" si="0"/>
        <v>0</v>
      </c>
      <c r="R10" s="85" t="s">
        <v>828</v>
      </c>
      <c r="S10" s="85">
        <f t="shared" si="0"/>
        <v>0</v>
      </c>
      <c r="T10" s="85" t="s">
        <v>828</v>
      </c>
      <c r="U10" s="85">
        <f t="shared" si="0"/>
        <v>0</v>
      </c>
      <c r="V10" s="71"/>
    </row>
    <row r="11" spans="1:22" x14ac:dyDescent="0.25">
      <c r="A11" s="71"/>
      <c r="B11" s="71"/>
      <c r="C11" s="87" t="s">
        <v>828</v>
      </c>
      <c r="D11" s="83" t="s">
        <v>828</v>
      </c>
      <c r="E11" s="87" t="s">
        <v>828</v>
      </c>
      <c r="F11" s="83" t="s">
        <v>828</v>
      </c>
      <c r="G11" s="87" t="s">
        <v>828</v>
      </c>
      <c r="H11" s="83" t="s">
        <v>828</v>
      </c>
      <c r="I11" s="87" t="s">
        <v>828</v>
      </c>
      <c r="J11" s="83" t="s">
        <v>828</v>
      </c>
      <c r="K11" s="87" t="s">
        <v>828</v>
      </c>
      <c r="L11" s="84" t="s">
        <v>828</v>
      </c>
      <c r="M11" s="71" t="s">
        <v>828</v>
      </c>
      <c r="N11" s="85" t="s">
        <v>828</v>
      </c>
      <c r="O11" s="87" t="s">
        <v>828</v>
      </c>
      <c r="P11" s="85" t="s">
        <v>828</v>
      </c>
      <c r="Q11" s="87" t="s">
        <v>828</v>
      </c>
      <c r="R11" s="85" t="s">
        <v>828</v>
      </c>
      <c r="S11" s="87" t="s">
        <v>828</v>
      </c>
      <c r="T11" s="85" t="s">
        <v>828</v>
      </c>
      <c r="U11" s="88" t="s">
        <v>828</v>
      </c>
      <c r="V11" s="71"/>
    </row>
    <row r="12" spans="1:22" x14ac:dyDescent="0.25">
      <c r="A12" s="89" t="s">
        <v>20</v>
      </c>
      <c r="B12" s="89">
        <f>SUM(B4:B11)</f>
        <v>0</v>
      </c>
      <c r="C12" s="90">
        <f>SUM(C4:C11)</f>
        <v>0</v>
      </c>
      <c r="D12" s="90"/>
      <c r="E12" s="90">
        <f>SUM(E4:E11)</f>
        <v>0</v>
      </c>
      <c r="F12" s="91" t="s">
        <v>828</v>
      </c>
      <c r="G12" s="90">
        <f>SUM(G4:G11)</f>
        <v>0</v>
      </c>
      <c r="H12" s="90"/>
      <c r="I12" s="90">
        <f t="shared" ref="I12" si="3">SUM(I4:I11)</f>
        <v>0</v>
      </c>
      <c r="J12" s="91" t="s">
        <v>828</v>
      </c>
      <c r="K12" s="90">
        <f>SUM(K4:K11)</f>
        <v>0</v>
      </c>
      <c r="L12" s="92" t="s">
        <v>828</v>
      </c>
      <c r="M12" s="93">
        <f>SUM(M4:M11)</f>
        <v>0</v>
      </c>
      <c r="N12" s="93" t="s">
        <v>828</v>
      </c>
      <c r="O12" s="93">
        <f>SUM(O4:O11)</f>
        <v>0</v>
      </c>
      <c r="P12" s="93" t="s">
        <v>828</v>
      </c>
      <c r="Q12" s="93">
        <f>SUM(Q4:Q11)</f>
        <v>0</v>
      </c>
      <c r="R12" s="93" t="s">
        <v>828</v>
      </c>
      <c r="S12" s="93">
        <f>SUM(S4:S11)</f>
        <v>0</v>
      </c>
      <c r="T12" s="93" t="s">
        <v>828</v>
      </c>
      <c r="U12" s="93">
        <f>SUM(U4:U11)</f>
        <v>0</v>
      </c>
      <c r="V12" s="94" t="s">
        <v>21</v>
      </c>
    </row>
    <row r="13" spans="1:22" x14ac:dyDescent="0.25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47" t="e">
        <f>M12/(M12+C12)</f>
        <v>#DIV/0!</v>
      </c>
      <c r="N13" s="71"/>
      <c r="O13" s="47" t="e">
        <f>O12/(O12+E12)</f>
        <v>#DIV/0!</v>
      </c>
      <c r="P13" s="71"/>
      <c r="Q13" s="47" t="e">
        <f>Q12/(Q12+G12)</f>
        <v>#DIV/0!</v>
      </c>
      <c r="R13" s="71"/>
      <c r="S13" s="47" t="e">
        <f>S12/(S12+I12)</f>
        <v>#DIV/0!</v>
      </c>
      <c r="T13" s="71"/>
      <c r="U13" s="47" t="e">
        <f>U12/(U12+K12)</f>
        <v>#DIV/0!</v>
      </c>
      <c r="V13" s="97" t="e">
        <f>SUM(M12:U12)/(SUM(M12:U12)+B12)</f>
        <v>#DIV/0!</v>
      </c>
    </row>
    <row r="14" spans="1:22" x14ac:dyDescent="0.25">
      <c r="A14" s="95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</row>
    <row r="15" spans="1:22" x14ac:dyDescent="0.25">
      <c r="A15" s="95"/>
      <c r="B15" s="71"/>
      <c r="C15" s="71"/>
      <c r="D15" s="71"/>
      <c r="E15" s="71"/>
      <c r="F15" s="71"/>
      <c r="G15" s="96"/>
      <c r="H15" s="96"/>
      <c r="I15" s="71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</row>
    <row r="16" spans="1:22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</row>
    <row r="17" spans="1:22" x14ac:dyDescent="0.25">
      <c r="A17" s="71"/>
      <c r="B17" s="71"/>
      <c r="C17" s="116"/>
      <c r="D17" s="116"/>
      <c r="E17" s="116"/>
      <c r="F17" s="116"/>
      <c r="G17" s="116"/>
      <c r="H17" s="116"/>
      <c r="I17" s="116"/>
      <c r="J17" s="116"/>
      <c r="K17" s="116"/>
      <c r="L17" s="116"/>
      <c r="M17" s="116"/>
      <c r="N17" s="116"/>
      <c r="O17" s="116"/>
      <c r="P17" s="116"/>
      <c r="Q17" s="116"/>
      <c r="R17" s="116"/>
      <c r="S17" s="116"/>
      <c r="T17" s="116"/>
      <c r="U17" s="116"/>
      <c r="V17" s="116"/>
    </row>
    <row r="18" spans="1:22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</row>
    <row r="19" spans="1:22" x14ac:dyDescent="0.25">
      <c r="A19" s="71"/>
      <c r="B19" s="71"/>
      <c r="C19" s="71"/>
      <c r="D19" s="71"/>
      <c r="E19" s="71"/>
      <c r="F19" s="71"/>
      <c r="G19" s="71"/>
      <c r="H19" s="71"/>
      <c r="I19" s="71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</row>
    <row r="20" spans="1:22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</row>
    <row r="21" spans="1:22" x14ac:dyDescent="0.25">
      <c r="A21" s="71"/>
      <c r="B21" s="71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</row>
    <row r="22" spans="1:22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</row>
    <row r="23" spans="1:22" x14ac:dyDescent="0.25">
      <c r="A23" s="71"/>
      <c r="B23" s="71"/>
      <c r="C23" s="71"/>
      <c r="D23" s="71"/>
      <c r="E23" s="71"/>
      <c r="F23" s="71"/>
      <c r="G23" s="71"/>
      <c r="H23" s="71"/>
      <c r="I23" s="71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</row>
    <row r="24" spans="1:22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</row>
    <row r="25" spans="1:22" x14ac:dyDescent="0.25">
      <c r="A25" s="71"/>
      <c r="B25" s="71"/>
      <c r="C25" s="71"/>
      <c r="D25" s="71"/>
      <c r="E25" s="71"/>
      <c r="F25" s="71"/>
      <c r="G25" s="71"/>
      <c r="H25" s="71"/>
      <c r="I25" s="71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</row>
    <row r="26" spans="1:22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</row>
    <row r="27" spans="1:22" x14ac:dyDescent="0.25">
      <c r="A27" s="71"/>
      <c r="B27" s="71"/>
      <c r="C27" s="71"/>
      <c r="D27" s="71"/>
      <c r="E27" s="71"/>
      <c r="F27" s="71"/>
      <c r="G27" s="71"/>
      <c r="H27" s="71"/>
      <c r="I27" s="71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</row>
    <row r="28" spans="1:22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</row>
    <row r="29" spans="1:22" x14ac:dyDescent="0.25">
      <c r="A29" s="71"/>
      <c r="B29" s="71"/>
      <c r="C29" s="71"/>
      <c r="D29" s="71"/>
      <c r="E29" s="71"/>
      <c r="F29" s="71"/>
      <c r="G29" s="71"/>
      <c r="H29" s="71"/>
      <c r="I29" s="71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</row>
    <row r="30" spans="1:22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</row>
    <row r="31" spans="1:22" x14ac:dyDescent="0.25">
      <c r="A31" s="71"/>
      <c r="B31" s="71"/>
      <c r="C31" s="71"/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</row>
    <row r="32" spans="1:22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</row>
    <row r="33" spans="1:22" x14ac:dyDescent="0.2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</row>
    <row r="34" spans="1:22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</row>
    <row r="35" spans="1:22" x14ac:dyDescent="0.25">
      <c r="A35" s="71"/>
      <c r="B35" s="71"/>
      <c r="C35" s="71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</row>
    <row r="36" spans="1:22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</row>
    <row r="37" spans="1:22" x14ac:dyDescent="0.25">
      <c r="A37" s="71"/>
      <c r="B37" s="71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</row>
    <row r="38" spans="1:22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</row>
    <row r="39" spans="1:22" x14ac:dyDescent="0.25">
      <c r="A39" s="71"/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</row>
    <row r="40" spans="1:22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</row>
    <row r="41" spans="1:22" x14ac:dyDescent="0.25">
      <c r="A41" s="71"/>
      <c r="B41" s="71"/>
      <c r="C41" s="71"/>
      <c r="D41" s="71"/>
      <c r="E41" s="71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</row>
    <row r="42" spans="1:22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</row>
    <row r="43" spans="1:22" x14ac:dyDescent="0.25">
      <c r="A43" s="71"/>
      <c r="B43" s="71"/>
      <c r="C43" s="71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</row>
    <row r="44" spans="1:22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</row>
    <row r="45" spans="1:22" x14ac:dyDescent="0.25">
      <c r="A45" s="71"/>
      <c r="B45" s="71"/>
      <c r="C45" s="71"/>
      <c r="D45" s="71"/>
      <c r="E45" s="71"/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</row>
    <row r="46" spans="1:22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</row>
    <row r="47" spans="1:22" x14ac:dyDescent="0.25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</row>
    <row r="48" spans="1:22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</row>
    <row r="49" spans="1:22" x14ac:dyDescent="0.25">
      <c r="A49" s="71"/>
      <c r="B49" s="71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</row>
    <row r="50" spans="1:22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</row>
    <row r="51" spans="1:22" x14ac:dyDescent="0.25">
      <c r="A51" s="71"/>
      <c r="B51" s="71"/>
      <c r="C51" s="71"/>
      <c r="D51" s="71"/>
      <c r="E51" s="71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</row>
    <row r="52" spans="1:22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</row>
    <row r="53" spans="1:22" x14ac:dyDescent="0.25">
      <c r="A53" s="71"/>
      <c r="B53" s="71"/>
      <c r="C53" s="71"/>
      <c r="D53" s="71"/>
      <c r="E53" s="71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</row>
    <row r="54" spans="1:22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</row>
    <row r="55" spans="1:22" x14ac:dyDescent="0.25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</row>
    <row r="56" spans="1:22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</row>
    <row r="57" spans="1:22" x14ac:dyDescent="0.25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</row>
    <row r="58" spans="1:22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</row>
    <row r="59" spans="1:22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</row>
    <row r="60" spans="1:22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</row>
    <row r="61" spans="1:22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</row>
    <row r="62" spans="1:22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</row>
    <row r="63" spans="1:22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</row>
    <row r="64" spans="1:22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</row>
    <row r="65" spans="1:22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</row>
    <row r="66" spans="1:22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</row>
    <row r="67" spans="1:22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</row>
    <row r="68" spans="1:22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</row>
    <row r="69" spans="1:22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</row>
    <row r="70" spans="1:22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</row>
    <row r="71" spans="1:22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</row>
    <row r="72" spans="1:22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</row>
    <row r="73" spans="1:22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</row>
    <row r="74" spans="1:22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</row>
    <row r="75" spans="1:22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</row>
    <row r="76" spans="1:22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</row>
    <row r="77" spans="1:22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</row>
    <row r="78" spans="1:22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</row>
    <row r="79" spans="1:22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</row>
    <row r="80" spans="1:22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</row>
    <row r="81" spans="1:22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</row>
    <row r="82" spans="1:22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</row>
    <row r="83" spans="1:22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</row>
    <row r="84" spans="1:22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</row>
    <row r="85" spans="1:22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</row>
    <row r="86" spans="1:22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</row>
    <row r="87" spans="1:22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</row>
    <row r="88" spans="1:22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</row>
    <row r="89" spans="1:22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</row>
    <row r="90" spans="1:22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</row>
    <row r="91" spans="1:22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</row>
    <row r="92" spans="1:22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</row>
    <row r="93" spans="1:22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</row>
    <row r="94" spans="1:22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</row>
    <row r="95" spans="1:22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</row>
    <row r="96" spans="1:22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</row>
    <row r="97" spans="1:22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</row>
    <row r="98" spans="1:22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</row>
    <row r="99" spans="1:22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</row>
    <row r="100" spans="1:22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</row>
    <row r="101" spans="1:22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</row>
    <row r="102" spans="1:22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</row>
    <row r="103" spans="1:22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</row>
    <row r="104" spans="1:22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</row>
    <row r="105" spans="1:22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</row>
    <row r="106" spans="1:22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</row>
    <row r="107" spans="1:22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</row>
    <row r="108" spans="1:22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</row>
    <row r="109" spans="1:22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</row>
    <row r="110" spans="1:22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</row>
    <row r="111" spans="1:22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</row>
    <row r="112" spans="1:22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</row>
    <row r="113" spans="1:22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</row>
    <row r="114" spans="1:22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</row>
    <row r="115" spans="1:22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</row>
    <row r="116" spans="1:22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</row>
    <row r="117" spans="1:22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</row>
    <row r="118" spans="1:22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</row>
    <row r="119" spans="1:22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</row>
    <row r="120" spans="1:22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</row>
    <row r="121" spans="1:22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</row>
    <row r="122" spans="1:22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</row>
    <row r="123" spans="1:22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</row>
    <row r="124" spans="1:22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</row>
    <row r="125" spans="1:22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</row>
    <row r="126" spans="1:22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</row>
    <row r="127" spans="1:22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</row>
    <row r="128" spans="1:22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</row>
    <row r="129" spans="1:22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</row>
    <row r="130" spans="1:22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</row>
    <row r="131" spans="1:22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</row>
    <row r="132" spans="1:22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</row>
    <row r="133" spans="1:22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</row>
    <row r="134" spans="1:22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</row>
    <row r="135" spans="1:22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</row>
    <row r="136" spans="1:22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</row>
    <row r="137" spans="1:22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</row>
    <row r="138" spans="1:22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</row>
    <row r="139" spans="1:22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</row>
    <row r="140" spans="1:22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</row>
    <row r="141" spans="1:22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</row>
    <row r="142" spans="1:22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</row>
    <row r="143" spans="1:22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</row>
    <row r="144" spans="1:22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</row>
    <row r="145" spans="1:22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</row>
    <row r="146" spans="1:22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</row>
    <row r="147" spans="1:22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</row>
    <row r="148" spans="1:22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</row>
    <row r="149" spans="1:22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</row>
    <row r="150" spans="1:22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</row>
    <row r="151" spans="1:22" x14ac:dyDescent="0.25"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117"/>
    </row>
    <row r="152" spans="1:22" x14ac:dyDescent="0.25"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117"/>
    </row>
    <row r="153" spans="1:22" x14ac:dyDescent="0.25"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117"/>
    </row>
    <row r="154" spans="1:22" x14ac:dyDescent="0.25"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117"/>
    </row>
    <row r="155" spans="1:22" x14ac:dyDescent="0.25"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117"/>
    </row>
    <row r="156" spans="1:22" x14ac:dyDescent="0.25"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117"/>
    </row>
    <row r="157" spans="1:22" x14ac:dyDescent="0.25"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117"/>
    </row>
    <row r="158" spans="1:22" x14ac:dyDescent="0.25"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117"/>
    </row>
    <row r="159" spans="1:22" x14ac:dyDescent="0.25"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117"/>
    </row>
    <row r="160" spans="1:22" x14ac:dyDescent="0.25"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117"/>
    </row>
    <row r="161" spans="3:22" x14ac:dyDescent="0.25"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117"/>
    </row>
    <row r="162" spans="3:22" x14ac:dyDescent="0.25"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117"/>
    </row>
    <row r="163" spans="3:22" x14ac:dyDescent="0.25"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117"/>
    </row>
    <row r="164" spans="3:22" x14ac:dyDescent="0.25"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117"/>
    </row>
    <row r="165" spans="3:22" x14ac:dyDescent="0.25"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117"/>
    </row>
    <row r="166" spans="3:22" x14ac:dyDescent="0.25"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117"/>
    </row>
    <row r="167" spans="3:22" x14ac:dyDescent="0.25"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117"/>
    </row>
    <row r="168" spans="3:22" x14ac:dyDescent="0.25"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117"/>
    </row>
    <row r="169" spans="3:22" x14ac:dyDescent="0.25"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117"/>
    </row>
    <row r="170" spans="3:22" x14ac:dyDescent="0.25"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117"/>
    </row>
    <row r="171" spans="3:22" x14ac:dyDescent="0.25"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117"/>
    </row>
    <row r="172" spans="3:22" x14ac:dyDescent="0.25"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117"/>
    </row>
    <row r="173" spans="3:22" x14ac:dyDescent="0.25"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117"/>
    </row>
    <row r="174" spans="3:22" x14ac:dyDescent="0.25"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117"/>
    </row>
    <row r="175" spans="3:22" x14ac:dyDescent="0.25"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117"/>
    </row>
    <row r="176" spans="3:22" x14ac:dyDescent="0.25"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117"/>
    </row>
    <row r="177" spans="3:22" x14ac:dyDescent="0.25"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117"/>
    </row>
    <row r="178" spans="3:22" x14ac:dyDescent="0.25"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117"/>
    </row>
    <row r="179" spans="3:22" x14ac:dyDescent="0.25"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117"/>
    </row>
    <row r="180" spans="3:22" x14ac:dyDescent="0.25"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117"/>
    </row>
    <row r="181" spans="3:22" x14ac:dyDescent="0.25"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117"/>
    </row>
    <row r="182" spans="3:22" x14ac:dyDescent="0.25"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117"/>
    </row>
    <row r="183" spans="3:22" x14ac:dyDescent="0.25"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117"/>
    </row>
    <row r="184" spans="3:22" x14ac:dyDescent="0.25"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117"/>
    </row>
    <row r="185" spans="3:22" x14ac:dyDescent="0.25"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117"/>
    </row>
    <row r="186" spans="3:22" x14ac:dyDescent="0.25"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117"/>
    </row>
    <row r="187" spans="3:22" x14ac:dyDescent="0.25">
      <c r="C187" s="71"/>
      <c r="D187" s="117"/>
      <c r="E187" s="71"/>
      <c r="F187" s="117"/>
      <c r="G187" s="71"/>
      <c r="H187" s="117"/>
      <c r="I187" s="71"/>
      <c r="J187" s="117"/>
      <c r="K187" s="71"/>
      <c r="L187" s="117"/>
      <c r="M187" s="71"/>
      <c r="N187" s="117"/>
      <c r="O187" s="71"/>
      <c r="P187" s="117"/>
      <c r="Q187" s="71"/>
      <c r="R187" s="117"/>
      <c r="S187" s="71"/>
      <c r="T187" s="117"/>
      <c r="U187" s="71"/>
      <c r="V187" s="117"/>
    </row>
    <row r="188" spans="3:22" x14ac:dyDescent="0.25">
      <c r="C188" s="71"/>
      <c r="D188" s="117"/>
      <c r="E188" s="71"/>
      <c r="F188" s="117"/>
      <c r="G188" s="71"/>
      <c r="H188" s="117"/>
      <c r="I188" s="71"/>
      <c r="J188" s="117"/>
      <c r="K188" s="71"/>
      <c r="L188" s="117"/>
      <c r="M188" s="71"/>
      <c r="N188" s="117"/>
      <c r="O188" s="71"/>
      <c r="P188" s="117"/>
      <c r="Q188" s="71"/>
      <c r="R188" s="117"/>
      <c r="S188" s="71"/>
      <c r="T188" s="117"/>
      <c r="U188" s="71"/>
      <c r="V188" s="117"/>
    </row>
    <row r="189" spans="3:22" x14ac:dyDescent="0.25">
      <c r="C189" s="71"/>
      <c r="D189" s="117"/>
      <c r="E189" s="71"/>
      <c r="F189" s="117"/>
      <c r="G189" s="71"/>
      <c r="H189" s="117"/>
      <c r="I189" s="71"/>
      <c r="J189" s="117"/>
      <c r="K189" s="71"/>
      <c r="L189" s="117"/>
      <c r="M189" s="71"/>
      <c r="N189" s="117"/>
      <c r="O189" s="71"/>
      <c r="P189" s="117"/>
      <c r="Q189" s="71"/>
      <c r="R189" s="117"/>
      <c r="S189" s="71"/>
      <c r="T189" s="117"/>
      <c r="U189" s="71"/>
      <c r="V189" s="117"/>
    </row>
    <row r="190" spans="3:22" x14ac:dyDescent="0.25">
      <c r="C190" s="71"/>
      <c r="D190" s="117"/>
      <c r="E190" s="71"/>
      <c r="F190" s="117"/>
      <c r="G190" s="71"/>
      <c r="H190" s="117"/>
      <c r="I190" s="71"/>
      <c r="J190" s="117"/>
      <c r="K190" s="71"/>
      <c r="L190" s="117"/>
      <c r="M190" s="71"/>
      <c r="N190" s="117"/>
      <c r="O190" s="71"/>
      <c r="P190" s="117"/>
      <c r="Q190" s="71"/>
      <c r="R190" s="117"/>
      <c r="S190" s="71"/>
      <c r="T190" s="117"/>
      <c r="U190" s="71"/>
      <c r="V190" s="117"/>
    </row>
    <row r="191" spans="3:22" x14ac:dyDescent="0.25">
      <c r="C191" s="71"/>
      <c r="D191" s="117"/>
      <c r="E191" s="71"/>
      <c r="F191" s="117"/>
      <c r="G191" s="71"/>
      <c r="H191" s="117"/>
      <c r="I191" s="71"/>
      <c r="J191" s="117"/>
      <c r="K191" s="71"/>
      <c r="L191" s="117"/>
      <c r="M191" s="71"/>
      <c r="N191" s="117"/>
      <c r="O191" s="71"/>
      <c r="P191" s="117"/>
      <c r="Q191" s="71"/>
      <c r="R191" s="117"/>
      <c r="S191" s="71"/>
      <c r="T191" s="117"/>
      <c r="U191" s="71"/>
      <c r="V191" s="117"/>
    </row>
    <row r="192" spans="3:22" x14ac:dyDescent="0.25">
      <c r="C192" s="71"/>
      <c r="D192" s="117"/>
      <c r="E192" s="71"/>
      <c r="F192" s="117"/>
      <c r="G192" s="71"/>
      <c r="H192" s="117"/>
      <c r="I192" s="71"/>
      <c r="J192" s="117"/>
      <c r="K192" s="71"/>
      <c r="L192" s="117"/>
      <c r="M192" s="71"/>
      <c r="N192" s="117"/>
      <c r="O192" s="71"/>
      <c r="P192" s="117"/>
      <c r="Q192" s="71"/>
      <c r="R192" s="117"/>
      <c r="S192" s="71"/>
      <c r="T192" s="117"/>
      <c r="U192" s="71"/>
      <c r="V192" s="117"/>
    </row>
    <row r="193" spans="3:22" x14ac:dyDescent="0.25">
      <c r="C193" s="71"/>
      <c r="D193" s="117"/>
      <c r="E193" s="71"/>
      <c r="F193" s="117"/>
      <c r="G193" s="71"/>
      <c r="H193" s="117"/>
      <c r="I193" s="71"/>
      <c r="J193" s="117"/>
      <c r="K193" s="71"/>
      <c r="L193" s="117"/>
      <c r="M193" s="71"/>
      <c r="N193" s="117"/>
      <c r="O193" s="71"/>
      <c r="P193" s="117"/>
      <c r="Q193" s="71"/>
      <c r="R193" s="117"/>
      <c r="S193" s="71"/>
      <c r="T193" s="117"/>
      <c r="U193" s="71"/>
      <c r="V193" s="117"/>
    </row>
    <row r="194" spans="3:22" x14ac:dyDescent="0.25">
      <c r="C194" s="71"/>
      <c r="D194" s="117"/>
      <c r="E194" s="71"/>
      <c r="F194" s="117"/>
      <c r="G194" s="71"/>
      <c r="H194" s="117"/>
      <c r="I194" s="71"/>
      <c r="J194" s="117"/>
      <c r="K194" s="71"/>
      <c r="L194" s="117"/>
      <c r="M194" s="71"/>
      <c r="N194" s="117"/>
      <c r="O194" s="71"/>
      <c r="P194" s="117"/>
      <c r="Q194" s="71"/>
      <c r="R194" s="117"/>
      <c r="S194" s="71"/>
      <c r="T194" s="117"/>
      <c r="U194" s="71"/>
      <c r="V194" s="117"/>
    </row>
    <row r="195" spans="3:22" x14ac:dyDescent="0.25">
      <c r="C195" s="71"/>
      <c r="D195" s="117"/>
      <c r="E195" s="71"/>
      <c r="F195" s="117"/>
      <c r="G195" s="71"/>
      <c r="H195" s="117"/>
      <c r="I195" s="71"/>
      <c r="J195" s="117"/>
      <c r="K195" s="71"/>
      <c r="L195" s="117"/>
      <c r="M195" s="71"/>
      <c r="N195" s="117"/>
      <c r="O195" s="71"/>
      <c r="P195" s="117"/>
      <c r="Q195" s="71"/>
      <c r="R195" s="117"/>
      <c r="S195" s="71"/>
      <c r="T195" s="117"/>
      <c r="U195" s="71"/>
      <c r="V195" s="117"/>
    </row>
    <row r="196" spans="3:22" x14ac:dyDescent="0.25">
      <c r="C196" s="71"/>
      <c r="D196" s="117"/>
      <c r="E196" s="71"/>
      <c r="F196" s="117"/>
      <c r="G196" s="71"/>
      <c r="H196" s="117"/>
      <c r="I196" s="71"/>
      <c r="J196" s="117"/>
      <c r="K196" s="71"/>
      <c r="L196" s="117"/>
      <c r="M196" s="71"/>
      <c r="N196" s="117"/>
      <c r="O196" s="71"/>
      <c r="P196" s="117"/>
      <c r="Q196" s="71"/>
      <c r="R196" s="117"/>
      <c r="S196" s="71"/>
      <c r="T196" s="117"/>
      <c r="U196" s="71"/>
      <c r="V196" s="117"/>
    </row>
    <row r="197" spans="3:22" x14ac:dyDescent="0.25">
      <c r="C197" s="71"/>
      <c r="D197" s="117"/>
      <c r="E197" s="71"/>
      <c r="F197" s="117"/>
      <c r="G197" s="71"/>
      <c r="H197" s="117"/>
      <c r="I197" s="71"/>
      <c r="J197" s="117"/>
      <c r="K197" s="71"/>
      <c r="L197" s="117"/>
      <c r="M197" s="71"/>
      <c r="N197" s="117"/>
      <c r="O197" s="71"/>
      <c r="P197" s="117"/>
      <c r="Q197" s="71"/>
      <c r="R197" s="117"/>
      <c r="S197" s="71"/>
      <c r="T197" s="117"/>
      <c r="U197" s="71"/>
      <c r="V197" s="117"/>
    </row>
    <row r="198" spans="3:22" x14ac:dyDescent="0.25">
      <c r="C198" s="71"/>
      <c r="D198" s="117"/>
      <c r="E198" s="71"/>
      <c r="F198" s="117"/>
      <c r="G198" s="71"/>
      <c r="H198" s="117"/>
      <c r="I198" s="71"/>
      <c r="J198" s="117"/>
      <c r="K198" s="71"/>
      <c r="L198" s="117"/>
      <c r="M198" s="71"/>
      <c r="N198" s="117"/>
      <c r="O198" s="71"/>
      <c r="P198" s="117"/>
      <c r="Q198" s="71"/>
      <c r="R198" s="117"/>
      <c r="S198" s="71"/>
      <c r="T198" s="117"/>
      <c r="U198" s="71"/>
      <c r="V198" s="117"/>
    </row>
    <row r="199" spans="3:22" x14ac:dyDescent="0.25">
      <c r="C199" s="71"/>
      <c r="D199" s="117"/>
      <c r="E199" s="71"/>
      <c r="F199" s="117"/>
      <c r="G199" s="71"/>
      <c r="H199" s="117"/>
      <c r="I199" s="71"/>
      <c r="J199" s="117"/>
      <c r="K199" s="71"/>
      <c r="L199" s="117"/>
      <c r="M199" s="71"/>
      <c r="N199" s="117"/>
      <c r="O199" s="71"/>
      <c r="P199" s="117"/>
      <c r="Q199" s="71"/>
      <c r="R199" s="117"/>
      <c r="S199" s="71"/>
      <c r="T199" s="117"/>
      <c r="U199" s="71"/>
      <c r="V199" s="117"/>
    </row>
    <row r="200" spans="3:22" x14ac:dyDescent="0.25">
      <c r="C200" s="71"/>
      <c r="D200" s="117"/>
      <c r="E200" s="71"/>
      <c r="F200" s="117"/>
      <c r="G200" s="71"/>
      <c r="H200" s="117"/>
      <c r="I200" s="71"/>
      <c r="J200" s="117"/>
      <c r="K200" s="71"/>
      <c r="L200" s="117"/>
      <c r="M200" s="71"/>
      <c r="N200" s="117"/>
      <c r="O200" s="71"/>
      <c r="P200" s="117"/>
      <c r="Q200" s="71"/>
      <c r="R200" s="117"/>
      <c r="S200" s="71"/>
      <c r="T200" s="117"/>
      <c r="U200" s="71"/>
      <c r="V200" s="117"/>
    </row>
    <row r="201" spans="3:22" x14ac:dyDescent="0.25">
      <c r="L201" s="117"/>
      <c r="M201" s="117"/>
      <c r="N201" s="117"/>
      <c r="O201" s="117"/>
      <c r="P201" s="117"/>
      <c r="Q201" s="117"/>
      <c r="R201" s="117"/>
      <c r="S201" s="117"/>
      <c r="T201" s="117"/>
      <c r="U201" s="117"/>
      <c r="V201" s="117"/>
    </row>
  </sheetData>
  <dataValidations count="1">
    <dataValidation type="list" allowBlank="1" showInputMessage="1" showErrorMessage="1" sqref="U18:U100 S18:S100 Q18:Q100 O18:O100 M18:M100 I18:I100 G18:G100 E18:E100 C18:C146 U151:U200 S151:S200 Q151:Q200 O151:O200 M151:M200 K151:K200 G151:G200 C151:C200 I151:I200 E151:E200 K18:K100" xr:uid="{58D0C9DE-D6A4-4B69-B7F6-233915E1241D}">
      <formula1>$A$4:$A$10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71" r:id="rId3" name="Button 3">
              <controlPr defaultSize="0" print="0" autoFill="0" autoPict="0" macro="[0]!Holds">
                <anchor moveWithCells="1">
                  <from>
                    <xdr:col>2</xdr:col>
                    <xdr:colOff>419100</xdr:colOff>
                    <xdr:row>17</xdr:row>
                    <xdr:rowOff>76200</xdr:rowOff>
                  </from>
                  <to>
                    <xdr:col>4</xdr:col>
                    <xdr:colOff>428625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2" r:id="rId4" name="Button 4">
              <controlPr defaultSize="0" print="0" autoFill="0" autoPict="0" macro="[0]!ProofEnroll">
                <anchor moveWithCells="1">
                  <from>
                    <xdr:col>4</xdr:col>
                    <xdr:colOff>561975</xdr:colOff>
                    <xdr:row>17</xdr:row>
                    <xdr:rowOff>76200</xdr:rowOff>
                  </from>
                  <to>
                    <xdr:col>6</xdr:col>
                    <xdr:colOff>447675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3" r:id="rId5" name="Button 5">
              <controlPr defaultSize="0" print="0" autoFill="0" autoPict="0" macro="[0]!Refer">
                <anchor moveWithCells="1">
                  <from>
                    <xdr:col>6</xdr:col>
                    <xdr:colOff>676275</xdr:colOff>
                    <xdr:row>17</xdr:row>
                    <xdr:rowOff>85725</xdr:rowOff>
                  </from>
                  <to>
                    <xdr:col>8</xdr:col>
                    <xdr:colOff>1028700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4" r:id="rId6" name="Button 6">
              <controlPr defaultSize="0" print="0" autoFill="0" autoPict="0" macro="[0]!Residency">
                <anchor moveWithCells="1">
                  <from>
                    <xdr:col>8</xdr:col>
                    <xdr:colOff>1162050</xdr:colOff>
                    <xdr:row>17</xdr:row>
                    <xdr:rowOff>85725</xdr:rowOff>
                  </from>
                  <to>
                    <xdr:col>11</xdr:col>
                    <xdr:colOff>276225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5" r:id="rId7" name="Button 7">
              <controlPr defaultSize="0" print="0" autoFill="0" autoPict="0" macro="[0]!Senior">
                <anchor moveWithCells="1">
                  <from>
                    <xdr:col>2</xdr:col>
                    <xdr:colOff>419100</xdr:colOff>
                    <xdr:row>27</xdr:row>
                    <xdr:rowOff>76200</xdr:rowOff>
                  </from>
                  <to>
                    <xdr:col>4</xdr:col>
                    <xdr:colOff>428625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6" r:id="rId8" name="Button 8">
              <controlPr defaultSize="0" print="0" autoFill="0" autoPict="0" macro="[0]!Transcripts">
                <anchor moveWithCells="1">
                  <from>
                    <xdr:col>4</xdr:col>
                    <xdr:colOff>561975</xdr:colOff>
                    <xdr:row>27</xdr:row>
                    <xdr:rowOff>76200</xdr:rowOff>
                  </from>
                  <to>
                    <xdr:col>6</xdr:col>
                    <xdr:colOff>447675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7" r:id="rId9" name="Button 9">
              <controlPr defaultSize="0" print="0" autoFill="0" autoPict="0" macro="[0]!Other">
                <anchor moveWithCells="1">
                  <from>
                    <xdr:col>6</xdr:col>
                    <xdr:colOff>676275</xdr:colOff>
                    <xdr:row>27</xdr:row>
                    <xdr:rowOff>85725</xdr:rowOff>
                  </from>
                  <to>
                    <xdr:col>8</xdr:col>
                    <xdr:colOff>1028700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8" r:id="rId10" name="Button 10">
              <controlPr defaultSize="0" print="0" autoFill="0" autoPict="0" macro="[0]!Holds">
                <anchor moveWithCells="1">
                  <from>
                    <xdr:col>2</xdr:col>
                    <xdr:colOff>419100</xdr:colOff>
                    <xdr:row>17</xdr:row>
                    <xdr:rowOff>76200</xdr:rowOff>
                  </from>
                  <to>
                    <xdr:col>4</xdr:col>
                    <xdr:colOff>428625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9" r:id="rId11" name="Button 11">
              <controlPr defaultSize="0" print="0" autoFill="0" autoPict="0" macro="[0]!ProofEnroll">
                <anchor moveWithCells="1">
                  <from>
                    <xdr:col>4</xdr:col>
                    <xdr:colOff>561975</xdr:colOff>
                    <xdr:row>17</xdr:row>
                    <xdr:rowOff>76200</xdr:rowOff>
                  </from>
                  <to>
                    <xdr:col>6</xdr:col>
                    <xdr:colOff>447675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80" r:id="rId12" name="Button 12">
              <controlPr defaultSize="0" print="0" autoFill="0" autoPict="0" macro="[0]!Refer">
                <anchor moveWithCells="1">
                  <from>
                    <xdr:col>6</xdr:col>
                    <xdr:colOff>676275</xdr:colOff>
                    <xdr:row>17</xdr:row>
                    <xdr:rowOff>85725</xdr:rowOff>
                  </from>
                  <to>
                    <xdr:col>8</xdr:col>
                    <xdr:colOff>1028700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81" r:id="rId13" name="Button 13">
              <controlPr defaultSize="0" print="0" autoFill="0" autoPict="0" macro="[0]!Residency">
                <anchor moveWithCells="1">
                  <from>
                    <xdr:col>8</xdr:col>
                    <xdr:colOff>1162050</xdr:colOff>
                    <xdr:row>17</xdr:row>
                    <xdr:rowOff>85725</xdr:rowOff>
                  </from>
                  <to>
                    <xdr:col>11</xdr:col>
                    <xdr:colOff>276225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82" r:id="rId14" name="Button 14">
              <controlPr defaultSize="0" print="0" autoFill="0" autoPict="0" macro="[0]!Senior">
                <anchor moveWithCells="1">
                  <from>
                    <xdr:col>2</xdr:col>
                    <xdr:colOff>419100</xdr:colOff>
                    <xdr:row>27</xdr:row>
                    <xdr:rowOff>76200</xdr:rowOff>
                  </from>
                  <to>
                    <xdr:col>4</xdr:col>
                    <xdr:colOff>428625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83" r:id="rId15" name="Button 15">
              <controlPr defaultSize="0" print="0" autoFill="0" autoPict="0" macro="[0]!Transcripts">
                <anchor moveWithCells="1">
                  <from>
                    <xdr:col>4</xdr:col>
                    <xdr:colOff>561975</xdr:colOff>
                    <xdr:row>27</xdr:row>
                    <xdr:rowOff>76200</xdr:rowOff>
                  </from>
                  <to>
                    <xdr:col>6</xdr:col>
                    <xdr:colOff>447675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84" r:id="rId16" name="Button 16">
              <controlPr defaultSize="0" print="0" autoFill="0" autoPict="0" macro="[0]!Other">
                <anchor moveWithCells="1">
                  <from>
                    <xdr:col>6</xdr:col>
                    <xdr:colOff>676275</xdr:colOff>
                    <xdr:row>27</xdr:row>
                    <xdr:rowOff>85725</xdr:rowOff>
                  </from>
                  <to>
                    <xdr:col>8</xdr:col>
                    <xdr:colOff>1028700</xdr:colOff>
                    <xdr:row>36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5B376-1E9E-4EA7-A031-1373C5626BAD}">
  <sheetPr codeName="Sheet24">
    <tabColor rgb="FFED7D31"/>
  </sheetPr>
  <dimension ref="A1:V201"/>
  <sheetViews>
    <sheetView workbookViewId="0">
      <selection activeCell="A3" sqref="A3:W13"/>
    </sheetView>
  </sheetViews>
  <sheetFormatPr defaultRowHeight="15" x14ac:dyDescent="0.25"/>
  <cols>
    <col min="1" max="1" width="22.7109375" bestFit="1" customWidth="1"/>
    <col min="3" max="3" width="18.140625" customWidth="1"/>
    <col min="4" max="4" width="14.28515625" customWidth="1"/>
    <col min="5" max="5" width="18.42578125" customWidth="1"/>
    <col min="6" max="6" width="15.85546875" customWidth="1"/>
    <col min="7" max="7" width="18.140625" customWidth="1"/>
    <col min="9" max="9" width="18.5703125" customWidth="1"/>
    <col min="11" max="11" width="18.140625" customWidth="1"/>
    <col min="13" max="13" width="18.5703125" customWidth="1"/>
    <col min="15" max="15" width="17.42578125" customWidth="1"/>
    <col min="17" max="17" width="17.42578125" customWidth="1"/>
    <col min="19" max="19" width="17.42578125" customWidth="1"/>
    <col min="21" max="21" width="19.140625" customWidth="1"/>
  </cols>
  <sheetData>
    <row r="1" spans="1:22" ht="21" x14ac:dyDescent="0.35">
      <c r="A1" s="100" t="s">
        <v>853</v>
      </c>
      <c r="B1" s="101"/>
      <c r="C1" s="10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</row>
    <row r="2" spans="1:22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2" t="s">
        <v>0</v>
      </c>
      <c r="Q2" s="71"/>
      <c r="R2" s="71"/>
      <c r="S2" s="71"/>
      <c r="T2" s="71"/>
      <c r="U2" s="71"/>
      <c r="V2" s="71"/>
    </row>
    <row r="3" spans="1:22" x14ac:dyDescent="0.25">
      <c r="A3" s="73" t="s">
        <v>1</v>
      </c>
      <c r="B3" s="73" t="s">
        <v>2</v>
      </c>
      <c r="C3" s="74" t="s">
        <v>3</v>
      </c>
      <c r="D3" s="75" t="s">
        <v>828</v>
      </c>
      <c r="E3" s="75" t="s">
        <v>4</v>
      </c>
      <c r="F3" s="75" t="s">
        <v>828</v>
      </c>
      <c r="G3" s="75" t="s">
        <v>5</v>
      </c>
      <c r="H3" s="75" t="s">
        <v>828</v>
      </c>
      <c r="I3" s="75" t="s">
        <v>6</v>
      </c>
      <c r="J3" s="75" t="s">
        <v>828</v>
      </c>
      <c r="K3" s="75" t="s">
        <v>7</v>
      </c>
      <c r="L3" s="76" t="s">
        <v>828</v>
      </c>
      <c r="M3" s="77" t="s">
        <v>8</v>
      </c>
      <c r="N3" s="77" t="s">
        <v>828</v>
      </c>
      <c r="O3" s="78" t="s">
        <v>9</v>
      </c>
      <c r="P3" s="77" t="s">
        <v>828</v>
      </c>
      <c r="Q3" s="78" t="s">
        <v>10</v>
      </c>
      <c r="R3" s="77" t="s">
        <v>828</v>
      </c>
      <c r="S3" s="78" t="s">
        <v>11</v>
      </c>
      <c r="T3" s="77" t="s">
        <v>828</v>
      </c>
      <c r="U3" s="79" t="s">
        <v>12</v>
      </c>
      <c r="V3" s="71"/>
    </row>
    <row r="4" spans="1:22" x14ac:dyDescent="0.25">
      <c r="A4" s="80" t="s">
        <v>13</v>
      </c>
      <c r="B4" s="81">
        <f>SUM(C4,E4,G4,I4,K4,M4,O4,Q4,S4,U4)</f>
        <v>0</v>
      </c>
      <c r="C4" s="82">
        <v>0</v>
      </c>
      <c r="D4" s="83" t="s">
        <v>828</v>
      </c>
      <c r="E4" s="82">
        <f>COUNTIF(E$18:E$200,$A4)</f>
        <v>0</v>
      </c>
      <c r="F4" s="83" t="s">
        <v>828</v>
      </c>
      <c r="G4" s="82">
        <f>COUNTIF(G$18:G$200,$A4)</f>
        <v>0</v>
      </c>
      <c r="H4" s="83" t="s">
        <v>828</v>
      </c>
      <c r="I4" s="82">
        <v>0</v>
      </c>
      <c r="J4" s="83" t="s">
        <v>828</v>
      </c>
      <c r="K4" s="82">
        <f>COUNTIF(K$18:K$200,$A4)</f>
        <v>0</v>
      </c>
      <c r="L4" s="84" t="s">
        <v>828</v>
      </c>
      <c r="M4" s="85">
        <f>COUNTIF(M$18:M$200,$A4)</f>
        <v>0</v>
      </c>
      <c r="N4" s="85" t="s">
        <v>828</v>
      </c>
      <c r="O4" s="85">
        <f>COUNTIF(O$18:O$200,$A4)</f>
        <v>0</v>
      </c>
      <c r="P4" s="85" t="s">
        <v>828</v>
      </c>
      <c r="Q4" s="85">
        <f>COUNTIF(Q$18:Q$200,$A4)</f>
        <v>0</v>
      </c>
      <c r="R4" s="85" t="s">
        <v>828</v>
      </c>
      <c r="S4" s="85">
        <f>COUNTIF(S$18:S$200,$A4)</f>
        <v>0</v>
      </c>
      <c r="T4" s="85" t="s">
        <v>828</v>
      </c>
      <c r="U4" s="85">
        <f>COUNTIF(U$18:U$200,$A4)</f>
        <v>0</v>
      </c>
      <c r="V4" s="71"/>
    </row>
    <row r="5" spans="1:22" x14ac:dyDescent="0.25">
      <c r="A5" s="71" t="s">
        <v>14</v>
      </c>
      <c r="B5" s="86">
        <f>SUM(C5,E5,G5,I5,K5,M5,O5,Q5,S5,U5)</f>
        <v>0</v>
      </c>
      <c r="C5" s="98">
        <f>COUNTIF(C$18:C$200,$A5)</f>
        <v>0</v>
      </c>
      <c r="D5" s="83" t="s">
        <v>828</v>
      </c>
      <c r="E5" s="98">
        <f>COUNTIF(E$18:E$200,$A5)</f>
        <v>0</v>
      </c>
      <c r="F5" s="83" t="s">
        <v>828</v>
      </c>
      <c r="G5" s="98">
        <f>COUNTIF(G$18:G$200,$A5)</f>
        <v>0</v>
      </c>
      <c r="H5" s="83" t="s">
        <v>828</v>
      </c>
      <c r="I5" s="98">
        <v>0</v>
      </c>
      <c r="J5" s="83" t="s">
        <v>828</v>
      </c>
      <c r="K5" s="98">
        <f>COUNTIF(K$18:K$200,$A5)</f>
        <v>0</v>
      </c>
      <c r="L5" s="84" t="s">
        <v>828</v>
      </c>
      <c r="M5" s="99">
        <f t="shared" ref="M5:U10" si="0">COUNTIF(M$18:M$200,$A5)</f>
        <v>0</v>
      </c>
      <c r="N5" s="85" t="s">
        <v>828</v>
      </c>
      <c r="O5" s="99">
        <f t="shared" si="0"/>
        <v>0</v>
      </c>
      <c r="P5" s="85" t="s">
        <v>828</v>
      </c>
      <c r="Q5" s="99">
        <f t="shared" si="0"/>
        <v>0</v>
      </c>
      <c r="R5" s="85" t="s">
        <v>828</v>
      </c>
      <c r="S5" s="99">
        <f t="shared" si="0"/>
        <v>0</v>
      </c>
      <c r="T5" s="85" t="s">
        <v>828</v>
      </c>
      <c r="U5" s="99">
        <f t="shared" si="0"/>
        <v>0</v>
      </c>
      <c r="V5" s="71"/>
    </row>
    <row r="6" spans="1:22" x14ac:dyDescent="0.25">
      <c r="A6" s="80" t="s">
        <v>15</v>
      </c>
      <c r="B6" s="81">
        <f>SUM(C6,E6,G6,I6,K6,M6,O6,Q6,S6,U6)</f>
        <v>0</v>
      </c>
      <c r="C6" s="82">
        <f t="shared" ref="C6:K10" si="1">COUNTIF(C$18:C$200,$A6)</f>
        <v>0</v>
      </c>
      <c r="D6" s="83" t="s">
        <v>828</v>
      </c>
      <c r="E6" s="82">
        <f t="shared" si="1"/>
        <v>0</v>
      </c>
      <c r="F6" s="83" t="s">
        <v>828</v>
      </c>
      <c r="G6" s="82">
        <f t="shared" si="1"/>
        <v>0</v>
      </c>
      <c r="H6" s="83" t="s">
        <v>828</v>
      </c>
      <c r="I6" s="82">
        <v>0</v>
      </c>
      <c r="J6" s="83" t="s">
        <v>828</v>
      </c>
      <c r="K6" s="82">
        <f t="shared" si="1"/>
        <v>0</v>
      </c>
      <c r="L6" s="84" t="s">
        <v>828</v>
      </c>
      <c r="M6" s="85">
        <f t="shared" si="0"/>
        <v>0</v>
      </c>
      <c r="N6" s="85" t="s">
        <v>828</v>
      </c>
      <c r="O6" s="85">
        <f t="shared" si="0"/>
        <v>0</v>
      </c>
      <c r="P6" s="85" t="s">
        <v>828</v>
      </c>
      <c r="Q6" s="85">
        <f t="shared" si="0"/>
        <v>0</v>
      </c>
      <c r="R6" s="85" t="s">
        <v>828</v>
      </c>
      <c r="S6" s="85">
        <f t="shared" si="0"/>
        <v>0</v>
      </c>
      <c r="T6" s="85" t="s">
        <v>828</v>
      </c>
      <c r="U6" s="85">
        <f t="shared" si="0"/>
        <v>0</v>
      </c>
      <c r="V6" s="71"/>
    </row>
    <row r="7" spans="1:22" x14ac:dyDescent="0.25">
      <c r="A7" s="71" t="s">
        <v>16</v>
      </c>
      <c r="B7" s="86">
        <f>SUM(C7,E7,G7,I7,K7,M7,O7,Q7,S7,U7)</f>
        <v>0</v>
      </c>
      <c r="C7" s="98">
        <f t="shared" si="1"/>
        <v>0</v>
      </c>
      <c r="D7" s="83" t="s">
        <v>828</v>
      </c>
      <c r="E7" s="98">
        <f t="shared" si="1"/>
        <v>0</v>
      </c>
      <c r="F7" s="83" t="s">
        <v>828</v>
      </c>
      <c r="G7" s="98">
        <f t="shared" si="1"/>
        <v>0</v>
      </c>
      <c r="H7" s="83" t="s">
        <v>828</v>
      </c>
      <c r="I7" s="98">
        <v>0</v>
      </c>
      <c r="J7" s="83" t="s">
        <v>828</v>
      </c>
      <c r="K7" s="98">
        <f t="shared" si="1"/>
        <v>0</v>
      </c>
      <c r="L7" s="84" t="s">
        <v>828</v>
      </c>
      <c r="M7" s="99">
        <f t="shared" si="0"/>
        <v>0</v>
      </c>
      <c r="N7" s="85" t="s">
        <v>828</v>
      </c>
      <c r="O7" s="99">
        <f t="shared" si="0"/>
        <v>0</v>
      </c>
      <c r="P7" s="85" t="s">
        <v>828</v>
      </c>
      <c r="Q7" s="99">
        <f t="shared" si="0"/>
        <v>0</v>
      </c>
      <c r="R7" s="85" t="s">
        <v>828</v>
      </c>
      <c r="S7" s="99">
        <f t="shared" si="0"/>
        <v>0</v>
      </c>
      <c r="T7" s="85" t="s">
        <v>828</v>
      </c>
      <c r="U7" s="99">
        <f t="shared" si="0"/>
        <v>0</v>
      </c>
      <c r="V7" s="71"/>
    </row>
    <row r="8" spans="1:22" x14ac:dyDescent="0.25">
      <c r="A8" s="80" t="s">
        <v>17</v>
      </c>
      <c r="B8" s="81">
        <f>SUM(C8,E8,G8,I8,K8,M8,O8,Q8,S8,U8)</f>
        <v>0</v>
      </c>
      <c r="C8" s="82">
        <f t="shared" si="1"/>
        <v>0</v>
      </c>
      <c r="D8" s="83" t="s">
        <v>828</v>
      </c>
      <c r="E8" s="82">
        <f t="shared" si="1"/>
        <v>0</v>
      </c>
      <c r="F8" s="83" t="s">
        <v>828</v>
      </c>
      <c r="G8" s="82">
        <f t="shared" si="1"/>
        <v>0</v>
      </c>
      <c r="H8" s="83" t="s">
        <v>828</v>
      </c>
      <c r="I8" s="82">
        <v>0</v>
      </c>
      <c r="J8" s="83" t="s">
        <v>828</v>
      </c>
      <c r="K8" s="82">
        <f t="shared" si="1"/>
        <v>0</v>
      </c>
      <c r="L8" s="84" t="s">
        <v>828</v>
      </c>
      <c r="M8" s="85">
        <f t="shared" si="0"/>
        <v>0</v>
      </c>
      <c r="N8" s="85" t="s">
        <v>828</v>
      </c>
      <c r="O8" s="85">
        <f t="shared" si="0"/>
        <v>0</v>
      </c>
      <c r="P8" s="85" t="s">
        <v>828</v>
      </c>
      <c r="Q8" s="85">
        <f t="shared" si="0"/>
        <v>0</v>
      </c>
      <c r="R8" s="85" t="s">
        <v>828</v>
      </c>
      <c r="S8" s="85">
        <f t="shared" si="0"/>
        <v>0</v>
      </c>
      <c r="T8" s="85" t="s">
        <v>828</v>
      </c>
      <c r="U8" s="85">
        <f t="shared" si="0"/>
        <v>0</v>
      </c>
      <c r="V8" s="71"/>
    </row>
    <row r="9" spans="1:22" x14ac:dyDescent="0.25">
      <c r="A9" s="71" t="s">
        <v>18</v>
      </c>
      <c r="B9" s="86">
        <f t="shared" ref="B9" si="2">SUM(C9,E9,G9,I9,K9,M9,O9,Q9,S9,U9)</f>
        <v>0</v>
      </c>
      <c r="C9" s="98">
        <f t="shared" si="1"/>
        <v>0</v>
      </c>
      <c r="D9" s="83" t="s">
        <v>828</v>
      </c>
      <c r="E9" s="98">
        <f t="shared" si="1"/>
        <v>0</v>
      </c>
      <c r="F9" s="83" t="s">
        <v>828</v>
      </c>
      <c r="G9" s="98">
        <f t="shared" si="1"/>
        <v>0</v>
      </c>
      <c r="H9" s="83" t="s">
        <v>828</v>
      </c>
      <c r="I9" s="98">
        <v>0</v>
      </c>
      <c r="J9" s="83" t="s">
        <v>828</v>
      </c>
      <c r="K9" s="98">
        <f t="shared" si="1"/>
        <v>0</v>
      </c>
      <c r="L9" s="84" t="s">
        <v>828</v>
      </c>
      <c r="M9" s="99">
        <f t="shared" si="0"/>
        <v>0</v>
      </c>
      <c r="N9" s="85" t="s">
        <v>828</v>
      </c>
      <c r="O9" s="99">
        <f t="shared" si="0"/>
        <v>0</v>
      </c>
      <c r="P9" s="85" t="s">
        <v>828</v>
      </c>
      <c r="Q9" s="99">
        <f t="shared" si="0"/>
        <v>0</v>
      </c>
      <c r="R9" s="85" t="s">
        <v>828</v>
      </c>
      <c r="S9" s="99">
        <f t="shared" si="0"/>
        <v>0</v>
      </c>
      <c r="T9" s="85" t="s">
        <v>828</v>
      </c>
      <c r="U9" s="99">
        <f t="shared" si="0"/>
        <v>0</v>
      </c>
      <c r="V9" s="71"/>
    </row>
    <row r="10" spans="1:22" x14ac:dyDescent="0.25">
      <c r="A10" s="80" t="s">
        <v>19</v>
      </c>
      <c r="B10" s="81">
        <f>SUM(C10,E10,G10,I10,K10,M10,O10,Q10,S10,U10)</f>
        <v>0</v>
      </c>
      <c r="C10" s="82">
        <f t="shared" si="1"/>
        <v>0</v>
      </c>
      <c r="D10" s="83" t="s">
        <v>828</v>
      </c>
      <c r="E10" s="82">
        <f t="shared" si="1"/>
        <v>0</v>
      </c>
      <c r="F10" s="83" t="s">
        <v>828</v>
      </c>
      <c r="G10" s="82">
        <f t="shared" si="1"/>
        <v>0</v>
      </c>
      <c r="H10" s="83" t="s">
        <v>828</v>
      </c>
      <c r="I10" s="82">
        <v>0</v>
      </c>
      <c r="J10" s="83" t="s">
        <v>828</v>
      </c>
      <c r="K10" s="82">
        <f t="shared" si="1"/>
        <v>0</v>
      </c>
      <c r="L10" s="84" t="s">
        <v>828</v>
      </c>
      <c r="M10" s="85">
        <f t="shared" si="0"/>
        <v>0</v>
      </c>
      <c r="N10" s="85" t="s">
        <v>828</v>
      </c>
      <c r="O10" s="85">
        <f t="shared" si="0"/>
        <v>0</v>
      </c>
      <c r="P10" s="85" t="s">
        <v>828</v>
      </c>
      <c r="Q10" s="85">
        <f t="shared" si="0"/>
        <v>0</v>
      </c>
      <c r="R10" s="85" t="s">
        <v>828</v>
      </c>
      <c r="S10" s="85">
        <f t="shared" si="0"/>
        <v>0</v>
      </c>
      <c r="T10" s="85" t="s">
        <v>828</v>
      </c>
      <c r="U10" s="85">
        <f t="shared" si="0"/>
        <v>0</v>
      </c>
      <c r="V10" s="71"/>
    </row>
    <row r="11" spans="1:22" x14ac:dyDescent="0.25">
      <c r="A11" s="71"/>
      <c r="B11" s="71"/>
      <c r="C11" s="87" t="s">
        <v>828</v>
      </c>
      <c r="D11" s="83" t="s">
        <v>828</v>
      </c>
      <c r="E11" s="87" t="s">
        <v>828</v>
      </c>
      <c r="F11" s="83" t="s">
        <v>828</v>
      </c>
      <c r="G11" s="87" t="s">
        <v>828</v>
      </c>
      <c r="H11" s="83" t="s">
        <v>828</v>
      </c>
      <c r="I11" s="87" t="s">
        <v>828</v>
      </c>
      <c r="J11" s="83" t="s">
        <v>828</v>
      </c>
      <c r="K11" s="87" t="s">
        <v>828</v>
      </c>
      <c r="L11" s="84" t="s">
        <v>828</v>
      </c>
      <c r="M11" s="71" t="s">
        <v>828</v>
      </c>
      <c r="N11" s="85" t="s">
        <v>828</v>
      </c>
      <c r="O11" s="87" t="s">
        <v>828</v>
      </c>
      <c r="P11" s="85" t="s">
        <v>828</v>
      </c>
      <c r="Q11" s="87" t="s">
        <v>828</v>
      </c>
      <c r="R11" s="85" t="s">
        <v>828</v>
      </c>
      <c r="S11" s="87" t="s">
        <v>828</v>
      </c>
      <c r="T11" s="85" t="s">
        <v>828</v>
      </c>
      <c r="U11" s="88" t="s">
        <v>828</v>
      </c>
      <c r="V11" s="71"/>
    </row>
    <row r="12" spans="1:22" x14ac:dyDescent="0.25">
      <c r="A12" s="89" t="s">
        <v>20</v>
      </c>
      <c r="B12" s="89">
        <f>SUM(B4:B11)</f>
        <v>0</v>
      </c>
      <c r="C12" s="90">
        <f>SUM(C4:C11)</f>
        <v>0</v>
      </c>
      <c r="D12" s="90"/>
      <c r="E12" s="90">
        <f>SUM(E4:E11)</f>
        <v>0</v>
      </c>
      <c r="F12" s="91" t="s">
        <v>828</v>
      </c>
      <c r="G12" s="90">
        <f>SUM(G4:G11)</f>
        <v>0</v>
      </c>
      <c r="H12" s="90"/>
      <c r="I12" s="90">
        <f t="shared" ref="I12" si="3">SUM(I4:I11)</f>
        <v>0</v>
      </c>
      <c r="J12" s="91" t="s">
        <v>828</v>
      </c>
      <c r="K12" s="90">
        <f>SUM(K4:K11)</f>
        <v>0</v>
      </c>
      <c r="L12" s="92" t="s">
        <v>828</v>
      </c>
      <c r="M12" s="93">
        <f>SUM(M4:M11)</f>
        <v>0</v>
      </c>
      <c r="N12" s="93" t="s">
        <v>828</v>
      </c>
      <c r="O12" s="93">
        <f>SUM(O4:O11)</f>
        <v>0</v>
      </c>
      <c r="P12" s="93" t="s">
        <v>828</v>
      </c>
      <c r="Q12" s="93">
        <f>SUM(Q4:Q11)</f>
        <v>0</v>
      </c>
      <c r="R12" s="93" t="s">
        <v>828</v>
      </c>
      <c r="S12" s="93">
        <f>SUM(S4:S11)</f>
        <v>0</v>
      </c>
      <c r="T12" s="93" t="s">
        <v>828</v>
      </c>
      <c r="U12" s="93">
        <f>SUM(U4:U11)</f>
        <v>0</v>
      </c>
      <c r="V12" s="94" t="s">
        <v>21</v>
      </c>
    </row>
    <row r="13" spans="1:22" x14ac:dyDescent="0.25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47" t="e">
        <f>M12/(M12+C12)</f>
        <v>#DIV/0!</v>
      </c>
      <c r="N13" s="71"/>
      <c r="O13" s="47" t="e">
        <f>O12/(O12+E12)</f>
        <v>#DIV/0!</v>
      </c>
      <c r="P13" s="71"/>
      <c r="Q13" s="47" t="e">
        <f>Q12/(Q12+G12)</f>
        <v>#DIV/0!</v>
      </c>
      <c r="R13" s="71"/>
      <c r="S13" s="47" t="e">
        <f>S12/(S12+I12)</f>
        <v>#DIV/0!</v>
      </c>
      <c r="T13" s="71"/>
      <c r="U13" s="47" t="e">
        <f>U12/(U12+K12)</f>
        <v>#DIV/0!</v>
      </c>
      <c r="V13" s="97" t="e">
        <f>SUM(M12:U12)/(SUM(M12:U12)+B12)</f>
        <v>#DIV/0!</v>
      </c>
    </row>
    <row r="14" spans="1:22" x14ac:dyDescent="0.25">
      <c r="A14" s="95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</row>
    <row r="15" spans="1:22" x14ac:dyDescent="0.25">
      <c r="A15" s="95"/>
      <c r="B15" s="71"/>
      <c r="C15" s="71"/>
      <c r="D15" s="71"/>
      <c r="E15" s="71"/>
      <c r="F15" s="71"/>
      <c r="G15" s="96"/>
      <c r="H15" s="96"/>
      <c r="I15" s="71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</row>
    <row r="16" spans="1:22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</row>
    <row r="17" spans="1:22" x14ac:dyDescent="0.25">
      <c r="A17" s="71"/>
      <c r="B17" s="71"/>
      <c r="C17" s="116"/>
      <c r="D17" s="116"/>
      <c r="E17" s="116"/>
      <c r="F17" s="116"/>
      <c r="G17" s="116"/>
      <c r="H17" s="116"/>
      <c r="I17" s="116"/>
      <c r="J17" s="116"/>
      <c r="K17" s="116"/>
      <c r="L17" s="116"/>
      <c r="M17" s="116"/>
      <c r="N17" s="116"/>
      <c r="O17" s="116"/>
      <c r="P17" s="116"/>
      <c r="Q17" s="116"/>
      <c r="R17" s="116"/>
      <c r="S17" s="116"/>
      <c r="T17" s="116"/>
      <c r="U17" s="116"/>
      <c r="V17" s="116"/>
    </row>
    <row r="18" spans="1:22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</row>
    <row r="19" spans="1:22" x14ac:dyDescent="0.25">
      <c r="A19" s="71"/>
      <c r="B19" s="71"/>
      <c r="C19" s="71"/>
      <c r="D19" s="71"/>
      <c r="E19" s="71"/>
      <c r="F19" s="71"/>
      <c r="G19" s="71"/>
      <c r="H19" s="71"/>
      <c r="I19" s="71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</row>
    <row r="20" spans="1:22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</row>
    <row r="21" spans="1:22" x14ac:dyDescent="0.25">
      <c r="A21" s="71"/>
      <c r="B21" s="71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</row>
    <row r="22" spans="1:22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</row>
    <row r="23" spans="1:22" x14ac:dyDescent="0.25">
      <c r="A23" s="71"/>
      <c r="B23" s="71"/>
      <c r="C23" s="71"/>
      <c r="D23" s="71"/>
      <c r="E23" s="71"/>
      <c r="F23" s="71"/>
      <c r="G23" s="71"/>
      <c r="H23" s="71"/>
      <c r="I23" s="71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</row>
    <row r="24" spans="1:22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</row>
    <row r="25" spans="1:22" x14ac:dyDescent="0.25">
      <c r="A25" s="71"/>
      <c r="B25" s="71"/>
      <c r="C25" s="71"/>
      <c r="D25" s="71"/>
      <c r="E25" s="71"/>
      <c r="F25" s="71"/>
      <c r="G25" s="71"/>
      <c r="H25" s="71"/>
      <c r="I25" s="71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</row>
    <row r="26" spans="1:22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</row>
    <row r="27" spans="1:22" x14ac:dyDescent="0.25">
      <c r="A27" s="71"/>
      <c r="B27" s="71"/>
      <c r="C27" s="71"/>
      <c r="D27" s="71"/>
      <c r="E27" s="71"/>
      <c r="F27" s="71"/>
      <c r="G27" s="71"/>
      <c r="H27" s="71"/>
      <c r="I27" s="71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</row>
    <row r="28" spans="1:22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</row>
    <row r="29" spans="1:22" x14ac:dyDescent="0.25">
      <c r="A29" s="71"/>
      <c r="B29" s="71"/>
      <c r="C29" s="71"/>
      <c r="D29" s="71"/>
      <c r="E29" s="71"/>
      <c r="F29" s="71"/>
      <c r="G29" s="71"/>
      <c r="H29" s="71"/>
      <c r="I29" s="71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</row>
    <row r="30" spans="1:22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</row>
    <row r="31" spans="1:22" x14ac:dyDescent="0.25">
      <c r="A31" s="71"/>
      <c r="B31" s="71"/>
      <c r="C31" s="71"/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</row>
    <row r="32" spans="1:22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</row>
    <row r="33" spans="1:22" x14ac:dyDescent="0.2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</row>
    <row r="34" spans="1:22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</row>
    <row r="35" spans="1:22" x14ac:dyDescent="0.25">
      <c r="A35" s="71"/>
      <c r="B35" s="71"/>
      <c r="C35" s="71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</row>
    <row r="36" spans="1:22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</row>
    <row r="37" spans="1:22" x14ac:dyDescent="0.25">
      <c r="A37" s="71"/>
      <c r="B37" s="71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</row>
    <row r="38" spans="1:22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</row>
    <row r="39" spans="1:22" x14ac:dyDescent="0.25">
      <c r="A39" s="71"/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</row>
    <row r="40" spans="1:22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</row>
    <row r="41" spans="1:22" x14ac:dyDescent="0.25">
      <c r="A41" s="71"/>
      <c r="B41" s="71"/>
      <c r="C41" s="71"/>
      <c r="D41" s="71"/>
      <c r="E41" s="71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</row>
    <row r="42" spans="1:22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</row>
    <row r="43" spans="1:22" x14ac:dyDescent="0.25">
      <c r="A43" s="71"/>
      <c r="B43" s="71"/>
      <c r="C43" s="71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</row>
    <row r="44" spans="1:22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</row>
    <row r="45" spans="1:22" x14ac:dyDescent="0.25">
      <c r="A45" s="71"/>
      <c r="B45" s="71"/>
      <c r="C45" s="71"/>
      <c r="D45" s="71"/>
      <c r="E45" s="71"/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</row>
    <row r="46" spans="1:22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</row>
    <row r="47" spans="1:22" x14ac:dyDescent="0.25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</row>
    <row r="48" spans="1:22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</row>
    <row r="49" spans="1:22" x14ac:dyDescent="0.25">
      <c r="A49" s="71"/>
      <c r="B49" s="71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</row>
    <row r="50" spans="1:22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</row>
    <row r="51" spans="1:22" x14ac:dyDescent="0.25">
      <c r="A51" s="71"/>
      <c r="B51" s="71"/>
      <c r="C51" s="71"/>
      <c r="D51" s="71"/>
      <c r="E51" s="71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</row>
    <row r="52" spans="1:22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</row>
    <row r="53" spans="1:22" x14ac:dyDescent="0.25">
      <c r="A53" s="71"/>
      <c r="B53" s="71"/>
      <c r="C53" s="71"/>
      <c r="D53" s="71"/>
      <c r="E53" s="71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</row>
    <row r="54" spans="1:22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</row>
    <row r="55" spans="1:22" x14ac:dyDescent="0.25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</row>
    <row r="56" spans="1:22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</row>
    <row r="57" spans="1:22" x14ac:dyDescent="0.25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</row>
    <row r="58" spans="1:22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</row>
    <row r="59" spans="1:22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</row>
    <row r="60" spans="1:22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</row>
    <row r="61" spans="1:22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</row>
    <row r="62" spans="1:22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</row>
    <row r="63" spans="1:22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</row>
    <row r="64" spans="1:22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</row>
    <row r="65" spans="1:22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</row>
    <row r="66" spans="1:22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</row>
    <row r="67" spans="1:22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</row>
    <row r="68" spans="1:22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</row>
    <row r="69" spans="1:22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</row>
    <row r="70" spans="1:22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</row>
    <row r="71" spans="1:22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</row>
    <row r="72" spans="1:22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</row>
    <row r="73" spans="1:22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</row>
    <row r="74" spans="1:22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</row>
    <row r="75" spans="1:22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</row>
    <row r="76" spans="1:22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</row>
    <row r="77" spans="1:22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</row>
    <row r="78" spans="1:22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</row>
    <row r="79" spans="1:22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</row>
    <row r="80" spans="1:22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</row>
    <row r="81" spans="1:22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</row>
    <row r="82" spans="1:22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</row>
    <row r="83" spans="1:22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</row>
    <row r="84" spans="1:22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</row>
    <row r="85" spans="1:22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</row>
    <row r="86" spans="1:22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</row>
    <row r="87" spans="1:22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</row>
    <row r="88" spans="1:22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</row>
    <row r="89" spans="1:22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</row>
    <row r="90" spans="1:22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</row>
    <row r="91" spans="1:22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</row>
    <row r="92" spans="1:22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</row>
    <row r="93" spans="1:22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</row>
    <row r="94" spans="1:22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</row>
    <row r="95" spans="1:22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</row>
    <row r="96" spans="1:22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</row>
    <row r="97" spans="1:22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</row>
    <row r="98" spans="1:22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</row>
    <row r="99" spans="1:22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</row>
    <row r="100" spans="1:22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</row>
    <row r="101" spans="1:22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</row>
    <row r="102" spans="1:22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</row>
    <row r="103" spans="1:22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</row>
    <row r="104" spans="1:22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</row>
    <row r="105" spans="1:22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</row>
    <row r="106" spans="1:22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</row>
    <row r="107" spans="1:22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</row>
    <row r="108" spans="1:22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</row>
    <row r="109" spans="1:22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</row>
    <row r="110" spans="1:22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</row>
    <row r="111" spans="1:22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</row>
    <row r="112" spans="1:22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</row>
    <row r="113" spans="1:22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</row>
    <row r="114" spans="1:22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</row>
    <row r="115" spans="1:22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</row>
    <row r="116" spans="1:22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</row>
    <row r="117" spans="1:22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</row>
    <row r="118" spans="1:22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</row>
    <row r="119" spans="1:22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</row>
    <row r="120" spans="1:22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</row>
    <row r="121" spans="1:22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</row>
    <row r="122" spans="1:22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</row>
    <row r="123" spans="1:22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</row>
    <row r="124" spans="1:22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</row>
    <row r="125" spans="1:22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</row>
    <row r="126" spans="1:22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</row>
    <row r="127" spans="1:22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</row>
    <row r="128" spans="1:22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</row>
    <row r="129" spans="1:22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</row>
    <row r="130" spans="1:22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</row>
    <row r="131" spans="1:22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</row>
    <row r="132" spans="1:22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</row>
    <row r="133" spans="1:22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</row>
    <row r="134" spans="1:22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</row>
    <row r="135" spans="1:22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</row>
    <row r="136" spans="1:22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</row>
    <row r="137" spans="1:22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</row>
    <row r="138" spans="1:22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</row>
    <row r="139" spans="1:22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</row>
    <row r="140" spans="1:22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</row>
    <row r="141" spans="1:22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</row>
    <row r="142" spans="1:22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</row>
    <row r="143" spans="1:22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</row>
    <row r="144" spans="1:22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</row>
    <row r="145" spans="1:22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</row>
    <row r="146" spans="1:22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</row>
    <row r="147" spans="1:22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</row>
    <row r="148" spans="1:22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</row>
    <row r="149" spans="1:22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</row>
    <row r="150" spans="1:22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</row>
    <row r="151" spans="1:22" x14ac:dyDescent="0.25"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117"/>
    </row>
    <row r="152" spans="1:22" x14ac:dyDescent="0.25"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117"/>
    </row>
    <row r="153" spans="1:22" x14ac:dyDescent="0.25"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117"/>
    </row>
    <row r="154" spans="1:22" x14ac:dyDescent="0.25"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117"/>
    </row>
    <row r="155" spans="1:22" x14ac:dyDescent="0.25"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117"/>
    </row>
    <row r="156" spans="1:22" x14ac:dyDescent="0.25"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117"/>
    </row>
    <row r="157" spans="1:22" x14ac:dyDescent="0.25"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117"/>
    </row>
    <row r="158" spans="1:22" x14ac:dyDescent="0.25"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117"/>
    </row>
    <row r="159" spans="1:22" x14ac:dyDescent="0.25"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117"/>
    </row>
    <row r="160" spans="1:22" x14ac:dyDescent="0.25"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117"/>
    </row>
    <row r="161" spans="3:22" x14ac:dyDescent="0.25"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117"/>
    </row>
    <row r="162" spans="3:22" x14ac:dyDescent="0.25"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117"/>
    </row>
    <row r="163" spans="3:22" x14ac:dyDescent="0.25"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117"/>
    </row>
    <row r="164" spans="3:22" x14ac:dyDescent="0.25"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117"/>
    </row>
    <row r="165" spans="3:22" x14ac:dyDescent="0.25"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117"/>
    </row>
    <row r="166" spans="3:22" x14ac:dyDescent="0.25"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117"/>
    </row>
    <row r="167" spans="3:22" x14ac:dyDescent="0.25"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117"/>
    </row>
    <row r="168" spans="3:22" x14ac:dyDescent="0.25"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117"/>
    </row>
    <row r="169" spans="3:22" x14ac:dyDescent="0.25"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117"/>
    </row>
    <row r="170" spans="3:22" x14ac:dyDescent="0.25"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117"/>
    </row>
    <row r="171" spans="3:22" x14ac:dyDescent="0.25"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117"/>
    </row>
    <row r="172" spans="3:22" x14ac:dyDescent="0.25"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117"/>
    </row>
    <row r="173" spans="3:22" x14ac:dyDescent="0.25"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117"/>
    </row>
    <row r="174" spans="3:22" x14ac:dyDescent="0.25"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117"/>
    </row>
    <row r="175" spans="3:22" x14ac:dyDescent="0.25"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117"/>
    </row>
    <row r="176" spans="3:22" x14ac:dyDescent="0.25"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117"/>
    </row>
    <row r="177" spans="3:22" x14ac:dyDescent="0.25"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117"/>
    </row>
    <row r="178" spans="3:22" x14ac:dyDescent="0.25"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117"/>
    </row>
    <row r="179" spans="3:22" x14ac:dyDescent="0.25"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117"/>
    </row>
    <row r="180" spans="3:22" x14ac:dyDescent="0.25"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117"/>
    </row>
    <row r="181" spans="3:22" x14ac:dyDescent="0.25"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117"/>
    </row>
    <row r="182" spans="3:22" x14ac:dyDescent="0.25"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117"/>
    </row>
    <row r="183" spans="3:22" x14ac:dyDescent="0.25"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117"/>
    </row>
    <row r="184" spans="3:22" x14ac:dyDescent="0.25"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117"/>
    </row>
    <row r="185" spans="3:22" x14ac:dyDescent="0.25"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117"/>
    </row>
    <row r="186" spans="3:22" x14ac:dyDescent="0.25"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117"/>
    </row>
    <row r="187" spans="3:22" x14ac:dyDescent="0.25">
      <c r="C187" s="71"/>
      <c r="D187" s="117"/>
      <c r="E187" s="71"/>
      <c r="F187" s="117"/>
      <c r="G187" s="71"/>
      <c r="H187" s="117"/>
      <c r="I187" s="71"/>
      <c r="J187" s="117"/>
      <c r="K187" s="71"/>
      <c r="L187" s="117"/>
      <c r="M187" s="71"/>
      <c r="N187" s="117"/>
      <c r="O187" s="71"/>
      <c r="P187" s="117"/>
      <c r="Q187" s="71"/>
      <c r="R187" s="117"/>
      <c r="S187" s="71"/>
      <c r="T187" s="117"/>
      <c r="U187" s="71"/>
      <c r="V187" s="117"/>
    </row>
    <row r="188" spans="3:22" x14ac:dyDescent="0.25">
      <c r="C188" s="71"/>
      <c r="D188" s="117"/>
      <c r="E188" s="71"/>
      <c r="F188" s="117"/>
      <c r="G188" s="71"/>
      <c r="H188" s="117"/>
      <c r="I188" s="71"/>
      <c r="J188" s="117"/>
      <c r="K188" s="71"/>
      <c r="L188" s="117"/>
      <c r="M188" s="71"/>
      <c r="N188" s="117"/>
      <c r="O188" s="71"/>
      <c r="P188" s="117"/>
      <c r="Q188" s="71"/>
      <c r="R188" s="117"/>
      <c r="S188" s="71"/>
      <c r="T188" s="117"/>
      <c r="U188" s="71"/>
      <c r="V188" s="117"/>
    </row>
    <row r="189" spans="3:22" x14ac:dyDescent="0.25">
      <c r="C189" s="71"/>
      <c r="D189" s="117"/>
      <c r="E189" s="71"/>
      <c r="F189" s="117"/>
      <c r="G189" s="71"/>
      <c r="H189" s="117"/>
      <c r="I189" s="71"/>
      <c r="J189" s="117"/>
      <c r="K189" s="71"/>
      <c r="L189" s="117"/>
      <c r="M189" s="71"/>
      <c r="N189" s="117"/>
      <c r="O189" s="71"/>
      <c r="P189" s="117"/>
      <c r="Q189" s="71"/>
      <c r="R189" s="117"/>
      <c r="S189" s="71"/>
      <c r="T189" s="117"/>
      <c r="U189" s="71"/>
      <c r="V189" s="117"/>
    </row>
    <row r="190" spans="3:22" x14ac:dyDescent="0.25">
      <c r="C190" s="71"/>
      <c r="D190" s="117"/>
      <c r="E190" s="71"/>
      <c r="F190" s="117"/>
      <c r="G190" s="71"/>
      <c r="H190" s="117"/>
      <c r="I190" s="71"/>
      <c r="J190" s="117"/>
      <c r="K190" s="71"/>
      <c r="L190" s="117"/>
      <c r="M190" s="71"/>
      <c r="N190" s="117"/>
      <c r="O190" s="71"/>
      <c r="P190" s="117"/>
      <c r="Q190" s="71"/>
      <c r="R190" s="117"/>
      <c r="S190" s="71"/>
      <c r="T190" s="117"/>
      <c r="U190" s="71"/>
      <c r="V190" s="117"/>
    </row>
    <row r="191" spans="3:22" x14ac:dyDescent="0.25">
      <c r="C191" s="71"/>
      <c r="D191" s="117"/>
      <c r="E191" s="71"/>
      <c r="F191" s="117"/>
      <c r="G191" s="71"/>
      <c r="H191" s="117"/>
      <c r="I191" s="71"/>
      <c r="J191" s="117"/>
      <c r="K191" s="71"/>
      <c r="L191" s="117"/>
      <c r="M191" s="71"/>
      <c r="N191" s="117"/>
      <c r="O191" s="71"/>
      <c r="P191" s="117"/>
      <c r="Q191" s="71"/>
      <c r="R191" s="117"/>
      <c r="S191" s="71"/>
      <c r="T191" s="117"/>
      <c r="U191" s="71"/>
      <c r="V191" s="117"/>
    </row>
    <row r="192" spans="3:22" x14ac:dyDescent="0.25">
      <c r="C192" s="71"/>
      <c r="D192" s="117"/>
      <c r="E192" s="71"/>
      <c r="F192" s="117"/>
      <c r="G192" s="71"/>
      <c r="H192" s="117"/>
      <c r="I192" s="71"/>
      <c r="J192" s="117"/>
      <c r="K192" s="71"/>
      <c r="L192" s="117"/>
      <c r="M192" s="71"/>
      <c r="N192" s="117"/>
      <c r="O192" s="71"/>
      <c r="P192" s="117"/>
      <c r="Q192" s="71"/>
      <c r="R192" s="117"/>
      <c r="S192" s="71"/>
      <c r="T192" s="117"/>
      <c r="U192" s="71"/>
      <c r="V192" s="117"/>
    </row>
    <row r="193" spans="3:22" x14ac:dyDescent="0.25">
      <c r="C193" s="71"/>
      <c r="D193" s="117"/>
      <c r="E193" s="71"/>
      <c r="F193" s="117"/>
      <c r="G193" s="71"/>
      <c r="H193" s="117"/>
      <c r="I193" s="71"/>
      <c r="J193" s="117"/>
      <c r="K193" s="71"/>
      <c r="L193" s="117"/>
      <c r="M193" s="71"/>
      <c r="N193" s="117"/>
      <c r="O193" s="71"/>
      <c r="P193" s="117"/>
      <c r="Q193" s="71"/>
      <c r="R193" s="117"/>
      <c r="S193" s="71"/>
      <c r="T193" s="117"/>
      <c r="U193" s="71"/>
      <c r="V193" s="117"/>
    </row>
    <row r="194" spans="3:22" x14ac:dyDescent="0.25">
      <c r="C194" s="71"/>
      <c r="D194" s="117"/>
      <c r="E194" s="71"/>
      <c r="F194" s="117"/>
      <c r="G194" s="71"/>
      <c r="H194" s="117"/>
      <c r="I194" s="71"/>
      <c r="J194" s="117"/>
      <c r="K194" s="71"/>
      <c r="L194" s="117"/>
      <c r="M194" s="71"/>
      <c r="N194" s="117"/>
      <c r="O194" s="71"/>
      <c r="P194" s="117"/>
      <c r="Q194" s="71"/>
      <c r="R194" s="117"/>
      <c r="S194" s="71"/>
      <c r="T194" s="117"/>
      <c r="U194" s="71"/>
      <c r="V194" s="117"/>
    </row>
    <row r="195" spans="3:22" x14ac:dyDescent="0.25">
      <c r="C195" s="71"/>
      <c r="D195" s="117"/>
      <c r="E195" s="71"/>
      <c r="F195" s="117"/>
      <c r="G195" s="71"/>
      <c r="H195" s="117"/>
      <c r="I195" s="71"/>
      <c r="J195" s="117"/>
      <c r="K195" s="71"/>
      <c r="L195" s="117"/>
      <c r="M195" s="71"/>
      <c r="N195" s="117"/>
      <c r="O195" s="71"/>
      <c r="P195" s="117"/>
      <c r="Q195" s="71"/>
      <c r="R195" s="117"/>
      <c r="S195" s="71"/>
      <c r="T195" s="117"/>
      <c r="U195" s="71"/>
      <c r="V195" s="117"/>
    </row>
    <row r="196" spans="3:22" x14ac:dyDescent="0.25">
      <c r="C196" s="71"/>
      <c r="D196" s="117"/>
      <c r="E196" s="71"/>
      <c r="F196" s="117"/>
      <c r="G196" s="71"/>
      <c r="H196" s="117"/>
      <c r="I196" s="71"/>
      <c r="J196" s="117"/>
      <c r="K196" s="71"/>
      <c r="L196" s="117"/>
      <c r="M196" s="71"/>
      <c r="N196" s="117"/>
      <c r="O196" s="71"/>
      <c r="P196" s="117"/>
      <c r="Q196" s="71"/>
      <c r="R196" s="117"/>
      <c r="S196" s="71"/>
      <c r="T196" s="117"/>
      <c r="U196" s="71"/>
      <c r="V196" s="117"/>
    </row>
    <row r="197" spans="3:22" x14ac:dyDescent="0.25">
      <c r="C197" s="71"/>
      <c r="D197" s="117"/>
      <c r="E197" s="71"/>
      <c r="F197" s="117"/>
      <c r="G197" s="71"/>
      <c r="H197" s="117"/>
      <c r="I197" s="71"/>
      <c r="J197" s="117"/>
      <c r="K197" s="71"/>
      <c r="L197" s="117"/>
      <c r="M197" s="71"/>
      <c r="N197" s="117"/>
      <c r="O197" s="71"/>
      <c r="P197" s="117"/>
      <c r="Q197" s="71"/>
      <c r="R197" s="117"/>
      <c r="S197" s="71"/>
      <c r="T197" s="117"/>
      <c r="U197" s="71"/>
      <c r="V197" s="117"/>
    </row>
    <row r="198" spans="3:22" x14ac:dyDescent="0.25">
      <c r="C198" s="71"/>
      <c r="D198" s="117"/>
      <c r="E198" s="71"/>
      <c r="F198" s="117"/>
      <c r="G198" s="71"/>
      <c r="H198" s="117"/>
      <c r="I198" s="71"/>
      <c r="J198" s="117"/>
      <c r="K198" s="71"/>
      <c r="L198" s="117"/>
      <c r="M198" s="71"/>
      <c r="N198" s="117"/>
      <c r="O198" s="71"/>
      <c r="P198" s="117"/>
      <c r="Q198" s="71"/>
      <c r="R198" s="117"/>
      <c r="S198" s="71"/>
      <c r="T198" s="117"/>
      <c r="U198" s="71"/>
      <c r="V198" s="117"/>
    </row>
    <row r="199" spans="3:22" x14ac:dyDescent="0.25">
      <c r="C199" s="71"/>
      <c r="D199" s="117"/>
      <c r="E199" s="71"/>
      <c r="F199" s="117"/>
      <c r="G199" s="71"/>
      <c r="H199" s="117"/>
      <c r="I199" s="71"/>
      <c r="J199" s="117"/>
      <c r="K199" s="71"/>
      <c r="L199" s="117"/>
      <c r="M199" s="71"/>
      <c r="N199" s="117"/>
      <c r="O199" s="71"/>
      <c r="P199" s="117"/>
      <c r="Q199" s="71"/>
      <c r="R199" s="117"/>
      <c r="S199" s="71"/>
      <c r="T199" s="117"/>
      <c r="U199" s="71"/>
      <c r="V199" s="117"/>
    </row>
    <row r="200" spans="3:22" x14ac:dyDescent="0.25">
      <c r="C200" s="71"/>
      <c r="D200" s="117"/>
      <c r="E200" s="71"/>
      <c r="F200" s="117"/>
      <c r="G200" s="71"/>
      <c r="H200" s="117"/>
      <c r="I200" s="71"/>
      <c r="J200" s="117"/>
      <c r="K200" s="71"/>
      <c r="L200" s="117"/>
      <c r="M200" s="71"/>
      <c r="N200" s="117"/>
      <c r="O200" s="71"/>
      <c r="P200" s="117"/>
      <c r="Q200" s="71"/>
      <c r="R200" s="117"/>
      <c r="S200" s="71"/>
      <c r="T200" s="117"/>
      <c r="U200" s="71"/>
      <c r="V200" s="117"/>
    </row>
    <row r="201" spans="3:22" x14ac:dyDescent="0.25">
      <c r="L201" s="117"/>
      <c r="M201" s="117"/>
      <c r="N201" s="117"/>
      <c r="O201" s="117"/>
      <c r="P201" s="117"/>
      <c r="Q201" s="117"/>
      <c r="R201" s="117"/>
      <c r="S201" s="117"/>
      <c r="T201" s="117"/>
      <c r="U201" s="117"/>
      <c r="V201" s="117"/>
    </row>
  </sheetData>
  <dataValidations count="1">
    <dataValidation type="list" allowBlank="1" showInputMessage="1" showErrorMessage="1" sqref="U18:U100 S18:S100 Q18:Q100 O18:O100 M18:M100 I18:I100 G18:G100 E18:E100 C18:C146 U151:U200 S151:S200 Q151:Q200 O151:O200 M151:M200 K151:K200 G151:G200 C151:C200 I151:I200 E151:E200 K18:K100" xr:uid="{2D84F441-B618-4D9B-9209-BD2F3FDED04A}">
      <formula1>$A$4:$A$10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995" r:id="rId3" name="Button 3">
              <controlPr defaultSize="0" print="0" autoFill="0" autoPict="0" macro="[0]!Holds">
                <anchor moveWithCells="1">
                  <from>
                    <xdr:col>2</xdr:col>
                    <xdr:colOff>419100</xdr:colOff>
                    <xdr:row>17</xdr:row>
                    <xdr:rowOff>76200</xdr:rowOff>
                  </from>
                  <to>
                    <xdr:col>4</xdr:col>
                    <xdr:colOff>428625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96" r:id="rId4" name="Button 4">
              <controlPr defaultSize="0" print="0" autoFill="0" autoPict="0" macro="[0]!ProofEnroll">
                <anchor moveWithCells="1">
                  <from>
                    <xdr:col>4</xdr:col>
                    <xdr:colOff>561975</xdr:colOff>
                    <xdr:row>17</xdr:row>
                    <xdr:rowOff>76200</xdr:rowOff>
                  </from>
                  <to>
                    <xdr:col>6</xdr:col>
                    <xdr:colOff>447675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97" r:id="rId5" name="Button 5">
              <controlPr defaultSize="0" print="0" autoFill="0" autoPict="0" macro="[0]!Refer">
                <anchor moveWithCells="1">
                  <from>
                    <xdr:col>6</xdr:col>
                    <xdr:colOff>676275</xdr:colOff>
                    <xdr:row>17</xdr:row>
                    <xdr:rowOff>85725</xdr:rowOff>
                  </from>
                  <to>
                    <xdr:col>8</xdr:col>
                    <xdr:colOff>1028700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98" r:id="rId6" name="Button 6">
              <controlPr defaultSize="0" print="0" autoFill="0" autoPict="0" macro="[0]!Residency">
                <anchor moveWithCells="1">
                  <from>
                    <xdr:col>8</xdr:col>
                    <xdr:colOff>1162050</xdr:colOff>
                    <xdr:row>17</xdr:row>
                    <xdr:rowOff>85725</xdr:rowOff>
                  </from>
                  <to>
                    <xdr:col>11</xdr:col>
                    <xdr:colOff>276225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99" r:id="rId7" name="Button 7">
              <controlPr defaultSize="0" print="0" autoFill="0" autoPict="0" macro="[0]!Senior">
                <anchor moveWithCells="1">
                  <from>
                    <xdr:col>2</xdr:col>
                    <xdr:colOff>419100</xdr:colOff>
                    <xdr:row>27</xdr:row>
                    <xdr:rowOff>76200</xdr:rowOff>
                  </from>
                  <to>
                    <xdr:col>4</xdr:col>
                    <xdr:colOff>428625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00" r:id="rId8" name="Button 8">
              <controlPr defaultSize="0" print="0" autoFill="0" autoPict="0" macro="[0]!Transcripts">
                <anchor moveWithCells="1">
                  <from>
                    <xdr:col>4</xdr:col>
                    <xdr:colOff>561975</xdr:colOff>
                    <xdr:row>27</xdr:row>
                    <xdr:rowOff>76200</xdr:rowOff>
                  </from>
                  <to>
                    <xdr:col>6</xdr:col>
                    <xdr:colOff>447675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01" r:id="rId9" name="Button 9">
              <controlPr defaultSize="0" print="0" autoFill="0" autoPict="0" macro="[0]!Other">
                <anchor moveWithCells="1">
                  <from>
                    <xdr:col>6</xdr:col>
                    <xdr:colOff>676275</xdr:colOff>
                    <xdr:row>27</xdr:row>
                    <xdr:rowOff>85725</xdr:rowOff>
                  </from>
                  <to>
                    <xdr:col>8</xdr:col>
                    <xdr:colOff>1028700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02" r:id="rId10" name="Button 10">
              <controlPr defaultSize="0" print="0" autoFill="0" autoPict="0" macro="[0]!Holds">
                <anchor moveWithCells="1">
                  <from>
                    <xdr:col>2</xdr:col>
                    <xdr:colOff>419100</xdr:colOff>
                    <xdr:row>17</xdr:row>
                    <xdr:rowOff>76200</xdr:rowOff>
                  </from>
                  <to>
                    <xdr:col>4</xdr:col>
                    <xdr:colOff>428625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03" r:id="rId11" name="Button 11">
              <controlPr defaultSize="0" print="0" autoFill="0" autoPict="0" macro="[0]!ProofEnroll">
                <anchor moveWithCells="1">
                  <from>
                    <xdr:col>4</xdr:col>
                    <xdr:colOff>561975</xdr:colOff>
                    <xdr:row>17</xdr:row>
                    <xdr:rowOff>76200</xdr:rowOff>
                  </from>
                  <to>
                    <xdr:col>6</xdr:col>
                    <xdr:colOff>447675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04" r:id="rId12" name="Button 12">
              <controlPr defaultSize="0" print="0" autoFill="0" autoPict="0" macro="[0]!Refer">
                <anchor moveWithCells="1">
                  <from>
                    <xdr:col>6</xdr:col>
                    <xdr:colOff>676275</xdr:colOff>
                    <xdr:row>17</xdr:row>
                    <xdr:rowOff>85725</xdr:rowOff>
                  </from>
                  <to>
                    <xdr:col>8</xdr:col>
                    <xdr:colOff>1028700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05" r:id="rId13" name="Button 13">
              <controlPr defaultSize="0" print="0" autoFill="0" autoPict="0" macro="[0]!Residency">
                <anchor moveWithCells="1">
                  <from>
                    <xdr:col>8</xdr:col>
                    <xdr:colOff>1162050</xdr:colOff>
                    <xdr:row>17</xdr:row>
                    <xdr:rowOff>85725</xdr:rowOff>
                  </from>
                  <to>
                    <xdr:col>11</xdr:col>
                    <xdr:colOff>276225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06" r:id="rId14" name="Button 14">
              <controlPr defaultSize="0" print="0" autoFill="0" autoPict="0" macro="[0]!Senior">
                <anchor moveWithCells="1">
                  <from>
                    <xdr:col>2</xdr:col>
                    <xdr:colOff>419100</xdr:colOff>
                    <xdr:row>27</xdr:row>
                    <xdr:rowOff>76200</xdr:rowOff>
                  </from>
                  <to>
                    <xdr:col>4</xdr:col>
                    <xdr:colOff>428625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07" r:id="rId15" name="Button 15">
              <controlPr defaultSize="0" print="0" autoFill="0" autoPict="0" macro="[0]!Transcripts">
                <anchor moveWithCells="1">
                  <from>
                    <xdr:col>4</xdr:col>
                    <xdr:colOff>561975</xdr:colOff>
                    <xdr:row>27</xdr:row>
                    <xdr:rowOff>76200</xdr:rowOff>
                  </from>
                  <to>
                    <xdr:col>6</xdr:col>
                    <xdr:colOff>447675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08" r:id="rId16" name="Button 16">
              <controlPr defaultSize="0" print="0" autoFill="0" autoPict="0" macro="[0]!Other">
                <anchor moveWithCells="1">
                  <from>
                    <xdr:col>6</xdr:col>
                    <xdr:colOff>676275</xdr:colOff>
                    <xdr:row>27</xdr:row>
                    <xdr:rowOff>85725</xdr:rowOff>
                  </from>
                  <to>
                    <xdr:col>8</xdr:col>
                    <xdr:colOff>1028700</xdr:colOff>
                    <xdr:row>36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B07FE-8941-4E48-B58C-0DB454A7118E}">
  <sheetPr codeName="Sheet25">
    <tabColor rgb="FFFFC000"/>
  </sheetPr>
  <dimension ref="A1:V201"/>
  <sheetViews>
    <sheetView workbookViewId="0">
      <selection activeCell="A3" sqref="A3:W13"/>
    </sheetView>
  </sheetViews>
  <sheetFormatPr defaultRowHeight="15" x14ac:dyDescent="0.25"/>
  <cols>
    <col min="1" max="1" width="22.7109375" bestFit="1" customWidth="1"/>
    <col min="3" max="3" width="18.140625" customWidth="1"/>
    <col min="4" max="4" width="14.28515625" customWidth="1"/>
    <col min="5" max="5" width="18.42578125" customWidth="1"/>
    <col min="6" max="6" width="15.85546875" customWidth="1"/>
    <col min="7" max="7" width="18.140625" customWidth="1"/>
    <col min="9" max="9" width="18.5703125" customWidth="1"/>
    <col min="11" max="11" width="18.140625" customWidth="1"/>
    <col min="13" max="13" width="18.5703125" customWidth="1"/>
    <col min="15" max="15" width="17.42578125" customWidth="1"/>
    <col min="17" max="17" width="17.42578125" customWidth="1"/>
    <col min="19" max="19" width="17.42578125" customWidth="1"/>
    <col min="21" max="21" width="19.140625" customWidth="1"/>
  </cols>
  <sheetData>
    <row r="1" spans="1:22" ht="21" x14ac:dyDescent="0.35">
      <c r="A1" s="100" t="s">
        <v>854</v>
      </c>
      <c r="B1" s="101"/>
      <c r="C1" s="10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</row>
    <row r="2" spans="1:22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2" t="s">
        <v>0</v>
      </c>
      <c r="Q2" s="71"/>
      <c r="R2" s="71"/>
      <c r="S2" s="71"/>
      <c r="T2" s="71"/>
      <c r="U2" s="71"/>
      <c r="V2" s="71"/>
    </row>
    <row r="3" spans="1:22" x14ac:dyDescent="0.25">
      <c r="A3" s="73" t="s">
        <v>1</v>
      </c>
      <c r="B3" s="73" t="s">
        <v>2</v>
      </c>
      <c r="C3" s="74" t="s">
        <v>3</v>
      </c>
      <c r="D3" s="75" t="s">
        <v>828</v>
      </c>
      <c r="E3" s="75" t="s">
        <v>4</v>
      </c>
      <c r="F3" s="75" t="s">
        <v>828</v>
      </c>
      <c r="G3" s="75" t="s">
        <v>5</v>
      </c>
      <c r="H3" s="75" t="s">
        <v>828</v>
      </c>
      <c r="I3" s="75" t="s">
        <v>6</v>
      </c>
      <c r="J3" s="75" t="s">
        <v>828</v>
      </c>
      <c r="K3" s="75" t="s">
        <v>7</v>
      </c>
      <c r="L3" s="76" t="s">
        <v>828</v>
      </c>
      <c r="M3" s="77" t="s">
        <v>8</v>
      </c>
      <c r="N3" s="77" t="s">
        <v>828</v>
      </c>
      <c r="O3" s="78" t="s">
        <v>9</v>
      </c>
      <c r="P3" s="77" t="s">
        <v>828</v>
      </c>
      <c r="Q3" s="78" t="s">
        <v>10</v>
      </c>
      <c r="R3" s="77" t="s">
        <v>828</v>
      </c>
      <c r="S3" s="78" t="s">
        <v>11</v>
      </c>
      <c r="T3" s="77" t="s">
        <v>828</v>
      </c>
      <c r="U3" s="79" t="s">
        <v>12</v>
      </c>
      <c r="V3" s="71"/>
    </row>
    <row r="4" spans="1:22" x14ac:dyDescent="0.25">
      <c r="A4" s="80" t="s">
        <v>13</v>
      </c>
      <c r="B4" s="81">
        <f>SUM(C4,E4,G4,I4,K4,M4,O4,Q4,S4,U4)</f>
        <v>0</v>
      </c>
      <c r="C4" s="82">
        <v>0</v>
      </c>
      <c r="D4" s="83" t="s">
        <v>828</v>
      </c>
      <c r="E4" s="82">
        <f>COUNTIF(E$18:E$200,$A4)</f>
        <v>0</v>
      </c>
      <c r="F4" s="83" t="s">
        <v>828</v>
      </c>
      <c r="G4" s="82">
        <f>COUNTIF(G$18:G$200,$A4)</f>
        <v>0</v>
      </c>
      <c r="H4" s="83" t="s">
        <v>828</v>
      </c>
      <c r="I4" s="82">
        <v>0</v>
      </c>
      <c r="J4" s="83" t="s">
        <v>828</v>
      </c>
      <c r="K4" s="82">
        <f>COUNTIF(K$18:K$200,$A4)</f>
        <v>0</v>
      </c>
      <c r="L4" s="84" t="s">
        <v>828</v>
      </c>
      <c r="M4" s="85">
        <f>COUNTIF(M$18:M$200,$A4)</f>
        <v>0</v>
      </c>
      <c r="N4" s="85" t="s">
        <v>828</v>
      </c>
      <c r="O4" s="85">
        <f>COUNTIF(O$18:O$200,$A4)</f>
        <v>0</v>
      </c>
      <c r="P4" s="85" t="s">
        <v>828</v>
      </c>
      <c r="Q4" s="85">
        <f>COUNTIF(Q$18:Q$200,$A4)</f>
        <v>0</v>
      </c>
      <c r="R4" s="85" t="s">
        <v>828</v>
      </c>
      <c r="S4" s="85">
        <f>COUNTIF(S$18:S$200,$A4)</f>
        <v>0</v>
      </c>
      <c r="T4" s="85" t="s">
        <v>828</v>
      </c>
      <c r="U4" s="85">
        <f>COUNTIF(U$18:U$200,$A4)</f>
        <v>0</v>
      </c>
      <c r="V4" s="71"/>
    </row>
    <row r="5" spans="1:22" x14ac:dyDescent="0.25">
      <c r="A5" s="71" t="s">
        <v>14</v>
      </c>
      <c r="B5" s="86">
        <f>SUM(C5,E5,G5,I5,K5,M5,O5,Q5,S5,U5)</f>
        <v>0</v>
      </c>
      <c r="C5" s="98">
        <f>COUNTIF(C$18:C$200,$A5)</f>
        <v>0</v>
      </c>
      <c r="D5" s="83" t="s">
        <v>828</v>
      </c>
      <c r="E5" s="98">
        <f>COUNTIF(E$18:E$200,$A5)</f>
        <v>0</v>
      </c>
      <c r="F5" s="83" t="s">
        <v>828</v>
      </c>
      <c r="G5" s="98">
        <f>COUNTIF(G$18:G$200,$A5)</f>
        <v>0</v>
      </c>
      <c r="H5" s="83" t="s">
        <v>828</v>
      </c>
      <c r="I5" s="98">
        <v>0</v>
      </c>
      <c r="J5" s="83" t="s">
        <v>828</v>
      </c>
      <c r="K5" s="98">
        <f>COUNTIF(K$18:K$200,$A5)</f>
        <v>0</v>
      </c>
      <c r="L5" s="84" t="s">
        <v>828</v>
      </c>
      <c r="M5" s="99">
        <f t="shared" ref="M5:U10" si="0">COUNTIF(M$18:M$200,$A5)</f>
        <v>0</v>
      </c>
      <c r="N5" s="85" t="s">
        <v>828</v>
      </c>
      <c r="O5" s="99">
        <f t="shared" si="0"/>
        <v>0</v>
      </c>
      <c r="P5" s="85" t="s">
        <v>828</v>
      </c>
      <c r="Q5" s="99">
        <f t="shared" si="0"/>
        <v>0</v>
      </c>
      <c r="R5" s="85" t="s">
        <v>828</v>
      </c>
      <c r="S5" s="99">
        <f t="shared" si="0"/>
        <v>0</v>
      </c>
      <c r="T5" s="85" t="s">
        <v>828</v>
      </c>
      <c r="U5" s="99">
        <f t="shared" si="0"/>
        <v>0</v>
      </c>
      <c r="V5" s="71"/>
    </row>
    <row r="6" spans="1:22" x14ac:dyDescent="0.25">
      <c r="A6" s="80" t="s">
        <v>15</v>
      </c>
      <c r="B6" s="81">
        <f>SUM(C6,E6,G6,I6,K6,M6,O6,Q6,S6,U6)</f>
        <v>0</v>
      </c>
      <c r="C6" s="82">
        <f t="shared" ref="C6:K10" si="1">COUNTIF(C$18:C$200,$A6)</f>
        <v>0</v>
      </c>
      <c r="D6" s="83" t="s">
        <v>828</v>
      </c>
      <c r="E6" s="82">
        <f t="shared" si="1"/>
        <v>0</v>
      </c>
      <c r="F6" s="83" t="s">
        <v>828</v>
      </c>
      <c r="G6" s="82">
        <f t="shared" si="1"/>
        <v>0</v>
      </c>
      <c r="H6" s="83" t="s">
        <v>828</v>
      </c>
      <c r="I6" s="82">
        <v>0</v>
      </c>
      <c r="J6" s="83" t="s">
        <v>828</v>
      </c>
      <c r="K6" s="82">
        <f t="shared" si="1"/>
        <v>0</v>
      </c>
      <c r="L6" s="84" t="s">
        <v>828</v>
      </c>
      <c r="M6" s="85">
        <f t="shared" si="0"/>
        <v>0</v>
      </c>
      <c r="N6" s="85" t="s">
        <v>828</v>
      </c>
      <c r="O6" s="85">
        <f t="shared" si="0"/>
        <v>0</v>
      </c>
      <c r="P6" s="85" t="s">
        <v>828</v>
      </c>
      <c r="Q6" s="85">
        <f t="shared" si="0"/>
        <v>0</v>
      </c>
      <c r="R6" s="85" t="s">
        <v>828</v>
      </c>
      <c r="S6" s="85">
        <f t="shared" si="0"/>
        <v>0</v>
      </c>
      <c r="T6" s="85" t="s">
        <v>828</v>
      </c>
      <c r="U6" s="85">
        <f t="shared" si="0"/>
        <v>0</v>
      </c>
      <c r="V6" s="71"/>
    </row>
    <row r="7" spans="1:22" x14ac:dyDescent="0.25">
      <c r="A7" s="71" t="s">
        <v>16</v>
      </c>
      <c r="B7" s="86">
        <f>SUM(C7,E7,G7,I7,K7,M7,O7,Q7,S7,U7)</f>
        <v>0</v>
      </c>
      <c r="C7" s="98">
        <f t="shared" si="1"/>
        <v>0</v>
      </c>
      <c r="D7" s="83" t="s">
        <v>828</v>
      </c>
      <c r="E7" s="98">
        <f t="shared" si="1"/>
        <v>0</v>
      </c>
      <c r="F7" s="83" t="s">
        <v>828</v>
      </c>
      <c r="G7" s="98">
        <f t="shared" si="1"/>
        <v>0</v>
      </c>
      <c r="H7" s="83" t="s">
        <v>828</v>
      </c>
      <c r="I7" s="98">
        <v>0</v>
      </c>
      <c r="J7" s="83" t="s">
        <v>828</v>
      </c>
      <c r="K7" s="98">
        <f t="shared" si="1"/>
        <v>0</v>
      </c>
      <c r="L7" s="84" t="s">
        <v>828</v>
      </c>
      <c r="M7" s="99">
        <f t="shared" si="0"/>
        <v>0</v>
      </c>
      <c r="N7" s="85" t="s">
        <v>828</v>
      </c>
      <c r="O7" s="99">
        <f t="shared" si="0"/>
        <v>0</v>
      </c>
      <c r="P7" s="85" t="s">
        <v>828</v>
      </c>
      <c r="Q7" s="99">
        <f t="shared" si="0"/>
        <v>0</v>
      </c>
      <c r="R7" s="85" t="s">
        <v>828</v>
      </c>
      <c r="S7" s="99">
        <f t="shared" si="0"/>
        <v>0</v>
      </c>
      <c r="T7" s="85" t="s">
        <v>828</v>
      </c>
      <c r="U7" s="99">
        <f t="shared" si="0"/>
        <v>0</v>
      </c>
      <c r="V7" s="71"/>
    </row>
    <row r="8" spans="1:22" x14ac:dyDescent="0.25">
      <c r="A8" s="80" t="s">
        <v>17</v>
      </c>
      <c r="B8" s="81">
        <f>SUM(C8,E8,G8,I8,K8,M8,O8,Q8,S8,U8)</f>
        <v>0</v>
      </c>
      <c r="C8" s="82">
        <f t="shared" si="1"/>
        <v>0</v>
      </c>
      <c r="D8" s="83" t="s">
        <v>828</v>
      </c>
      <c r="E8" s="82">
        <f t="shared" si="1"/>
        <v>0</v>
      </c>
      <c r="F8" s="83" t="s">
        <v>828</v>
      </c>
      <c r="G8" s="82">
        <f t="shared" si="1"/>
        <v>0</v>
      </c>
      <c r="H8" s="83" t="s">
        <v>828</v>
      </c>
      <c r="I8" s="82">
        <v>0</v>
      </c>
      <c r="J8" s="83" t="s">
        <v>828</v>
      </c>
      <c r="K8" s="82">
        <f t="shared" si="1"/>
        <v>0</v>
      </c>
      <c r="L8" s="84" t="s">
        <v>828</v>
      </c>
      <c r="M8" s="85">
        <f t="shared" si="0"/>
        <v>0</v>
      </c>
      <c r="N8" s="85" t="s">
        <v>828</v>
      </c>
      <c r="O8" s="85">
        <f t="shared" si="0"/>
        <v>0</v>
      </c>
      <c r="P8" s="85" t="s">
        <v>828</v>
      </c>
      <c r="Q8" s="85">
        <f t="shared" si="0"/>
        <v>0</v>
      </c>
      <c r="R8" s="85" t="s">
        <v>828</v>
      </c>
      <c r="S8" s="85">
        <f t="shared" si="0"/>
        <v>0</v>
      </c>
      <c r="T8" s="85" t="s">
        <v>828</v>
      </c>
      <c r="U8" s="85">
        <f t="shared" si="0"/>
        <v>0</v>
      </c>
      <c r="V8" s="71"/>
    </row>
    <row r="9" spans="1:22" x14ac:dyDescent="0.25">
      <c r="A9" s="71" t="s">
        <v>18</v>
      </c>
      <c r="B9" s="86">
        <f t="shared" ref="B9" si="2">SUM(C9,E9,G9,I9,K9,M9,O9,Q9,S9,U9)</f>
        <v>0</v>
      </c>
      <c r="C9" s="98">
        <f t="shared" si="1"/>
        <v>0</v>
      </c>
      <c r="D9" s="83" t="s">
        <v>828</v>
      </c>
      <c r="E9" s="98">
        <f t="shared" si="1"/>
        <v>0</v>
      </c>
      <c r="F9" s="83" t="s">
        <v>828</v>
      </c>
      <c r="G9" s="98">
        <f t="shared" si="1"/>
        <v>0</v>
      </c>
      <c r="H9" s="83" t="s">
        <v>828</v>
      </c>
      <c r="I9" s="98">
        <v>0</v>
      </c>
      <c r="J9" s="83" t="s">
        <v>828</v>
      </c>
      <c r="K9" s="98">
        <f t="shared" si="1"/>
        <v>0</v>
      </c>
      <c r="L9" s="84" t="s">
        <v>828</v>
      </c>
      <c r="M9" s="99">
        <f t="shared" si="0"/>
        <v>0</v>
      </c>
      <c r="N9" s="85" t="s">
        <v>828</v>
      </c>
      <c r="O9" s="99">
        <f t="shared" si="0"/>
        <v>0</v>
      </c>
      <c r="P9" s="85" t="s">
        <v>828</v>
      </c>
      <c r="Q9" s="99">
        <f t="shared" si="0"/>
        <v>0</v>
      </c>
      <c r="R9" s="85" t="s">
        <v>828</v>
      </c>
      <c r="S9" s="99">
        <f t="shared" si="0"/>
        <v>0</v>
      </c>
      <c r="T9" s="85" t="s">
        <v>828</v>
      </c>
      <c r="U9" s="99">
        <f t="shared" si="0"/>
        <v>0</v>
      </c>
      <c r="V9" s="71"/>
    </row>
    <row r="10" spans="1:22" x14ac:dyDescent="0.25">
      <c r="A10" s="80" t="s">
        <v>19</v>
      </c>
      <c r="B10" s="81">
        <f>SUM(C10,E10,G10,I10,K10,M10,O10,Q10,S10,U10)</f>
        <v>0</v>
      </c>
      <c r="C10" s="82">
        <f t="shared" si="1"/>
        <v>0</v>
      </c>
      <c r="D10" s="83" t="s">
        <v>828</v>
      </c>
      <c r="E10" s="82">
        <f t="shared" si="1"/>
        <v>0</v>
      </c>
      <c r="F10" s="83" t="s">
        <v>828</v>
      </c>
      <c r="G10" s="82">
        <f t="shared" si="1"/>
        <v>0</v>
      </c>
      <c r="H10" s="83" t="s">
        <v>828</v>
      </c>
      <c r="I10" s="82">
        <v>0</v>
      </c>
      <c r="J10" s="83" t="s">
        <v>828</v>
      </c>
      <c r="K10" s="82">
        <f t="shared" si="1"/>
        <v>0</v>
      </c>
      <c r="L10" s="84" t="s">
        <v>828</v>
      </c>
      <c r="M10" s="85">
        <f t="shared" si="0"/>
        <v>0</v>
      </c>
      <c r="N10" s="85" t="s">
        <v>828</v>
      </c>
      <c r="O10" s="85">
        <f t="shared" si="0"/>
        <v>0</v>
      </c>
      <c r="P10" s="85" t="s">
        <v>828</v>
      </c>
      <c r="Q10" s="85">
        <f t="shared" si="0"/>
        <v>0</v>
      </c>
      <c r="R10" s="85" t="s">
        <v>828</v>
      </c>
      <c r="S10" s="85">
        <f t="shared" si="0"/>
        <v>0</v>
      </c>
      <c r="T10" s="85" t="s">
        <v>828</v>
      </c>
      <c r="U10" s="85">
        <f t="shared" si="0"/>
        <v>0</v>
      </c>
      <c r="V10" s="71"/>
    </row>
    <row r="11" spans="1:22" x14ac:dyDescent="0.25">
      <c r="A11" s="71"/>
      <c r="B11" s="71"/>
      <c r="C11" s="87" t="s">
        <v>828</v>
      </c>
      <c r="D11" s="83" t="s">
        <v>828</v>
      </c>
      <c r="E11" s="87" t="s">
        <v>828</v>
      </c>
      <c r="F11" s="83" t="s">
        <v>828</v>
      </c>
      <c r="G11" s="87" t="s">
        <v>828</v>
      </c>
      <c r="H11" s="83" t="s">
        <v>828</v>
      </c>
      <c r="I11" s="87" t="s">
        <v>828</v>
      </c>
      <c r="J11" s="83" t="s">
        <v>828</v>
      </c>
      <c r="K11" s="87" t="s">
        <v>828</v>
      </c>
      <c r="L11" s="84" t="s">
        <v>828</v>
      </c>
      <c r="M11" s="71" t="s">
        <v>828</v>
      </c>
      <c r="N11" s="85" t="s">
        <v>828</v>
      </c>
      <c r="O11" s="87" t="s">
        <v>828</v>
      </c>
      <c r="P11" s="85" t="s">
        <v>828</v>
      </c>
      <c r="Q11" s="87" t="s">
        <v>828</v>
      </c>
      <c r="R11" s="85" t="s">
        <v>828</v>
      </c>
      <c r="S11" s="87" t="s">
        <v>828</v>
      </c>
      <c r="T11" s="85" t="s">
        <v>828</v>
      </c>
      <c r="U11" s="88" t="s">
        <v>828</v>
      </c>
      <c r="V11" s="71"/>
    </row>
    <row r="12" spans="1:22" x14ac:dyDescent="0.25">
      <c r="A12" s="89" t="s">
        <v>20</v>
      </c>
      <c r="B12" s="89">
        <f>SUM(B4:B11)</f>
        <v>0</v>
      </c>
      <c r="C12" s="90">
        <f>SUM(C4:C11)</f>
        <v>0</v>
      </c>
      <c r="D12" s="90"/>
      <c r="E12" s="90">
        <f>SUM(E4:E11)</f>
        <v>0</v>
      </c>
      <c r="F12" s="91" t="s">
        <v>828</v>
      </c>
      <c r="G12" s="90">
        <f>SUM(G4:G11)</f>
        <v>0</v>
      </c>
      <c r="H12" s="90"/>
      <c r="I12" s="90">
        <f t="shared" ref="I12" si="3">SUM(I4:I11)</f>
        <v>0</v>
      </c>
      <c r="J12" s="91" t="s">
        <v>828</v>
      </c>
      <c r="K12" s="90">
        <f>SUM(K4:K11)</f>
        <v>0</v>
      </c>
      <c r="L12" s="92" t="s">
        <v>828</v>
      </c>
      <c r="M12" s="93">
        <f>SUM(M4:M11)</f>
        <v>0</v>
      </c>
      <c r="N12" s="93" t="s">
        <v>828</v>
      </c>
      <c r="O12" s="93">
        <f>SUM(O4:O11)</f>
        <v>0</v>
      </c>
      <c r="P12" s="93" t="s">
        <v>828</v>
      </c>
      <c r="Q12" s="93">
        <f>SUM(Q4:Q11)</f>
        <v>0</v>
      </c>
      <c r="R12" s="93" t="s">
        <v>828</v>
      </c>
      <c r="S12" s="93">
        <f>SUM(S4:S11)</f>
        <v>0</v>
      </c>
      <c r="T12" s="93" t="s">
        <v>828</v>
      </c>
      <c r="U12" s="93">
        <f>SUM(U4:U11)</f>
        <v>0</v>
      </c>
      <c r="V12" s="94" t="s">
        <v>21</v>
      </c>
    </row>
    <row r="13" spans="1:22" x14ac:dyDescent="0.25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47" t="e">
        <f>M12/(M12+C12)</f>
        <v>#DIV/0!</v>
      </c>
      <c r="N13" s="71"/>
      <c r="O13" s="47" t="e">
        <f>O12/(O12+E12)</f>
        <v>#DIV/0!</v>
      </c>
      <c r="P13" s="71"/>
      <c r="Q13" s="47" t="e">
        <f>Q12/(Q12+G12)</f>
        <v>#DIV/0!</v>
      </c>
      <c r="R13" s="71"/>
      <c r="S13" s="47" t="e">
        <f>S12/(S12+I12)</f>
        <v>#DIV/0!</v>
      </c>
      <c r="T13" s="71"/>
      <c r="U13" s="47" t="e">
        <f>U12/(U12+K12)</f>
        <v>#DIV/0!</v>
      </c>
      <c r="V13" s="97" t="e">
        <f>SUM(M12:U12)/(SUM(M12:U12)+B12)</f>
        <v>#DIV/0!</v>
      </c>
    </row>
    <row r="14" spans="1:22" x14ac:dyDescent="0.25">
      <c r="A14" s="95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</row>
    <row r="15" spans="1:22" x14ac:dyDescent="0.25">
      <c r="A15" s="95"/>
      <c r="B15" s="71"/>
      <c r="C15" s="71"/>
      <c r="D15" s="71"/>
      <c r="E15" s="71"/>
      <c r="F15" s="71"/>
      <c r="G15" s="96"/>
      <c r="H15" s="96"/>
      <c r="I15" s="71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</row>
    <row r="16" spans="1:22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</row>
    <row r="17" spans="1:22" x14ac:dyDescent="0.25">
      <c r="A17" s="71"/>
      <c r="B17" s="71"/>
      <c r="C17" s="116"/>
      <c r="D17" s="116"/>
      <c r="E17" s="116"/>
      <c r="F17" s="116"/>
      <c r="G17" s="116"/>
      <c r="H17" s="116"/>
      <c r="I17" s="116"/>
      <c r="J17" s="116"/>
      <c r="K17" s="116"/>
      <c r="L17" s="116"/>
      <c r="M17" s="116"/>
      <c r="N17" s="116"/>
      <c r="O17" s="116"/>
      <c r="P17" s="116"/>
      <c r="Q17" s="116"/>
      <c r="R17" s="116"/>
      <c r="S17" s="116"/>
      <c r="T17" s="116"/>
      <c r="U17" s="116"/>
      <c r="V17" s="116"/>
    </row>
    <row r="18" spans="1:22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</row>
    <row r="19" spans="1:22" x14ac:dyDescent="0.25">
      <c r="A19" s="71"/>
      <c r="B19" s="71"/>
      <c r="C19" s="71"/>
      <c r="D19" s="71"/>
      <c r="E19" s="71"/>
      <c r="F19" s="71"/>
      <c r="G19" s="71"/>
      <c r="H19" s="71"/>
      <c r="I19" s="71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</row>
    <row r="20" spans="1:22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</row>
    <row r="21" spans="1:22" x14ac:dyDescent="0.25">
      <c r="A21" s="71"/>
      <c r="B21" s="71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</row>
    <row r="22" spans="1:22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</row>
    <row r="23" spans="1:22" x14ac:dyDescent="0.25">
      <c r="A23" s="71"/>
      <c r="B23" s="71"/>
      <c r="C23" s="71"/>
      <c r="D23" s="71"/>
      <c r="E23" s="71"/>
      <c r="F23" s="71"/>
      <c r="G23" s="71"/>
      <c r="H23" s="71"/>
      <c r="I23" s="71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</row>
    <row r="24" spans="1:22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</row>
    <row r="25" spans="1:22" x14ac:dyDescent="0.25">
      <c r="A25" s="71"/>
      <c r="B25" s="71"/>
      <c r="C25" s="71"/>
      <c r="D25" s="71"/>
      <c r="E25" s="71"/>
      <c r="F25" s="71"/>
      <c r="G25" s="71"/>
      <c r="H25" s="71"/>
      <c r="I25" s="71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</row>
    <row r="26" spans="1:22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</row>
    <row r="27" spans="1:22" x14ac:dyDescent="0.25">
      <c r="A27" s="71"/>
      <c r="B27" s="71"/>
      <c r="C27" s="71"/>
      <c r="D27" s="71"/>
      <c r="E27" s="71"/>
      <c r="F27" s="71"/>
      <c r="G27" s="71"/>
      <c r="H27" s="71"/>
      <c r="I27" s="71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</row>
    <row r="28" spans="1:22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</row>
    <row r="29" spans="1:22" x14ac:dyDescent="0.25">
      <c r="A29" s="71"/>
      <c r="B29" s="71"/>
      <c r="C29" s="71"/>
      <c r="D29" s="71"/>
      <c r="E29" s="71"/>
      <c r="F29" s="71"/>
      <c r="G29" s="71"/>
      <c r="H29" s="71"/>
      <c r="I29" s="71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</row>
    <row r="30" spans="1:22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</row>
    <row r="31" spans="1:22" x14ac:dyDescent="0.25">
      <c r="A31" s="71"/>
      <c r="B31" s="71"/>
      <c r="C31" s="71"/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</row>
    <row r="32" spans="1:22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</row>
    <row r="33" spans="1:22" x14ac:dyDescent="0.2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</row>
    <row r="34" spans="1:22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</row>
    <row r="35" spans="1:22" x14ac:dyDescent="0.25">
      <c r="A35" s="71"/>
      <c r="B35" s="71"/>
      <c r="C35" s="71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</row>
    <row r="36" spans="1:22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</row>
    <row r="37" spans="1:22" x14ac:dyDescent="0.25">
      <c r="A37" s="71"/>
      <c r="B37" s="71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</row>
    <row r="38" spans="1:22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</row>
    <row r="39" spans="1:22" x14ac:dyDescent="0.25">
      <c r="A39" s="71"/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</row>
    <row r="40" spans="1:22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</row>
    <row r="41" spans="1:22" x14ac:dyDescent="0.25">
      <c r="A41" s="71"/>
      <c r="B41" s="71"/>
      <c r="C41" s="71"/>
      <c r="D41" s="71"/>
      <c r="E41" s="71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</row>
    <row r="42" spans="1:22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</row>
    <row r="43" spans="1:22" x14ac:dyDescent="0.25">
      <c r="A43" s="71"/>
      <c r="B43" s="71"/>
      <c r="C43" s="71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</row>
    <row r="44" spans="1:22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</row>
    <row r="45" spans="1:22" x14ac:dyDescent="0.25">
      <c r="A45" s="71"/>
      <c r="B45" s="71"/>
      <c r="C45" s="71"/>
      <c r="D45" s="71"/>
      <c r="E45" s="71"/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</row>
    <row r="46" spans="1:22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</row>
    <row r="47" spans="1:22" x14ac:dyDescent="0.25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</row>
    <row r="48" spans="1:22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</row>
    <row r="49" spans="1:22" x14ac:dyDescent="0.25">
      <c r="A49" s="71"/>
      <c r="B49" s="71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</row>
    <row r="50" spans="1:22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</row>
    <row r="51" spans="1:22" x14ac:dyDescent="0.25">
      <c r="A51" s="71"/>
      <c r="B51" s="71"/>
      <c r="C51" s="71"/>
      <c r="D51" s="71"/>
      <c r="E51" s="71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</row>
    <row r="52" spans="1:22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</row>
    <row r="53" spans="1:22" x14ac:dyDescent="0.25">
      <c r="A53" s="71"/>
      <c r="B53" s="71"/>
      <c r="C53" s="71"/>
      <c r="D53" s="71"/>
      <c r="E53" s="71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</row>
    <row r="54" spans="1:22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</row>
    <row r="55" spans="1:22" x14ac:dyDescent="0.25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</row>
    <row r="56" spans="1:22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</row>
    <row r="57" spans="1:22" x14ac:dyDescent="0.25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</row>
    <row r="58" spans="1:22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</row>
    <row r="59" spans="1:22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</row>
    <row r="60" spans="1:22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</row>
    <row r="61" spans="1:22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</row>
    <row r="62" spans="1:22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</row>
    <row r="63" spans="1:22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</row>
    <row r="64" spans="1:22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</row>
    <row r="65" spans="1:22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</row>
    <row r="66" spans="1:22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</row>
    <row r="67" spans="1:22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</row>
    <row r="68" spans="1:22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</row>
    <row r="69" spans="1:22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</row>
    <row r="70" spans="1:22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</row>
    <row r="71" spans="1:22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</row>
    <row r="72" spans="1:22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</row>
    <row r="73" spans="1:22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</row>
    <row r="74" spans="1:22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</row>
    <row r="75" spans="1:22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</row>
    <row r="76" spans="1:22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</row>
    <row r="77" spans="1:22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</row>
    <row r="78" spans="1:22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</row>
    <row r="79" spans="1:22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</row>
    <row r="80" spans="1:22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</row>
    <row r="81" spans="1:22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</row>
    <row r="82" spans="1:22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</row>
    <row r="83" spans="1:22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</row>
    <row r="84" spans="1:22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</row>
    <row r="85" spans="1:22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</row>
    <row r="86" spans="1:22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</row>
    <row r="87" spans="1:22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</row>
    <row r="88" spans="1:22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</row>
    <row r="89" spans="1:22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</row>
    <row r="90" spans="1:22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</row>
    <row r="91" spans="1:22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</row>
    <row r="92" spans="1:22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</row>
    <row r="93" spans="1:22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</row>
    <row r="94" spans="1:22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</row>
    <row r="95" spans="1:22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</row>
    <row r="96" spans="1:22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</row>
    <row r="97" spans="1:22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</row>
    <row r="98" spans="1:22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</row>
    <row r="99" spans="1:22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</row>
    <row r="100" spans="1:22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</row>
    <row r="101" spans="1:22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</row>
    <row r="102" spans="1:22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</row>
    <row r="103" spans="1:22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</row>
    <row r="104" spans="1:22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</row>
    <row r="105" spans="1:22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</row>
    <row r="106" spans="1:22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</row>
    <row r="107" spans="1:22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</row>
    <row r="108" spans="1:22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</row>
    <row r="109" spans="1:22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</row>
    <row r="110" spans="1:22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</row>
    <row r="111" spans="1:22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</row>
    <row r="112" spans="1:22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</row>
    <row r="113" spans="1:22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</row>
    <row r="114" spans="1:22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</row>
    <row r="115" spans="1:22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</row>
    <row r="116" spans="1:22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</row>
    <row r="117" spans="1:22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</row>
    <row r="118" spans="1:22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</row>
    <row r="119" spans="1:22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</row>
    <row r="120" spans="1:22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</row>
    <row r="121" spans="1:22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</row>
    <row r="122" spans="1:22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</row>
    <row r="123" spans="1:22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</row>
    <row r="124" spans="1:22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</row>
    <row r="125" spans="1:22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</row>
    <row r="126" spans="1:22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</row>
    <row r="127" spans="1:22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</row>
    <row r="128" spans="1:22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</row>
    <row r="129" spans="1:22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</row>
    <row r="130" spans="1:22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</row>
    <row r="131" spans="1:22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</row>
    <row r="132" spans="1:22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</row>
    <row r="133" spans="1:22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</row>
    <row r="134" spans="1:22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</row>
    <row r="135" spans="1:22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</row>
    <row r="136" spans="1:22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</row>
    <row r="137" spans="1:22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</row>
    <row r="138" spans="1:22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</row>
    <row r="139" spans="1:22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</row>
    <row r="140" spans="1:22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</row>
    <row r="141" spans="1:22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</row>
    <row r="142" spans="1:22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</row>
    <row r="143" spans="1:22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</row>
    <row r="144" spans="1:22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</row>
    <row r="145" spans="1:22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</row>
    <row r="146" spans="1:22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</row>
    <row r="147" spans="1:22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</row>
    <row r="148" spans="1:22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</row>
    <row r="149" spans="1:22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</row>
    <row r="150" spans="1:22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</row>
    <row r="151" spans="1:22" x14ac:dyDescent="0.25"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117"/>
    </row>
    <row r="152" spans="1:22" x14ac:dyDescent="0.25"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117"/>
    </row>
    <row r="153" spans="1:22" x14ac:dyDescent="0.25"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117"/>
    </row>
    <row r="154" spans="1:22" x14ac:dyDescent="0.25"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117"/>
    </row>
    <row r="155" spans="1:22" x14ac:dyDescent="0.25"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117"/>
    </row>
    <row r="156" spans="1:22" x14ac:dyDescent="0.25"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117"/>
    </row>
    <row r="157" spans="1:22" x14ac:dyDescent="0.25"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117"/>
    </row>
    <row r="158" spans="1:22" x14ac:dyDescent="0.25"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117"/>
    </row>
    <row r="159" spans="1:22" x14ac:dyDescent="0.25"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117"/>
    </row>
    <row r="160" spans="1:22" x14ac:dyDescent="0.25"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117"/>
    </row>
    <row r="161" spans="3:22" x14ac:dyDescent="0.25"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117"/>
    </row>
    <row r="162" spans="3:22" x14ac:dyDescent="0.25"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117"/>
    </row>
    <row r="163" spans="3:22" x14ac:dyDescent="0.25"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117"/>
    </row>
    <row r="164" spans="3:22" x14ac:dyDescent="0.25"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117"/>
    </row>
    <row r="165" spans="3:22" x14ac:dyDescent="0.25"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117"/>
    </row>
    <row r="166" spans="3:22" x14ac:dyDescent="0.25"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117"/>
    </row>
    <row r="167" spans="3:22" x14ac:dyDescent="0.25"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117"/>
    </row>
    <row r="168" spans="3:22" x14ac:dyDescent="0.25"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117"/>
    </row>
    <row r="169" spans="3:22" x14ac:dyDescent="0.25"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117"/>
    </row>
    <row r="170" spans="3:22" x14ac:dyDescent="0.25"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117"/>
    </row>
    <row r="171" spans="3:22" x14ac:dyDescent="0.25"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117"/>
    </row>
    <row r="172" spans="3:22" x14ac:dyDescent="0.25"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117"/>
    </row>
    <row r="173" spans="3:22" x14ac:dyDescent="0.25"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117"/>
    </row>
    <row r="174" spans="3:22" x14ac:dyDescent="0.25"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117"/>
    </row>
    <row r="175" spans="3:22" x14ac:dyDescent="0.25"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117"/>
    </row>
    <row r="176" spans="3:22" x14ac:dyDescent="0.25"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117"/>
    </row>
    <row r="177" spans="3:22" x14ac:dyDescent="0.25"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117"/>
    </row>
    <row r="178" spans="3:22" x14ac:dyDescent="0.25"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117"/>
    </row>
    <row r="179" spans="3:22" x14ac:dyDescent="0.25"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117"/>
    </row>
    <row r="180" spans="3:22" x14ac:dyDescent="0.25"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117"/>
    </row>
    <row r="181" spans="3:22" x14ac:dyDescent="0.25"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117"/>
    </row>
    <row r="182" spans="3:22" x14ac:dyDescent="0.25"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117"/>
    </row>
    <row r="183" spans="3:22" x14ac:dyDescent="0.25"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117"/>
    </row>
    <row r="184" spans="3:22" x14ac:dyDescent="0.25"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117"/>
    </row>
    <row r="185" spans="3:22" x14ac:dyDescent="0.25"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117"/>
    </row>
    <row r="186" spans="3:22" x14ac:dyDescent="0.25"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117"/>
    </row>
    <row r="187" spans="3:22" x14ac:dyDescent="0.25">
      <c r="C187" s="71"/>
      <c r="D187" s="117"/>
      <c r="E187" s="71"/>
      <c r="F187" s="117"/>
      <c r="G187" s="71"/>
      <c r="H187" s="117"/>
      <c r="I187" s="71"/>
      <c r="J187" s="117"/>
      <c r="K187" s="71"/>
      <c r="L187" s="117"/>
      <c r="M187" s="71"/>
      <c r="N187" s="117"/>
      <c r="O187" s="71"/>
      <c r="P187" s="117"/>
      <c r="Q187" s="71"/>
      <c r="R187" s="117"/>
      <c r="S187" s="71"/>
      <c r="T187" s="117"/>
      <c r="U187" s="71"/>
      <c r="V187" s="117"/>
    </row>
    <row r="188" spans="3:22" x14ac:dyDescent="0.25">
      <c r="C188" s="71"/>
      <c r="D188" s="117"/>
      <c r="E188" s="71"/>
      <c r="F188" s="117"/>
      <c r="G188" s="71"/>
      <c r="H188" s="117"/>
      <c r="I188" s="71"/>
      <c r="J188" s="117"/>
      <c r="K188" s="71"/>
      <c r="L188" s="117"/>
      <c r="M188" s="71"/>
      <c r="N188" s="117"/>
      <c r="O188" s="71"/>
      <c r="P188" s="117"/>
      <c r="Q188" s="71"/>
      <c r="R188" s="117"/>
      <c r="S188" s="71"/>
      <c r="T188" s="117"/>
      <c r="U188" s="71"/>
      <c r="V188" s="117"/>
    </row>
    <row r="189" spans="3:22" x14ac:dyDescent="0.25">
      <c r="C189" s="71"/>
      <c r="D189" s="117"/>
      <c r="E189" s="71"/>
      <c r="F189" s="117"/>
      <c r="G189" s="71"/>
      <c r="H189" s="117"/>
      <c r="I189" s="71"/>
      <c r="J189" s="117"/>
      <c r="K189" s="71"/>
      <c r="L189" s="117"/>
      <c r="M189" s="71"/>
      <c r="N189" s="117"/>
      <c r="O189" s="71"/>
      <c r="P189" s="117"/>
      <c r="Q189" s="71"/>
      <c r="R189" s="117"/>
      <c r="S189" s="71"/>
      <c r="T189" s="117"/>
      <c r="U189" s="71"/>
      <c r="V189" s="117"/>
    </row>
    <row r="190" spans="3:22" x14ac:dyDescent="0.25">
      <c r="C190" s="71"/>
      <c r="D190" s="117"/>
      <c r="E190" s="71"/>
      <c r="F190" s="117"/>
      <c r="G190" s="71"/>
      <c r="H190" s="117"/>
      <c r="I190" s="71"/>
      <c r="J190" s="117"/>
      <c r="K190" s="71"/>
      <c r="L190" s="117"/>
      <c r="M190" s="71"/>
      <c r="N190" s="117"/>
      <c r="O190" s="71"/>
      <c r="P190" s="117"/>
      <c r="Q190" s="71"/>
      <c r="R190" s="117"/>
      <c r="S190" s="71"/>
      <c r="T190" s="117"/>
      <c r="U190" s="71"/>
      <c r="V190" s="117"/>
    </row>
    <row r="191" spans="3:22" x14ac:dyDescent="0.25">
      <c r="C191" s="71"/>
      <c r="D191" s="117"/>
      <c r="E191" s="71"/>
      <c r="F191" s="117"/>
      <c r="G191" s="71"/>
      <c r="H191" s="117"/>
      <c r="I191" s="71"/>
      <c r="J191" s="117"/>
      <c r="K191" s="71"/>
      <c r="L191" s="117"/>
      <c r="M191" s="71"/>
      <c r="N191" s="117"/>
      <c r="O191" s="71"/>
      <c r="P191" s="117"/>
      <c r="Q191" s="71"/>
      <c r="R191" s="117"/>
      <c r="S191" s="71"/>
      <c r="T191" s="117"/>
      <c r="U191" s="71"/>
      <c r="V191" s="117"/>
    </row>
    <row r="192" spans="3:22" x14ac:dyDescent="0.25">
      <c r="C192" s="71"/>
      <c r="D192" s="117"/>
      <c r="E192" s="71"/>
      <c r="F192" s="117"/>
      <c r="G192" s="71"/>
      <c r="H192" s="117"/>
      <c r="I192" s="71"/>
      <c r="J192" s="117"/>
      <c r="K192" s="71"/>
      <c r="L192" s="117"/>
      <c r="M192" s="71"/>
      <c r="N192" s="117"/>
      <c r="O192" s="71"/>
      <c r="P192" s="117"/>
      <c r="Q192" s="71"/>
      <c r="R192" s="117"/>
      <c r="S192" s="71"/>
      <c r="T192" s="117"/>
      <c r="U192" s="71"/>
      <c r="V192" s="117"/>
    </row>
    <row r="193" spans="3:22" x14ac:dyDescent="0.25">
      <c r="C193" s="71"/>
      <c r="D193" s="117"/>
      <c r="E193" s="71"/>
      <c r="F193" s="117"/>
      <c r="G193" s="71"/>
      <c r="H193" s="117"/>
      <c r="I193" s="71"/>
      <c r="J193" s="117"/>
      <c r="K193" s="71"/>
      <c r="L193" s="117"/>
      <c r="M193" s="71"/>
      <c r="N193" s="117"/>
      <c r="O193" s="71"/>
      <c r="P193" s="117"/>
      <c r="Q193" s="71"/>
      <c r="R193" s="117"/>
      <c r="S193" s="71"/>
      <c r="T193" s="117"/>
      <c r="U193" s="71"/>
      <c r="V193" s="117"/>
    </row>
    <row r="194" spans="3:22" x14ac:dyDescent="0.25">
      <c r="C194" s="71"/>
      <c r="D194" s="117"/>
      <c r="E194" s="71"/>
      <c r="F194" s="117"/>
      <c r="G194" s="71"/>
      <c r="H194" s="117"/>
      <c r="I194" s="71"/>
      <c r="J194" s="117"/>
      <c r="K194" s="71"/>
      <c r="L194" s="117"/>
      <c r="M194" s="71"/>
      <c r="N194" s="117"/>
      <c r="O194" s="71"/>
      <c r="P194" s="117"/>
      <c r="Q194" s="71"/>
      <c r="R194" s="117"/>
      <c r="S194" s="71"/>
      <c r="T194" s="117"/>
      <c r="U194" s="71"/>
      <c r="V194" s="117"/>
    </row>
    <row r="195" spans="3:22" x14ac:dyDescent="0.25">
      <c r="C195" s="71"/>
      <c r="D195" s="117"/>
      <c r="E195" s="71"/>
      <c r="F195" s="117"/>
      <c r="G195" s="71"/>
      <c r="H195" s="117"/>
      <c r="I195" s="71"/>
      <c r="J195" s="117"/>
      <c r="K195" s="71"/>
      <c r="L195" s="117"/>
      <c r="M195" s="71"/>
      <c r="N195" s="117"/>
      <c r="O195" s="71"/>
      <c r="P195" s="117"/>
      <c r="Q195" s="71"/>
      <c r="R195" s="117"/>
      <c r="S195" s="71"/>
      <c r="T195" s="117"/>
      <c r="U195" s="71"/>
      <c r="V195" s="117"/>
    </row>
    <row r="196" spans="3:22" x14ac:dyDescent="0.25">
      <c r="C196" s="71"/>
      <c r="D196" s="117"/>
      <c r="E196" s="71"/>
      <c r="F196" s="117"/>
      <c r="G196" s="71"/>
      <c r="H196" s="117"/>
      <c r="I196" s="71"/>
      <c r="J196" s="117"/>
      <c r="K196" s="71"/>
      <c r="L196" s="117"/>
      <c r="M196" s="71"/>
      <c r="N196" s="117"/>
      <c r="O196" s="71"/>
      <c r="P196" s="117"/>
      <c r="Q196" s="71"/>
      <c r="R196" s="117"/>
      <c r="S196" s="71"/>
      <c r="T196" s="117"/>
      <c r="U196" s="71"/>
      <c r="V196" s="117"/>
    </row>
    <row r="197" spans="3:22" x14ac:dyDescent="0.25">
      <c r="C197" s="71"/>
      <c r="D197" s="117"/>
      <c r="E197" s="71"/>
      <c r="F197" s="117"/>
      <c r="G197" s="71"/>
      <c r="H197" s="117"/>
      <c r="I197" s="71"/>
      <c r="J197" s="117"/>
      <c r="K197" s="71"/>
      <c r="L197" s="117"/>
      <c r="M197" s="71"/>
      <c r="N197" s="117"/>
      <c r="O197" s="71"/>
      <c r="P197" s="117"/>
      <c r="Q197" s="71"/>
      <c r="R197" s="117"/>
      <c r="S197" s="71"/>
      <c r="T197" s="117"/>
      <c r="U197" s="71"/>
      <c r="V197" s="117"/>
    </row>
    <row r="198" spans="3:22" x14ac:dyDescent="0.25">
      <c r="C198" s="71"/>
      <c r="D198" s="117"/>
      <c r="E198" s="71"/>
      <c r="F198" s="117"/>
      <c r="G198" s="71"/>
      <c r="H198" s="117"/>
      <c r="I198" s="71"/>
      <c r="J198" s="117"/>
      <c r="K198" s="71"/>
      <c r="L198" s="117"/>
      <c r="M198" s="71"/>
      <c r="N198" s="117"/>
      <c r="O198" s="71"/>
      <c r="P198" s="117"/>
      <c r="Q198" s="71"/>
      <c r="R198" s="117"/>
      <c r="S198" s="71"/>
      <c r="T198" s="117"/>
      <c r="U198" s="71"/>
      <c r="V198" s="117"/>
    </row>
    <row r="199" spans="3:22" x14ac:dyDescent="0.25">
      <c r="C199" s="71"/>
      <c r="D199" s="117"/>
      <c r="E199" s="71"/>
      <c r="F199" s="117"/>
      <c r="G199" s="71"/>
      <c r="H199" s="117"/>
      <c r="I199" s="71"/>
      <c r="J199" s="117"/>
      <c r="K199" s="71"/>
      <c r="L199" s="117"/>
      <c r="M199" s="71"/>
      <c r="N199" s="117"/>
      <c r="O199" s="71"/>
      <c r="P199" s="117"/>
      <c r="Q199" s="71"/>
      <c r="R199" s="117"/>
      <c r="S199" s="71"/>
      <c r="T199" s="117"/>
      <c r="U199" s="71"/>
      <c r="V199" s="117"/>
    </row>
    <row r="200" spans="3:22" x14ac:dyDescent="0.25">
      <c r="C200" s="71"/>
      <c r="D200" s="117"/>
      <c r="E200" s="71"/>
      <c r="F200" s="117"/>
      <c r="G200" s="71"/>
      <c r="H200" s="117"/>
      <c r="I200" s="71"/>
      <c r="J200" s="117"/>
      <c r="K200" s="71"/>
      <c r="L200" s="117"/>
      <c r="M200" s="71"/>
      <c r="N200" s="117"/>
      <c r="O200" s="71"/>
      <c r="P200" s="117"/>
      <c r="Q200" s="71"/>
      <c r="R200" s="117"/>
      <c r="S200" s="71"/>
      <c r="T200" s="117"/>
      <c r="U200" s="71"/>
      <c r="V200" s="117"/>
    </row>
    <row r="201" spans="3:22" x14ac:dyDescent="0.25">
      <c r="L201" s="117"/>
      <c r="M201" s="117"/>
      <c r="N201" s="117"/>
      <c r="O201" s="117"/>
      <c r="P201" s="117"/>
      <c r="Q201" s="117"/>
      <c r="R201" s="117"/>
      <c r="S201" s="117"/>
      <c r="T201" s="117"/>
      <c r="U201" s="117"/>
      <c r="V201" s="117"/>
    </row>
  </sheetData>
  <dataValidations count="1">
    <dataValidation type="list" allowBlank="1" showInputMessage="1" showErrorMessage="1" sqref="U18:U100 S18:S100 Q18:Q100 O18:O100 M18:M100 I18:I100 G18:G100 E18:E100 C18:C146 U151:U200 S151:S200 Q151:Q200 O151:O200 M151:M200 K151:K200 G151:G200 C151:C200 I151:I200 E151:E200 K18:K100" xr:uid="{C50E784E-3D52-4A17-AFF0-3F8ECE4E9D2C}">
      <formula1>$A$4:$A$10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018" r:id="rId3" name="Button 2">
              <controlPr defaultSize="0" print="0" autoFill="0" autoPict="0" macro="[0]!Holds">
                <anchor moveWithCells="1">
                  <from>
                    <xdr:col>2</xdr:col>
                    <xdr:colOff>419100</xdr:colOff>
                    <xdr:row>17</xdr:row>
                    <xdr:rowOff>76200</xdr:rowOff>
                  </from>
                  <to>
                    <xdr:col>4</xdr:col>
                    <xdr:colOff>428625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19" r:id="rId4" name="Button 3">
              <controlPr defaultSize="0" print="0" autoFill="0" autoPict="0" macro="[0]!ProofEnroll">
                <anchor moveWithCells="1">
                  <from>
                    <xdr:col>4</xdr:col>
                    <xdr:colOff>561975</xdr:colOff>
                    <xdr:row>17</xdr:row>
                    <xdr:rowOff>76200</xdr:rowOff>
                  </from>
                  <to>
                    <xdr:col>6</xdr:col>
                    <xdr:colOff>447675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0" r:id="rId5" name="Button 4">
              <controlPr defaultSize="0" print="0" autoFill="0" autoPict="0" macro="[0]!Refer">
                <anchor moveWithCells="1">
                  <from>
                    <xdr:col>6</xdr:col>
                    <xdr:colOff>676275</xdr:colOff>
                    <xdr:row>17</xdr:row>
                    <xdr:rowOff>85725</xdr:rowOff>
                  </from>
                  <to>
                    <xdr:col>8</xdr:col>
                    <xdr:colOff>1028700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1" r:id="rId6" name="Button 5">
              <controlPr defaultSize="0" print="0" autoFill="0" autoPict="0" macro="[0]!Residency">
                <anchor moveWithCells="1">
                  <from>
                    <xdr:col>8</xdr:col>
                    <xdr:colOff>1162050</xdr:colOff>
                    <xdr:row>17</xdr:row>
                    <xdr:rowOff>85725</xdr:rowOff>
                  </from>
                  <to>
                    <xdr:col>11</xdr:col>
                    <xdr:colOff>276225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2" r:id="rId7" name="Button 6">
              <controlPr defaultSize="0" print="0" autoFill="0" autoPict="0" macro="[0]!Senior">
                <anchor moveWithCells="1">
                  <from>
                    <xdr:col>2</xdr:col>
                    <xdr:colOff>419100</xdr:colOff>
                    <xdr:row>27</xdr:row>
                    <xdr:rowOff>76200</xdr:rowOff>
                  </from>
                  <to>
                    <xdr:col>4</xdr:col>
                    <xdr:colOff>428625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3" r:id="rId8" name="Button 7">
              <controlPr defaultSize="0" print="0" autoFill="0" autoPict="0" macro="[0]!Transcripts">
                <anchor moveWithCells="1">
                  <from>
                    <xdr:col>4</xdr:col>
                    <xdr:colOff>561975</xdr:colOff>
                    <xdr:row>27</xdr:row>
                    <xdr:rowOff>76200</xdr:rowOff>
                  </from>
                  <to>
                    <xdr:col>6</xdr:col>
                    <xdr:colOff>447675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4" r:id="rId9" name="Button 8">
              <controlPr defaultSize="0" print="0" autoFill="0" autoPict="0" macro="[0]!Other">
                <anchor moveWithCells="1">
                  <from>
                    <xdr:col>6</xdr:col>
                    <xdr:colOff>676275</xdr:colOff>
                    <xdr:row>27</xdr:row>
                    <xdr:rowOff>85725</xdr:rowOff>
                  </from>
                  <to>
                    <xdr:col>8</xdr:col>
                    <xdr:colOff>1028700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5" r:id="rId10" name="Button 9">
              <controlPr defaultSize="0" print="0" autoFill="0" autoPict="0" macro="[0]!Holds">
                <anchor moveWithCells="1">
                  <from>
                    <xdr:col>2</xdr:col>
                    <xdr:colOff>419100</xdr:colOff>
                    <xdr:row>17</xdr:row>
                    <xdr:rowOff>76200</xdr:rowOff>
                  </from>
                  <to>
                    <xdr:col>4</xdr:col>
                    <xdr:colOff>428625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6" r:id="rId11" name="Button 10">
              <controlPr defaultSize="0" print="0" autoFill="0" autoPict="0" macro="[0]!ProofEnroll">
                <anchor moveWithCells="1">
                  <from>
                    <xdr:col>4</xdr:col>
                    <xdr:colOff>561975</xdr:colOff>
                    <xdr:row>17</xdr:row>
                    <xdr:rowOff>76200</xdr:rowOff>
                  </from>
                  <to>
                    <xdr:col>6</xdr:col>
                    <xdr:colOff>447675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7" r:id="rId12" name="Button 11">
              <controlPr defaultSize="0" print="0" autoFill="0" autoPict="0" macro="[0]!Refer">
                <anchor moveWithCells="1">
                  <from>
                    <xdr:col>6</xdr:col>
                    <xdr:colOff>676275</xdr:colOff>
                    <xdr:row>17</xdr:row>
                    <xdr:rowOff>85725</xdr:rowOff>
                  </from>
                  <to>
                    <xdr:col>8</xdr:col>
                    <xdr:colOff>1028700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8" r:id="rId13" name="Button 12">
              <controlPr defaultSize="0" print="0" autoFill="0" autoPict="0" macro="[0]!Residency">
                <anchor moveWithCells="1">
                  <from>
                    <xdr:col>8</xdr:col>
                    <xdr:colOff>1162050</xdr:colOff>
                    <xdr:row>17</xdr:row>
                    <xdr:rowOff>85725</xdr:rowOff>
                  </from>
                  <to>
                    <xdr:col>11</xdr:col>
                    <xdr:colOff>276225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9" r:id="rId14" name="Button 13">
              <controlPr defaultSize="0" print="0" autoFill="0" autoPict="0" macro="[0]!Senior">
                <anchor moveWithCells="1">
                  <from>
                    <xdr:col>2</xdr:col>
                    <xdr:colOff>419100</xdr:colOff>
                    <xdr:row>27</xdr:row>
                    <xdr:rowOff>76200</xdr:rowOff>
                  </from>
                  <to>
                    <xdr:col>4</xdr:col>
                    <xdr:colOff>428625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0" r:id="rId15" name="Button 14">
              <controlPr defaultSize="0" print="0" autoFill="0" autoPict="0" macro="[0]!Transcripts">
                <anchor moveWithCells="1">
                  <from>
                    <xdr:col>4</xdr:col>
                    <xdr:colOff>561975</xdr:colOff>
                    <xdr:row>27</xdr:row>
                    <xdr:rowOff>76200</xdr:rowOff>
                  </from>
                  <to>
                    <xdr:col>6</xdr:col>
                    <xdr:colOff>447675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1" r:id="rId16" name="Button 15">
              <controlPr defaultSize="0" print="0" autoFill="0" autoPict="0" macro="[0]!Other">
                <anchor moveWithCells="1">
                  <from>
                    <xdr:col>6</xdr:col>
                    <xdr:colOff>676275</xdr:colOff>
                    <xdr:row>27</xdr:row>
                    <xdr:rowOff>85725</xdr:rowOff>
                  </from>
                  <to>
                    <xdr:col>8</xdr:col>
                    <xdr:colOff>1028700</xdr:colOff>
                    <xdr:row>36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0A1A90-A454-415C-99B2-1CEE68CADA86}">
  <sheetPr codeName="Sheet26">
    <tabColor rgb="FF00B0F0"/>
  </sheetPr>
  <dimension ref="A1:V201"/>
  <sheetViews>
    <sheetView workbookViewId="0">
      <selection activeCell="A3" sqref="A3:W13"/>
    </sheetView>
  </sheetViews>
  <sheetFormatPr defaultRowHeight="15" x14ac:dyDescent="0.25"/>
  <cols>
    <col min="1" max="1" width="22.7109375" bestFit="1" customWidth="1"/>
    <col min="3" max="3" width="18.140625" customWidth="1"/>
    <col min="4" max="4" width="14.28515625" customWidth="1"/>
    <col min="5" max="5" width="18.42578125" customWidth="1"/>
    <col min="6" max="6" width="15.85546875" customWidth="1"/>
    <col min="7" max="7" width="18.140625" customWidth="1"/>
    <col min="9" max="9" width="18.5703125" customWidth="1"/>
    <col min="11" max="11" width="18.140625" customWidth="1"/>
    <col min="13" max="13" width="18.5703125" customWidth="1"/>
    <col min="15" max="15" width="17.42578125" customWidth="1"/>
    <col min="17" max="17" width="17.42578125" customWidth="1"/>
    <col min="19" max="19" width="17.42578125" customWidth="1"/>
    <col min="21" max="21" width="19.140625" customWidth="1"/>
  </cols>
  <sheetData>
    <row r="1" spans="1:22" ht="21" x14ac:dyDescent="0.35">
      <c r="A1" s="100" t="s">
        <v>855</v>
      </c>
      <c r="B1" s="101"/>
      <c r="C1" s="10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</row>
    <row r="2" spans="1:22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2" t="s">
        <v>0</v>
      </c>
      <c r="Q2" s="71"/>
      <c r="R2" s="71"/>
      <c r="S2" s="71"/>
      <c r="T2" s="71"/>
      <c r="U2" s="71"/>
      <c r="V2" s="71"/>
    </row>
    <row r="3" spans="1:22" x14ac:dyDescent="0.25">
      <c r="A3" s="73" t="s">
        <v>1</v>
      </c>
      <c r="B3" s="73" t="s">
        <v>2</v>
      </c>
      <c r="C3" s="74" t="s">
        <v>3</v>
      </c>
      <c r="D3" s="75" t="s">
        <v>828</v>
      </c>
      <c r="E3" s="75" t="s">
        <v>4</v>
      </c>
      <c r="F3" s="75" t="s">
        <v>828</v>
      </c>
      <c r="G3" s="75" t="s">
        <v>5</v>
      </c>
      <c r="H3" s="75" t="s">
        <v>828</v>
      </c>
      <c r="I3" s="75" t="s">
        <v>6</v>
      </c>
      <c r="J3" s="75" t="s">
        <v>828</v>
      </c>
      <c r="K3" s="75" t="s">
        <v>7</v>
      </c>
      <c r="L3" s="76" t="s">
        <v>828</v>
      </c>
      <c r="M3" s="77" t="s">
        <v>8</v>
      </c>
      <c r="N3" s="77" t="s">
        <v>828</v>
      </c>
      <c r="O3" s="78" t="s">
        <v>9</v>
      </c>
      <c r="P3" s="77" t="s">
        <v>828</v>
      </c>
      <c r="Q3" s="78" t="s">
        <v>10</v>
      </c>
      <c r="R3" s="77" t="s">
        <v>828</v>
      </c>
      <c r="S3" s="78" t="s">
        <v>11</v>
      </c>
      <c r="T3" s="77" t="s">
        <v>828</v>
      </c>
      <c r="U3" s="79" t="s">
        <v>12</v>
      </c>
      <c r="V3" s="71"/>
    </row>
    <row r="4" spans="1:22" x14ac:dyDescent="0.25">
      <c r="A4" s="80" t="s">
        <v>13</v>
      </c>
      <c r="B4" s="81">
        <f>SUM(C4,E4,G4,I4,K4,M4,O4,Q4,S4,U4)</f>
        <v>0</v>
      </c>
      <c r="C4" s="82">
        <v>0</v>
      </c>
      <c r="D4" s="83" t="s">
        <v>828</v>
      </c>
      <c r="E4" s="82">
        <f>COUNTIF(E$18:E$200,$A4)</f>
        <v>0</v>
      </c>
      <c r="F4" s="83" t="s">
        <v>828</v>
      </c>
      <c r="G4" s="82">
        <f>COUNTIF(G$18:G$200,$A4)</f>
        <v>0</v>
      </c>
      <c r="H4" s="83" t="s">
        <v>828</v>
      </c>
      <c r="I4" s="82">
        <v>0</v>
      </c>
      <c r="J4" s="83" t="s">
        <v>828</v>
      </c>
      <c r="K4" s="82">
        <f>COUNTIF(K$18:K$200,$A4)</f>
        <v>0</v>
      </c>
      <c r="L4" s="84" t="s">
        <v>828</v>
      </c>
      <c r="M4" s="85">
        <f>COUNTIF(M$18:M$200,$A4)</f>
        <v>0</v>
      </c>
      <c r="N4" s="85" t="s">
        <v>828</v>
      </c>
      <c r="O4" s="85">
        <f>COUNTIF(O$18:O$200,$A4)</f>
        <v>0</v>
      </c>
      <c r="P4" s="85" t="s">
        <v>828</v>
      </c>
      <c r="Q4" s="85">
        <f>COUNTIF(Q$18:Q$200,$A4)</f>
        <v>0</v>
      </c>
      <c r="R4" s="85" t="s">
        <v>828</v>
      </c>
      <c r="S4" s="85">
        <f>COUNTIF(S$18:S$200,$A4)</f>
        <v>0</v>
      </c>
      <c r="T4" s="85" t="s">
        <v>828</v>
      </c>
      <c r="U4" s="85">
        <f>COUNTIF(U$18:U$200,$A4)</f>
        <v>0</v>
      </c>
      <c r="V4" s="71"/>
    </row>
    <row r="5" spans="1:22" x14ac:dyDescent="0.25">
      <c r="A5" s="71" t="s">
        <v>14</v>
      </c>
      <c r="B5" s="86">
        <f>SUM(C5,E5,G5,I5,K5,M5,O5,Q5,S5,U5)</f>
        <v>0</v>
      </c>
      <c r="C5" s="98">
        <f>COUNTIF(C$18:C$200,$A5)</f>
        <v>0</v>
      </c>
      <c r="D5" s="83" t="s">
        <v>828</v>
      </c>
      <c r="E5" s="98">
        <f>COUNTIF(E$18:E$200,$A5)</f>
        <v>0</v>
      </c>
      <c r="F5" s="83" t="s">
        <v>828</v>
      </c>
      <c r="G5" s="98">
        <f>COUNTIF(G$18:G$200,$A5)</f>
        <v>0</v>
      </c>
      <c r="H5" s="83" t="s">
        <v>828</v>
      </c>
      <c r="I5" s="98">
        <v>0</v>
      </c>
      <c r="J5" s="83" t="s">
        <v>828</v>
      </c>
      <c r="K5" s="98">
        <f>COUNTIF(K$18:K$200,$A5)</f>
        <v>0</v>
      </c>
      <c r="L5" s="84" t="s">
        <v>828</v>
      </c>
      <c r="M5" s="99">
        <f t="shared" ref="M5:U10" si="0">COUNTIF(M$18:M$200,$A5)</f>
        <v>0</v>
      </c>
      <c r="N5" s="85" t="s">
        <v>828</v>
      </c>
      <c r="O5" s="99">
        <f t="shared" si="0"/>
        <v>0</v>
      </c>
      <c r="P5" s="85" t="s">
        <v>828</v>
      </c>
      <c r="Q5" s="99">
        <f t="shared" si="0"/>
        <v>0</v>
      </c>
      <c r="R5" s="85" t="s">
        <v>828</v>
      </c>
      <c r="S5" s="99">
        <f t="shared" si="0"/>
        <v>0</v>
      </c>
      <c r="T5" s="85" t="s">
        <v>828</v>
      </c>
      <c r="U5" s="99">
        <f t="shared" si="0"/>
        <v>0</v>
      </c>
      <c r="V5" s="71"/>
    </row>
    <row r="6" spans="1:22" x14ac:dyDescent="0.25">
      <c r="A6" s="80" t="s">
        <v>15</v>
      </c>
      <c r="B6" s="81">
        <f>SUM(C6,E6,G6,I6,K6,M6,O6,Q6,S6,U6)</f>
        <v>0</v>
      </c>
      <c r="C6" s="82">
        <f t="shared" ref="C6:K10" si="1">COUNTIF(C$18:C$200,$A6)</f>
        <v>0</v>
      </c>
      <c r="D6" s="83" t="s">
        <v>828</v>
      </c>
      <c r="E6" s="82">
        <f t="shared" si="1"/>
        <v>0</v>
      </c>
      <c r="F6" s="83" t="s">
        <v>828</v>
      </c>
      <c r="G6" s="82">
        <f t="shared" si="1"/>
        <v>0</v>
      </c>
      <c r="H6" s="83" t="s">
        <v>828</v>
      </c>
      <c r="I6" s="82">
        <v>0</v>
      </c>
      <c r="J6" s="83" t="s">
        <v>828</v>
      </c>
      <c r="K6" s="82">
        <f t="shared" si="1"/>
        <v>0</v>
      </c>
      <c r="L6" s="84" t="s">
        <v>828</v>
      </c>
      <c r="M6" s="85">
        <f t="shared" si="0"/>
        <v>0</v>
      </c>
      <c r="N6" s="85" t="s">
        <v>828</v>
      </c>
      <c r="O6" s="85">
        <f t="shared" si="0"/>
        <v>0</v>
      </c>
      <c r="P6" s="85" t="s">
        <v>828</v>
      </c>
      <c r="Q6" s="85">
        <f t="shared" si="0"/>
        <v>0</v>
      </c>
      <c r="R6" s="85" t="s">
        <v>828</v>
      </c>
      <c r="S6" s="85">
        <f t="shared" si="0"/>
        <v>0</v>
      </c>
      <c r="T6" s="85" t="s">
        <v>828</v>
      </c>
      <c r="U6" s="85">
        <f t="shared" si="0"/>
        <v>0</v>
      </c>
      <c r="V6" s="71"/>
    </row>
    <row r="7" spans="1:22" x14ac:dyDescent="0.25">
      <c r="A7" s="71" t="s">
        <v>16</v>
      </c>
      <c r="B7" s="86">
        <f>SUM(C7,E7,G7,I7,K7,M7,O7,Q7,S7,U7)</f>
        <v>0</v>
      </c>
      <c r="C7" s="98">
        <f t="shared" si="1"/>
        <v>0</v>
      </c>
      <c r="D7" s="83" t="s">
        <v>828</v>
      </c>
      <c r="E7" s="98">
        <f t="shared" si="1"/>
        <v>0</v>
      </c>
      <c r="F7" s="83" t="s">
        <v>828</v>
      </c>
      <c r="G7" s="98">
        <f t="shared" si="1"/>
        <v>0</v>
      </c>
      <c r="H7" s="83" t="s">
        <v>828</v>
      </c>
      <c r="I7" s="98">
        <v>0</v>
      </c>
      <c r="J7" s="83" t="s">
        <v>828</v>
      </c>
      <c r="K7" s="98">
        <f t="shared" si="1"/>
        <v>0</v>
      </c>
      <c r="L7" s="84" t="s">
        <v>828</v>
      </c>
      <c r="M7" s="99">
        <f t="shared" si="0"/>
        <v>0</v>
      </c>
      <c r="N7" s="85" t="s">
        <v>828</v>
      </c>
      <c r="O7" s="99">
        <f t="shared" si="0"/>
        <v>0</v>
      </c>
      <c r="P7" s="85" t="s">
        <v>828</v>
      </c>
      <c r="Q7" s="99">
        <f t="shared" si="0"/>
        <v>0</v>
      </c>
      <c r="R7" s="85" t="s">
        <v>828</v>
      </c>
      <c r="S7" s="99">
        <f t="shared" si="0"/>
        <v>0</v>
      </c>
      <c r="T7" s="85" t="s">
        <v>828</v>
      </c>
      <c r="U7" s="99">
        <f t="shared" si="0"/>
        <v>0</v>
      </c>
      <c r="V7" s="71"/>
    </row>
    <row r="8" spans="1:22" x14ac:dyDescent="0.25">
      <c r="A8" s="80" t="s">
        <v>17</v>
      </c>
      <c r="B8" s="81">
        <f>SUM(C8,E8,G8,I8,K8,M8,O8,Q8,S8,U8)</f>
        <v>0</v>
      </c>
      <c r="C8" s="82">
        <f t="shared" si="1"/>
        <v>0</v>
      </c>
      <c r="D8" s="83" t="s">
        <v>828</v>
      </c>
      <c r="E8" s="82">
        <f t="shared" si="1"/>
        <v>0</v>
      </c>
      <c r="F8" s="83" t="s">
        <v>828</v>
      </c>
      <c r="G8" s="82">
        <f t="shared" si="1"/>
        <v>0</v>
      </c>
      <c r="H8" s="83" t="s">
        <v>828</v>
      </c>
      <c r="I8" s="82">
        <v>0</v>
      </c>
      <c r="J8" s="83" t="s">
        <v>828</v>
      </c>
      <c r="K8" s="82">
        <f t="shared" si="1"/>
        <v>0</v>
      </c>
      <c r="L8" s="84" t="s">
        <v>828</v>
      </c>
      <c r="M8" s="85">
        <f t="shared" si="0"/>
        <v>0</v>
      </c>
      <c r="N8" s="85" t="s">
        <v>828</v>
      </c>
      <c r="O8" s="85">
        <f t="shared" si="0"/>
        <v>0</v>
      </c>
      <c r="P8" s="85" t="s">
        <v>828</v>
      </c>
      <c r="Q8" s="85">
        <f t="shared" si="0"/>
        <v>0</v>
      </c>
      <c r="R8" s="85" t="s">
        <v>828</v>
      </c>
      <c r="S8" s="85">
        <f t="shared" si="0"/>
        <v>0</v>
      </c>
      <c r="T8" s="85" t="s">
        <v>828</v>
      </c>
      <c r="U8" s="85">
        <f t="shared" si="0"/>
        <v>0</v>
      </c>
      <c r="V8" s="71"/>
    </row>
    <row r="9" spans="1:22" x14ac:dyDescent="0.25">
      <c r="A9" s="71" t="s">
        <v>18</v>
      </c>
      <c r="B9" s="86">
        <f t="shared" ref="B9" si="2">SUM(C9,E9,G9,I9,K9,M9,O9,Q9,S9,U9)</f>
        <v>0</v>
      </c>
      <c r="C9" s="98">
        <f t="shared" si="1"/>
        <v>0</v>
      </c>
      <c r="D9" s="83" t="s">
        <v>828</v>
      </c>
      <c r="E9" s="98">
        <f t="shared" si="1"/>
        <v>0</v>
      </c>
      <c r="F9" s="83" t="s">
        <v>828</v>
      </c>
      <c r="G9" s="98">
        <f t="shared" si="1"/>
        <v>0</v>
      </c>
      <c r="H9" s="83" t="s">
        <v>828</v>
      </c>
      <c r="I9" s="98">
        <v>0</v>
      </c>
      <c r="J9" s="83" t="s">
        <v>828</v>
      </c>
      <c r="K9" s="98">
        <f t="shared" si="1"/>
        <v>0</v>
      </c>
      <c r="L9" s="84" t="s">
        <v>828</v>
      </c>
      <c r="M9" s="99">
        <f t="shared" si="0"/>
        <v>0</v>
      </c>
      <c r="N9" s="85" t="s">
        <v>828</v>
      </c>
      <c r="O9" s="99">
        <f t="shared" si="0"/>
        <v>0</v>
      </c>
      <c r="P9" s="85" t="s">
        <v>828</v>
      </c>
      <c r="Q9" s="99">
        <f t="shared" si="0"/>
        <v>0</v>
      </c>
      <c r="R9" s="85" t="s">
        <v>828</v>
      </c>
      <c r="S9" s="99">
        <f t="shared" si="0"/>
        <v>0</v>
      </c>
      <c r="T9" s="85" t="s">
        <v>828</v>
      </c>
      <c r="U9" s="99">
        <f t="shared" si="0"/>
        <v>0</v>
      </c>
      <c r="V9" s="71"/>
    </row>
    <row r="10" spans="1:22" x14ac:dyDescent="0.25">
      <c r="A10" s="80" t="s">
        <v>19</v>
      </c>
      <c r="B10" s="81">
        <f>SUM(C10,E10,G10,I10,K10,M10,O10,Q10,S10,U10)</f>
        <v>0</v>
      </c>
      <c r="C10" s="82">
        <f t="shared" si="1"/>
        <v>0</v>
      </c>
      <c r="D10" s="83" t="s">
        <v>828</v>
      </c>
      <c r="E10" s="82">
        <f t="shared" si="1"/>
        <v>0</v>
      </c>
      <c r="F10" s="83" t="s">
        <v>828</v>
      </c>
      <c r="G10" s="82">
        <f t="shared" si="1"/>
        <v>0</v>
      </c>
      <c r="H10" s="83" t="s">
        <v>828</v>
      </c>
      <c r="I10" s="82">
        <v>0</v>
      </c>
      <c r="J10" s="83" t="s">
        <v>828</v>
      </c>
      <c r="K10" s="82">
        <f t="shared" si="1"/>
        <v>0</v>
      </c>
      <c r="L10" s="84" t="s">
        <v>828</v>
      </c>
      <c r="M10" s="85">
        <f t="shared" si="0"/>
        <v>0</v>
      </c>
      <c r="N10" s="85" t="s">
        <v>828</v>
      </c>
      <c r="O10" s="85">
        <f t="shared" si="0"/>
        <v>0</v>
      </c>
      <c r="P10" s="85" t="s">
        <v>828</v>
      </c>
      <c r="Q10" s="85">
        <f t="shared" si="0"/>
        <v>0</v>
      </c>
      <c r="R10" s="85" t="s">
        <v>828</v>
      </c>
      <c r="S10" s="85">
        <f t="shared" si="0"/>
        <v>0</v>
      </c>
      <c r="T10" s="85" t="s">
        <v>828</v>
      </c>
      <c r="U10" s="85">
        <f t="shared" si="0"/>
        <v>0</v>
      </c>
      <c r="V10" s="71"/>
    </row>
    <row r="11" spans="1:22" x14ac:dyDescent="0.25">
      <c r="A11" s="71"/>
      <c r="B11" s="71"/>
      <c r="C11" s="87" t="s">
        <v>828</v>
      </c>
      <c r="D11" s="83" t="s">
        <v>828</v>
      </c>
      <c r="E11" s="87" t="s">
        <v>828</v>
      </c>
      <c r="F11" s="83" t="s">
        <v>828</v>
      </c>
      <c r="G11" s="87" t="s">
        <v>828</v>
      </c>
      <c r="H11" s="83" t="s">
        <v>828</v>
      </c>
      <c r="I11" s="87" t="s">
        <v>828</v>
      </c>
      <c r="J11" s="83" t="s">
        <v>828</v>
      </c>
      <c r="K11" s="87" t="s">
        <v>828</v>
      </c>
      <c r="L11" s="84" t="s">
        <v>828</v>
      </c>
      <c r="M11" s="71" t="s">
        <v>828</v>
      </c>
      <c r="N11" s="85" t="s">
        <v>828</v>
      </c>
      <c r="O11" s="87" t="s">
        <v>828</v>
      </c>
      <c r="P11" s="85" t="s">
        <v>828</v>
      </c>
      <c r="Q11" s="87" t="s">
        <v>828</v>
      </c>
      <c r="R11" s="85" t="s">
        <v>828</v>
      </c>
      <c r="S11" s="87" t="s">
        <v>828</v>
      </c>
      <c r="T11" s="85" t="s">
        <v>828</v>
      </c>
      <c r="U11" s="88" t="s">
        <v>828</v>
      </c>
      <c r="V11" s="71"/>
    </row>
    <row r="12" spans="1:22" x14ac:dyDescent="0.25">
      <c r="A12" s="89" t="s">
        <v>20</v>
      </c>
      <c r="B12" s="89">
        <f>SUM(B4:B11)</f>
        <v>0</v>
      </c>
      <c r="C12" s="90">
        <f>SUM(C4:C11)</f>
        <v>0</v>
      </c>
      <c r="D12" s="90"/>
      <c r="E12" s="90">
        <f>SUM(E4:E11)</f>
        <v>0</v>
      </c>
      <c r="F12" s="91" t="s">
        <v>828</v>
      </c>
      <c r="G12" s="90">
        <f>SUM(G4:G11)</f>
        <v>0</v>
      </c>
      <c r="H12" s="90"/>
      <c r="I12" s="90">
        <f t="shared" ref="I12" si="3">SUM(I4:I11)</f>
        <v>0</v>
      </c>
      <c r="J12" s="91" t="s">
        <v>828</v>
      </c>
      <c r="K12" s="90">
        <f>SUM(K4:K11)</f>
        <v>0</v>
      </c>
      <c r="L12" s="92" t="s">
        <v>828</v>
      </c>
      <c r="M12" s="93">
        <f>SUM(M4:M11)</f>
        <v>0</v>
      </c>
      <c r="N12" s="93" t="s">
        <v>828</v>
      </c>
      <c r="O12" s="93">
        <f>SUM(O4:O11)</f>
        <v>0</v>
      </c>
      <c r="P12" s="93" t="s">
        <v>828</v>
      </c>
      <c r="Q12" s="93">
        <f>SUM(Q4:Q11)</f>
        <v>0</v>
      </c>
      <c r="R12" s="93" t="s">
        <v>828</v>
      </c>
      <c r="S12" s="93">
        <f>SUM(S4:S11)</f>
        <v>0</v>
      </c>
      <c r="T12" s="93" t="s">
        <v>828</v>
      </c>
      <c r="U12" s="93">
        <f>SUM(U4:U11)</f>
        <v>0</v>
      </c>
      <c r="V12" s="94" t="s">
        <v>21</v>
      </c>
    </row>
    <row r="13" spans="1:22" x14ac:dyDescent="0.25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47" t="e">
        <f>M12/(M12+C12)</f>
        <v>#DIV/0!</v>
      </c>
      <c r="N13" s="71"/>
      <c r="O13" s="47" t="e">
        <f>O12/(O12+E12)</f>
        <v>#DIV/0!</v>
      </c>
      <c r="P13" s="71"/>
      <c r="Q13" s="47" t="e">
        <f>Q12/(Q12+G12)</f>
        <v>#DIV/0!</v>
      </c>
      <c r="R13" s="71"/>
      <c r="S13" s="47" t="e">
        <f>S12/(S12+I12)</f>
        <v>#DIV/0!</v>
      </c>
      <c r="T13" s="71"/>
      <c r="U13" s="47" t="e">
        <f>U12/(U12+K12)</f>
        <v>#DIV/0!</v>
      </c>
      <c r="V13" s="97" t="e">
        <f>SUM(M12:U12)/(SUM(M12:U12)+B12)</f>
        <v>#DIV/0!</v>
      </c>
    </row>
    <row r="14" spans="1:22" x14ac:dyDescent="0.25">
      <c r="A14" s="95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</row>
    <row r="15" spans="1:22" x14ac:dyDescent="0.25">
      <c r="A15" s="95"/>
      <c r="B15" s="71"/>
      <c r="C15" s="71"/>
      <c r="D15" s="71"/>
      <c r="E15" s="71"/>
      <c r="F15" s="71"/>
      <c r="G15" s="96"/>
      <c r="H15" s="96"/>
      <c r="I15" s="71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</row>
    <row r="16" spans="1:22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</row>
    <row r="17" spans="1:22" x14ac:dyDescent="0.25">
      <c r="A17" s="71"/>
      <c r="B17" s="71"/>
      <c r="C17" s="116"/>
      <c r="D17" s="116"/>
      <c r="E17" s="116"/>
      <c r="F17" s="116"/>
      <c r="G17" s="116"/>
      <c r="H17" s="116"/>
      <c r="I17" s="116"/>
      <c r="J17" s="116"/>
      <c r="K17" s="116"/>
      <c r="L17" s="116"/>
      <c r="M17" s="116"/>
      <c r="N17" s="116"/>
      <c r="O17" s="116"/>
      <c r="P17" s="116"/>
      <c r="Q17" s="116"/>
      <c r="R17" s="116"/>
      <c r="S17" s="116"/>
      <c r="T17" s="116"/>
      <c r="U17" s="116"/>
      <c r="V17" s="116"/>
    </row>
    <row r="18" spans="1:22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</row>
    <row r="19" spans="1:22" x14ac:dyDescent="0.25">
      <c r="A19" s="71"/>
      <c r="B19" s="71"/>
      <c r="C19" s="71"/>
      <c r="D19" s="71"/>
      <c r="E19" s="71"/>
      <c r="F19" s="71"/>
      <c r="G19" s="71"/>
      <c r="H19" s="71"/>
      <c r="I19" s="71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</row>
    <row r="20" spans="1:22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</row>
    <row r="21" spans="1:22" x14ac:dyDescent="0.25">
      <c r="A21" s="71"/>
      <c r="B21" s="71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</row>
    <row r="22" spans="1:22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</row>
    <row r="23" spans="1:22" x14ac:dyDescent="0.25">
      <c r="A23" s="71"/>
      <c r="B23" s="71"/>
      <c r="C23" s="71"/>
      <c r="D23" s="71"/>
      <c r="E23" s="71"/>
      <c r="F23" s="71"/>
      <c r="G23" s="71"/>
      <c r="H23" s="71"/>
      <c r="I23" s="71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</row>
    <row r="24" spans="1:22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</row>
    <row r="25" spans="1:22" x14ac:dyDescent="0.25">
      <c r="A25" s="71"/>
      <c r="B25" s="71"/>
      <c r="C25" s="71"/>
      <c r="D25" s="71"/>
      <c r="E25" s="71"/>
      <c r="F25" s="71"/>
      <c r="G25" s="71"/>
      <c r="H25" s="71"/>
      <c r="I25" s="71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</row>
    <row r="26" spans="1:22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</row>
    <row r="27" spans="1:22" x14ac:dyDescent="0.25">
      <c r="A27" s="71"/>
      <c r="B27" s="71"/>
      <c r="C27" s="71"/>
      <c r="D27" s="71"/>
      <c r="E27" s="71"/>
      <c r="F27" s="71"/>
      <c r="G27" s="71"/>
      <c r="H27" s="71"/>
      <c r="I27" s="71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</row>
    <row r="28" spans="1:22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</row>
    <row r="29" spans="1:22" x14ac:dyDescent="0.25">
      <c r="A29" s="71"/>
      <c r="B29" s="71"/>
      <c r="C29" s="71"/>
      <c r="D29" s="71"/>
      <c r="E29" s="71"/>
      <c r="F29" s="71"/>
      <c r="G29" s="71"/>
      <c r="H29" s="71"/>
      <c r="I29" s="71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</row>
    <row r="30" spans="1:22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</row>
    <row r="31" spans="1:22" x14ac:dyDescent="0.25">
      <c r="A31" s="71"/>
      <c r="B31" s="71"/>
      <c r="C31" s="71"/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</row>
    <row r="32" spans="1:22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</row>
    <row r="33" spans="1:22" x14ac:dyDescent="0.2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</row>
    <row r="34" spans="1:22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</row>
    <row r="35" spans="1:22" x14ac:dyDescent="0.25">
      <c r="A35" s="71"/>
      <c r="B35" s="71"/>
      <c r="C35" s="71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</row>
    <row r="36" spans="1:22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</row>
    <row r="37" spans="1:22" x14ac:dyDescent="0.25">
      <c r="A37" s="71"/>
      <c r="B37" s="71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</row>
    <row r="38" spans="1:22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</row>
    <row r="39" spans="1:22" x14ac:dyDescent="0.25">
      <c r="A39" s="71"/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</row>
    <row r="40" spans="1:22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</row>
    <row r="41" spans="1:22" x14ac:dyDescent="0.25">
      <c r="A41" s="71"/>
      <c r="B41" s="71"/>
      <c r="C41" s="71"/>
      <c r="D41" s="71"/>
      <c r="E41" s="71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</row>
    <row r="42" spans="1:22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</row>
    <row r="43" spans="1:22" x14ac:dyDescent="0.25">
      <c r="A43" s="71"/>
      <c r="B43" s="71"/>
      <c r="C43" s="71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</row>
    <row r="44" spans="1:22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</row>
    <row r="45" spans="1:22" x14ac:dyDescent="0.25">
      <c r="A45" s="71"/>
      <c r="B45" s="71"/>
      <c r="C45" s="71"/>
      <c r="D45" s="71"/>
      <c r="E45" s="71"/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</row>
    <row r="46" spans="1:22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</row>
    <row r="47" spans="1:22" x14ac:dyDescent="0.25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</row>
    <row r="48" spans="1:22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</row>
    <row r="49" spans="1:22" x14ac:dyDescent="0.25">
      <c r="A49" s="71"/>
      <c r="B49" s="71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</row>
    <row r="50" spans="1:22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</row>
    <row r="51" spans="1:22" x14ac:dyDescent="0.25">
      <c r="A51" s="71"/>
      <c r="B51" s="71"/>
      <c r="C51" s="71"/>
      <c r="D51" s="71"/>
      <c r="E51" s="71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</row>
    <row r="52" spans="1:22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</row>
    <row r="53" spans="1:22" x14ac:dyDescent="0.25">
      <c r="A53" s="71"/>
      <c r="B53" s="71"/>
      <c r="C53" s="71"/>
      <c r="D53" s="71"/>
      <c r="E53" s="71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</row>
    <row r="54" spans="1:22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</row>
    <row r="55" spans="1:22" x14ac:dyDescent="0.25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</row>
    <row r="56" spans="1:22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</row>
    <row r="57" spans="1:22" x14ac:dyDescent="0.25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</row>
    <row r="58" spans="1:22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</row>
    <row r="59" spans="1:22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</row>
    <row r="60" spans="1:22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</row>
    <row r="61" spans="1:22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</row>
    <row r="62" spans="1:22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</row>
    <row r="63" spans="1:22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</row>
    <row r="64" spans="1:22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</row>
    <row r="65" spans="1:22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</row>
    <row r="66" spans="1:22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</row>
    <row r="67" spans="1:22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</row>
    <row r="68" spans="1:22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</row>
    <row r="69" spans="1:22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</row>
    <row r="70" spans="1:22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</row>
    <row r="71" spans="1:22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</row>
    <row r="72" spans="1:22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</row>
    <row r="73" spans="1:22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</row>
    <row r="74" spans="1:22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</row>
    <row r="75" spans="1:22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</row>
    <row r="76" spans="1:22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</row>
    <row r="77" spans="1:22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</row>
    <row r="78" spans="1:22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</row>
    <row r="79" spans="1:22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</row>
    <row r="80" spans="1:22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</row>
    <row r="81" spans="1:22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</row>
    <row r="82" spans="1:22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</row>
    <row r="83" spans="1:22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</row>
    <row r="84" spans="1:22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</row>
    <row r="85" spans="1:22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</row>
    <row r="86" spans="1:22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</row>
    <row r="87" spans="1:22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</row>
    <row r="88" spans="1:22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</row>
    <row r="89" spans="1:22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</row>
    <row r="90" spans="1:22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</row>
    <row r="91" spans="1:22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</row>
    <row r="92" spans="1:22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</row>
    <row r="93" spans="1:22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</row>
    <row r="94" spans="1:22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</row>
    <row r="95" spans="1:22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</row>
    <row r="96" spans="1:22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</row>
    <row r="97" spans="1:22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</row>
    <row r="98" spans="1:22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</row>
    <row r="99" spans="1:22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</row>
    <row r="100" spans="1:22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</row>
    <row r="101" spans="1:22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</row>
    <row r="102" spans="1:22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</row>
    <row r="103" spans="1:22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</row>
    <row r="104" spans="1:22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</row>
    <row r="105" spans="1:22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</row>
    <row r="106" spans="1:22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</row>
    <row r="107" spans="1:22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</row>
    <row r="108" spans="1:22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</row>
    <row r="109" spans="1:22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</row>
    <row r="110" spans="1:22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</row>
    <row r="111" spans="1:22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</row>
    <row r="112" spans="1:22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</row>
    <row r="113" spans="1:22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</row>
    <row r="114" spans="1:22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</row>
    <row r="115" spans="1:22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</row>
    <row r="116" spans="1:22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</row>
    <row r="117" spans="1:22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</row>
    <row r="118" spans="1:22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</row>
    <row r="119" spans="1:22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</row>
    <row r="120" spans="1:22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</row>
    <row r="121" spans="1:22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</row>
    <row r="122" spans="1:22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</row>
    <row r="123" spans="1:22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</row>
    <row r="124" spans="1:22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</row>
    <row r="125" spans="1:22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</row>
    <row r="126" spans="1:22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</row>
    <row r="127" spans="1:22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</row>
    <row r="128" spans="1:22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</row>
    <row r="129" spans="1:22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</row>
    <row r="130" spans="1:22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</row>
    <row r="131" spans="1:22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</row>
    <row r="132" spans="1:22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</row>
    <row r="133" spans="1:22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</row>
    <row r="134" spans="1:22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</row>
    <row r="135" spans="1:22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</row>
    <row r="136" spans="1:22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</row>
    <row r="137" spans="1:22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</row>
    <row r="138" spans="1:22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</row>
    <row r="139" spans="1:22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</row>
    <row r="140" spans="1:22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</row>
    <row r="141" spans="1:22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</row>
    <row r="142" spans="1:22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</row>
    <row r="143" spans="1:22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</row>
    <row r="144" spans="1:22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</row>
    <row r="145" spans="1:22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</row>
    <row r="146" spans="1:22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</row>
    <row r="147" spans="1:22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</row>
    <row r="148" spans="1:22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</row>
    <row r="149" spans="1:22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</row>
    <row r="150" spans="1:22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</row>
    <row r="151" spans="1:22" x14ac:dyDescent="0.25"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117"/>
    </row>
    <row r="152" spans="1:22" x14ac:dyDescent="0.25"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117"/>
    </row>
    <row r="153" spans="1:22" x14ac:dyDescent="0.25"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117"/>
    </row>
    <row r="154" spans="1:22" x14ac:dyDescent="0.25"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117"/>
    </row>
    <row r="155" spans="1:22" x14ac:dyDescent="0.25"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117"/>
    </row>
    <row r="156" spans="1:22" x14ac:dyDescent="0.25"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117"/>
    </row>
    <row r="157" spans="1:22" x14ac:dyDescent="0.25"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117"/>
    </row>
    <row r="158" spans="1:22" x14ac:dyDescent="0.25"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117"/>
    </row>
    <row r="159" spans="1:22" x14ac:dyDescent="0.25"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117"/>
    </row>
    <row r="160" spans="1:22" x14ac:dyDescent="0.25"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117"/>
    </row>
    <row r="161" spans="3:22" x14ac:dyDescent="0.25"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117"/>
    </row>
    <row r="162" spans="3:22" x14ac:dyDescent="0.25"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117"/>
    </row>
    <row r="163" spans="3:22" x14ac:dyDescent="0.25"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117"/>
    </row>
    <row r="164" spans="3:22" x14ac:dyDescent="0.25"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117"/>
    </row>
    <row r="165" spans="3:22" x14ac:dyDescent="0.25"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117"/>
    </row>
    <row r="166" spans="3:22" x14ac:dyDescent="0.25"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117"/>
    </row>
    <row r="167" spans="3:22" x14ac:dyDescent="0.25"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117"/>
    </row>
    <row r="168" spans="3:22" x14ac:dyDescent="0.25"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117"/>
    </row>
    <row r="169" spans="3:22" x14ac:dyDescent="0.25"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117"/>
    </row>
    <row r="170" spans="3:22" x14ac:dyDescent="0.25"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117"/>
    </row>
    <row r="171" spans="3:22" x14ac:dyDescent="0.25"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117"/>
    </row>
    <row r="172" spans="3:22" x14ac:dyDescent="0.25"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117"/>
    </row>
    <row r="173" spans="3:22" x14ac:dyDescent="0.25"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117"/>
    </row>
    <row r="174" spans="3:22" x14ac:dyDescent="0.25"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117"/>
    </row>
    <row r="175" spans="3:22" x14ac:dyDescent="0.25"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117"/>
    </row>
    <row r="176" spans="3:22" x14ac:dyDescent="0.25"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117"/>
    </row>
    <row r="177" spans="3:22" x14ac:dyDescent="0.25"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117"/>
    </row>
    <row r="178" spans="3:22" x14ac:dyDescent="0.25"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117"/>
    </row>
    <row r="179" spans="3:22" x14ac:dyDescent="0.25"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117"/>
    </row>
    <row r="180" spans="3:22" x14ac:dyDescent="0.25"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117"/>
    </row>
    <row r="181" spans="3:22" x14ac:dyDescent="0.25"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117"/>
    </row>
    <row r="182" spans="3:22" x14ac:dyDescent="0.25"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117"/>
    </row>
    <row r="183" spans="3:22" x14ac:dyDescent="0.25"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117"/>
    </row>
    <row r="184" spans="3:22" x14ac:dyDescent="0.25"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117"/>
    </row>
    <row r="185" spans="3:22" x14ac:dyDescent="0.25"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117"/>
    </row>
    <row r="186" spans="3:22" x14ac:dyDescent="0.25"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117"/>
    </row>
    <row r="187" spans="3:22" x14ac:dyDescent="0.25">
      <c r="C187" s="71"/>
      <c r="D187" s="117"/>
      <c r="E187" s="71"/>
      <c r="F187" s="117"/>
      <c r="G187" s="71"/>
      <c r="H187" s="117"/>
      <c r="I187" s="71"/>
      <c r="J187" s="117"/>
      <c r="K187" s="71"/>
      <c r="L187" s="117"/>
      <c r="M187" s="71"/>
      <c r="N187" s="117"/>
      <c r="O187" s="71"/>
      <c r="P187" s="117"/>
      <c r="Q187" s="71"/>
      <c r="R187" s="117"/>
      <c r="S187" s="71"/>
      <c r="T187" s="117"/>
      <c r="U187" s="71"/>
      <c r="V187" s="117"/>
    </row>
    <row r="188" spans="3:22" x14ac:dyDescent="0.25">
      <c r="C188" s="71"/>
      <c r="D188" s="117"/>
      <c r="E188" s="71"/>
      <c r="F188" s="117"/>
      <c r="G188" s="71"/>
      <c r="H188" s="117"/>
      <c r="I188" s="71"/>
      <c r="J188" s="117"/>
      <c r="K188" s="71"/>
      <c r="L188" s="117"/>
      <c r="M188" s="71"/>
      <c r="N188" s="117"/>
      <c r="O188" s="71"/>
      <c r="P188" s="117"/>
      <c r="Q188" s="71"/>
      <c r="R188" s="117"/>
      <c r="S188" s="71"/>
      <c r="T188" s="117"/>
      <c r="U188" s="71"/>
      <c r="V188" s="117"/>
    </row>
    <row r="189" spans="3:22" x14ac:dyDescent="0.25">
      <c r="C189" s="71"/>
      <c r="D189" s="117"/>
      <c r="E189" s="71"/>
      <c r="F189" s="117"/>
      <c r="G189" s="71"/>
      <c r="H189" s="117"/>
      <c r="I189" s="71"/>
      <c r="J189" s="117"/>
      <c r="K189" s="71"/>
      <c r="L189" s="117"/>
      <c r="M189" s="71"/>
      <c r="N189" s="117"/>
      <c r="O189" s="71"/>
      <c r="P189" s="117"/>
      <c r="Q189" s="71"/>
      <c r="R189" s="117"/>
      <c r="S189" s="71"/>
      <c r="T189" s="117"/>
      <c r="U189" s="71"/>
      <c r="V189" s="117"/>
    </row>
    <row r="190" spans="3:22" x14ac:dyDescent="0.25">
      <c r="C190" s="71"/>
      <c r="D190" s="117"/>
      <c r="E190" s="71"/>
      <c r="F190" s="117"/>
      <c r="G190" s="71"/>
      <c r="H190" s="117"/>
      <c r="I190" s="71"/>
      <c r="J190" s="117"/>
      <c r="K190" s="71"/>
      <c r="L190" s="117"/>
      <c r="M190" s="71"/>
      <c r="N190" s="117"/>
      <c r="O190" s="71"/>
      <c r="P190" s="117"/>
      <c r="Q190" s="71"/>
      <c r="R190" s="117"/>
      <c r="S190" s="71"/>
      <c r="T190" s="117"/>
      <c r="U190" s="71"/>
      <c r="V190" s="117"/>
    </row>
    <row r="191" spans="3:22" x14ac:dyDescent="0.25">
      <c r="C191" s="71"/>
      <c r="D191" s="117"/>
      <c r="E191" s="71"/>
      <c r="F191" s="117"/>
      <c r="G191" s="71"/>
      <c r="H191" s="117"/>
      <c r="I191" s="71"/>
      <c r="J191" s="117"/>
      <c r="K191" s="71"/>
      <c r="L191" s="117"/>
      <c r="M191" s="71"/>
      <c r="N191" s="117"/>
      <c r="O191" s="71"/>
      <c r="P191" s="117"/>
      <c r="Q191" s="71"/>
      <c r="R191" s="117"/>
      <c r="S191" s="71"/>
      <c r="T191" s="117"/>
      <c r="U191" s="71"/>
      <c r="V191" s="117"/>
    </row>
    <row r="192" spans="3:22" x14ac:dyDescent="0.25">
      <c r="C192" s="71"/>
      <c r="D192" s="117"/>
      <c r="E192" s="71"/>
      <c r="F192" s="117"/>
      <c r="G192" s="71"/>
      <c r="H192" s="117"/>
      <c r="I192" s="71"/>
      <c r="J192" s="117"/>
      <c r="K192" s="71"/>
      <c r="L192" s="117"/>
      <c r="M192" s="71"/>
      <c r="N192" s="117"/>
      <c r="O192" s="71"/>
      <c r="P192" s="117"/>
      <c r="Q192" s="71"/>
      <c r="R192" s="117"/>
      <c r="S192" s="71"/>
      <c r="T192" s="117"/>
      <c r="U192" s="71"/>
      <c r="V192" s="117"/>
    </row>
    <row r="193" spans="3:22" x14ac:dyDescent="0.25">
      <c r="C193" s="71"/>
      <c r="D193" s="117"/>
      <c r="E193" s="71"/>
      <c r="F193" s="117"/>
      <c r="G193" s="71"/>
      <c r="H193" s="117"/>
      <c r="I193" s="71"/>
      <c r="J193" s="117"/>
      <c r="K193" s="71"/>
      <c r="L193" s="117"/>
      <c r="M193" s="71"/>
      <c r="N193" s="117"/>
      <c r="O193" s="71"/>
      <c r="P193" s="117"/>
      <c r="Q193" s="71"/>
      <c r="R193" s="117"/>
      <c r="S193" s="71"/>
      <c r="T193" s="117"/>
      <c r="U193" s="71"/>
      <c r="V193" s="117"/>
    </row>
    <row r="194" spans="3:22" x14ac:dyDescent="0.25">
      <c r="C194" s="71"/>
      <c r="D194" s="117"/>
      <c r="E194" s="71"/>
      <c r="F194" s="117"/>
      <c r="G194" s="71"/>
      <c r="H194" s="117"/>
      <c r="I194" s="71"/>
      <c r="J194" s="117"/>
      <c r="K194" s="71"/>
      <c r="L194" s="117"/>
      <c r="M194" s="71"/>
      <c r="N194" s="117"/>
      <c r="O194" s="71"/>
      <c r="P194" s="117"/>
      <c r="Q194" s="71"/>
      <c r="R194" s="117"/>
      <c r="S194" s="71"/>
      <c r="T194" s="117"/>
      <c r="U194" s="71"/>
      <c r="V194" s="117"/>
    </row>
    <row r="195" spans="3:22" x14ac:dyDescent="0.25">
      <c r="C195" s="71"/>
      <c r="D195" s="117"/>
      <c r="E195" s="71"/>
      <c r="F195" s="117"/>
      <c r="G195" s="71"/>
      <c r="H195" s="117"/>
      <c r="I195" s="71"/>
      <c r="J195" s="117"/>
      <c r="K195" s="71"/>
      <c r="L195" s="117"/>
      <c r="M195" s="71"/>
      <c r="N195" s="117"/>
      <c r="O195" s="71"/>
      <c r="P195" s="117"/>
      <c r="Q195" s="71"/>
      <c r="R195" s="117"/>
      <c r="S195" s="71"/>
      <c r="T195" s="117"/>
      <c r="U195" s="71"/>
      <c r="V195" s="117"/>
    </row>
    <row r="196" spans="3:22" x14ac:dyDescent="0.25">
      <c r="C196" s="71"/>
      <c r="D196" s="117"/>
      <c r="E196" s="71"/>
      <c r="F196" s="117"/>
      <c r="G196" s="71"/>
      <c r="H196" s="117"/>
      <c r="I196" s="71"/>
      <c r="J196" s="117"/>
      <c r="K196" s="71"/>
      <c r="L196" s="117"/>
      <c r="M196" s="71"/>
      <c r="N196" s="117"/>
      <c r="O196" s="71"/>
      <c r="P196" s="117"/>
      <c r="Q196" s="71"/>
      <c r="R196" s="117"/>
      <c r="S196" s="71"/>
      <c r="T196" s="117"/>
      <c r="U196" s="71"/>
      <c r="V196" s="117"/>
    </row>
    <row r="197" spans="3:22" x14ac:dyDescent="0.25">
      <c r="C197" s="71"/>
      <c r="D197" s="117"/>
      <c r="E197" s="71"/>
      <c r="F197" s="117"/>
      <c r="G197" s="71"/>
      <c r="H197" s="117"/>
      <c r="I197" s="71"/>
      <c r="J197" s="117"/>
      <c r="K197" s="71"/>
      <c r="L197" s="117"/>
      <c r="M197" s="71"/>
      <c r="N197" s="117"/>
      <c r="O197" s="71"/>
      <c r="P197" s="117"/>
      <c r="Q197" s="71"/>
      <c r="R197" s="117"/>
      <c r="S197" s="71"/>
      <c r="T197" s="117"/>
      <c r="U197" s="71"/>
      <c r="V197" s="117"/>
    </row>
    <row r="198" spans="3:22" x14ac:dyDescent="0.25">
      <c r="C198" s="71"/>
      <c r="D198" s="117"/>
      <c r="E198" s="71"/>
      <c r="F198" s="117"/>
      <c r="G198" s="71"/>
      <c r="H198" s="117"/>
      <c r="I198" s="71"/>
      <c r="J198" s="117"/>
      <c r="K198" s="71"/>
      <c r="L198" s="117"/>
      <c r="M198" s="71"/>
      <c r="N198" s="117"/>
      <c r="O198" s="71"/>
      <c r="P198" s="117"/>
      <c r="Q198" s="71"/>
      <c r="R198" s="117"/>
      <c r="S198" s="71"/>
      <c r="T198" s="117"/>
      <c r="U198" s="71"/>
      <c r="V198" s="117"/>
    </row>
    <row r="199" spans="3:22" x14ac:dyDescent="0.25">
      <c r="C199" s="71"/>
      <c r="D199" s="117"/>
      <c r="E199" s="71"/>
      <c r="F199" s="117"/>
      <c r="G199" s="71"/>
      <c r="H199" s="117"/>
      <c r="I199" s="71"/>
      <c r="J199" s="117"/>
      <c r="K199" s="71"/>
      <c r="L199" s="117"/>
      <c r="M199" s="71"/>
      <c r="N199" s="117"/>
      <c r="O199" s="71"/>
      <c r="P199" s="117"/>
      <c r="Q199" s="71"/>
      <c r="R199" s="117"/>
      <c r="S199" s="71"/>
      <c r="T199" s="117"/>
      <c r="U199" s="71"/>
      <c r="V199" s="117"/>
    </row>
    <row r="200" spans="3:22" x14ac:dyDescent="0.25">
      <c r="C200" s="71"/>
      <c r="D200" s="117"/>
      <c r="E200" s="71"/>
      <c r="F200" s="117"/>
      <c r="G200" s="71"/>
      <c r="H200" s="117"/>
      <c r="I200" s="71"/>
      <c r="J200" s="117"/>
      <c r="K200" s="71"/>
      <c r="L200" s="117"/>
      <c r="M200" s="71"/>
      <c r="N200" s="117"/>
      <c r="O200" s="71"/>
      <c r="P200" s="117"/>
      <c r="Q200" s="71"/>
      <c r="R200" s="117"/>
      <c r="S200" s="71"/>
      <c r="T200" s="117"/>
      <c r="U200" s="71"/>
      <c r="V200" s="117"/>
    </row>
    <row r="201" spans="3:22" x14ac:dyDescent="0.25">
      <c r="L201" s="117"/>
      <c r="M201" s="117"/>
      <c r="N201" s="117"/>
      <c r="O201" s="117"/>
      <c r="P201" s="117"/>
      <c r="Q201" s="117"/>
      <c r="R201" s="117"/>
      <c r="S201" s="117"/>
      <c r="T201" s="117"/>
      <c r="U201" s="117"/>
      <c r="V201" s="117"/>
    </row>
  </sheetData>
  <dataValidations count="1">
    <dataValidation type="list" allowBlank="1" showInputMessage="1" showErrorMessage="1" sqref="U18:U100 S18:S100 Q18:Q100 O18:O100 M18:M100 I18:I100 G18:G100 E18:E100 C18:C146 U151:U200 S151:S200 Q151:Q200 O151:O200 M151:M200 K151:K200 G151:G200 C151:C200 I151:I200 E151:E200 K18:K100" xr:uid="{815B8013-434C-4F91-BB3C-CAF2AB05709A}">
      <formula1>$A$4:$A$10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3" r:id="rId3" name="Button 3">
              <controlPr defaultSize="0" print="0" autoFill="0" autoPict="0" macro="[0]!Holds">
                <anchor moveWithCells="1">
                  <from>
                    <xdr:col>2</xdr:col>
                    <xdr:colOff>419100</xdr:colOff>
                    <xdr:row>17</xdr:row>
                    <xdr:rowOff>76200</xdr:rowOff>
                  </from>
                  <to>
                    <xdr:col>4</xdr:col>
                    <xdr:colOff>428625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4" r:id="rId4" name="Button 4">
              <controlPr defaultSize="0" print="0" autoFill="0" autoPict="0" macro="[0]!ProofEnroll">
                <anchor moveWithCells="1">
                  <from>
                    <xdr:col>4</xdr:col>
                    <xdr:colOff>561975</xdr:colOff>
                    <xdr:row>17</xdr:row>
                    <xdr:rowOff>76200</xdr:rowOff>
                  </from>
                  <to>
                    <xdr:col>6</xdr:col>
                    <xdr:colOff>447675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5" r:id="rId5" name="Button 5">
              <controlPr defaultSize="0" print="0" autoFill="0" autoPict="0" macro="[0]!Refer">
                <anchor moveWithCells="1">
                  <from>
                    <xdr:col>6</xdr:col>
                    <xdr:colOff>676275</xdr:colOff>
                    <xdr:row>17</xdr:row>
                    <xdr:rowOff>85725</xdr:rowOff>
                  </from>
                  <to>
                    <xdr:col>8</xdr:col>
                    <xdr:colOff>1028700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6" r:id="rId6" name="Button 6">
              <controlPr defaultSize="0" print="0" autoFill="0" autoPict="0" macro="[0]!Residency">
                <anchor moveWithCells="1">
                  <from>
                    <xdr:col>8</xdr:col>
                    <xdr:colOff>1162050</xdr:colOff>
                    <xdr:row>17</xdr:row>
                    <xdr:rowOff>85725</xdr:rowOff>
                  </from>
                  <to>
                    <xdr:col>11</xdr:col>
                    <xdr:colOff>276225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7" r:id="rId7" name="Button 7">
              <controlPr defaultSize="0" print="0" autoFill="0" autoPict="0" macro="[0]!Senior">
                <anchor moveWithCells="1">
                  <from>
                    <xdr:col>2</xdr:col>
                    <xdr:colOff>419100</xdr:colOff>
                    <xdr:row>27</xdr:row>
                    <xdr:rowOff>76200</xdr:rowOff>
                  </from>
                  <to>
                    <xdr:col>4</xdr:col>
                    <xdr:colOff>428625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8" r:id="rId8" name="Button 8">
              <controlPr defaultSize="0" print="0" autoFill="0" autoPict="0" macro="[0]!Transcripts">
                <anchor moveWithCells="1">
                  <from>
                    <xdr:col>4</xdr:col>
                    <xdr:colOff>561975</xdr:colOff>
                    <xdr:row>27</xdr:row>
                    <xdr:rowOff>76200</xdr:rowOff>
                  </from>
                  <to>
                    <xdr:col>6</xdr:col>
                    <xdr:colOff>447675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9" r:id="rId9" name="Button 9">
              <controlPr defaultSize="0" print="0" autoFill="0" autoPict="0" macro="[0]!Other">
                <anchor moveWithCells="1">
                  <from>
                    <xdr:col>6</xdr:col>
                    <xdr:colOff>676275</xdr:colOff>
                    <xdr:row>27</xdr:row>
                    <xdr:rowOff>85725</xdr:rowOff>
                  </from>
                  <to>
                    <xdr:col>8</xdr:col>
                    <xdr:colOff>1028700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0" r:id="rId10" name="Button 10">
              <controlPr defaultSize="0" print="0" autoFill="0" autoPict="0" macro="[0]!Holds">
                <anchor moveWithCells="1">
                  <from>
                    <xdr:col>2</xdr:col>
                    <xdr:colOff>419100</xdr:colOff>
                    <xdr:row>17</xdr:row>
                    <xdr:rowOff>76200</xdr:rowOff>
                  </from>
                  <to>
                    <xdr:col>4</xdr:col>
                    <xdr:colOff>428625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1" r:id="rId11" name="Button 11">
              <controlPr defaultSize="0" print="0" autoFill="0" autoPict="0" macro="[0]!ProofEnroll">
                <anchor moveWithCells="1">
                  <from>
                    <xdr:col>4</xdr:col>
                    <xdr:colOff>561975</xdr:colOff>
                    <xdr:row>17</xdr:row>
                    <xdr:rowOff>76200</xdr:rowOff>
                  </from>
                  <to>
                    <xdr:col>6</xdr:col>
                    <xdr:colOff>447675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2" r:id="rId12" name="Button 12">
              <controlPr defaultSize="0" print="0" autoFill="0" autoPict="0" macro="[0]!Refer">
                <anchor moveWithCells="1">
                  <from>
                    <xdr:col>6</xdr:col>
                    <xdr:colOff>676275</xdr:colOff>
                    <xdr:row>17</xdr:row>
                    <xdr:rowOff>85725</xdr:rowOff>
                  </from>
                  <to>
                    <xdr:col>8</xdr:col>
                    <xdr:colOff>1028700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3" r:id="rId13" name="Button 13">
              <controlPr defaultSize="0" print="0" autoFill="0" autoPict="0" macro="[0]!Residency">
                <anchor moveWithCells="1">
                  <from>
                    <xdr:col>8</xdr:col>
                    <xdr:colOff>1162050</xdr:colOff>
                    <xdr:row>17</xdr:row>
                    <xdr:rowOff>85725</xdr:rowOff>
                  </from>
                  <to>
                    <xdr:col>11</xdr:col>
                    <xdr:colOff>276225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4" r:id="rId14" name="Button 14">
              <controlPr defaultSize="0" print="0" autoFill="0" autoPict="0" macro="[0]!Senior">
                <anchor moveWithCells="1">
                  <from>
                    <xdr:col>2</xdr:col>
                    <xdr:colOff>419100</xdr:colOff>
                    <xdr:row>27</xdr:row>
                    <xdr:rowOff>76200</xdr:rowOff>
                  </from>
                  <to>
                    <xdr:col>4</xdr:col>
                    <xdr:colOff>428625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5" r:id="rId15" name="Button 15">
              <controlPr defaultSize="0" print="0" autoFill="0" autoPict="0" macro="[0]!Transcripts">
                <anchor moveWithCells="1">
                  <from>
                    <xdr:col>4</xdr:col>
                    <xdr:colOff>561975</xdr:colOff>
                    <xdr:row>27</xdr:row>
                    <xdr:rowOff>76200</xdr:rowOff>
                  </from>
                  <to>
                    <xdr:col>6</xdr:col>
                    <xdr:colOff>447675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6" r:id="rId16" name="Button 16">
              <controlPr defaultSize="0" print="0" autoFill="0" autoPict="0" macro="[0]!Other">
                <anchor moveWithCells="1">
                  <from>
                    <xdr:col>6</xdr:col>
                    <xdr:colOff>676275</xdr:colOff>
                    <xdr:row>27</xdr:row>
                    <xdr:rowOff>85725</xdr:rowOff>
                  </from>
                  <to>
                    <xdr:col>8</xdr:col>
                    <xdr:colOff>1028700</xdr:colOff>
                    <xdr:row>36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B0615F-F484-4DDF-8954-EE6730524451}">
  <sheetPr codeName="Sheet27">
    <tabColor rgb="FF2F75B5"/>
  </sheetPr>
  <dimension ref="A1:V201"/>
  <sheetViews>
    <sheetView workbookViewId="0">
      <selection activeCell="A3" sqref="A3:W13"/>
    </sheetView>
  </sheetViews>
  <sheetFormatPr defaultRowHeight="15" x14ac:dyDescent="0.25"/>
  <cols>
    <col min="1" max="1" width="22.7109375" bestFit="1" customWidth="1"/>
    <col min="3" max="3" width="18.140625" customWidth="1"/>
    <col min="4" max="4" width="14.28515625" customWidth="1"/>
    <col min="5" max="5" width="18.42578125" customWidth="1"/>
    <col min="6" max="6" width="15.85546875" customWidth="1"/>
    <col min="7" max="7" width="18.140625" customWidth="1"/>
    <col min="9" max="9" width="18.5703125" customWidth="1"/>
    <col min="11" max="11" width="18.140625" customWidth="1"/>
    <col min="13" max="13" width="18.5703125" customWidth="1"/>
    <col min="15" max="15" width="17.42578125" customWidth="1"/>
    <col min="17" max="17" width="17.42578125" customWidth="1"/>
    <col min="19" max="19" width="17.42578125" customWidth="1"/>
    <col min="21" max="21" width="19.140625" customWidth="1"/>
  </cols>
  <sheetData>
    <row r="1" spans="1:22" ht="21" x14ac:dyDescent="0.35">
      <c r="A1" s="100" t="s">
        <v>856</v>
      </c>
      <c r="B1" s="101"/>
      <c r="C1" s="10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</row>
    <row r="2" spans="1:22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2" t="s">
        <v>0</v>
      </c>
      <c r="Q2" s="71"/>
      <c r="R2" s="71"/>
      <c r="S2" s="71"/>
      <c r="T2" s="71"/>
      <c r="U2" s="71"/>
      <c r="V2" s="71"/>
    </row>
    <row r="3" spans="1:22" x14ac:dyDescent="0.25">
      <c r="A3" s="73" t="s">
        <v>1</v>
      </c>
      <c r="B3" s="73" t="s">
        <v>2</v>
      </c>
      <c r="C3" s="74" t="s">
        <v>3</v>
      </c>
      <c r="D3" s="75" t="s">
        <v>828</v>
      </c>
      <c r="E3" s="75" t="s">
        <v>4</v>
      </c>
      <c r="F3" s="75" t="s">
        <v>828</v>
      </c>
      <c r="G3" s="75" t="s">
        <v>5</v>
      </c>
      <c r="H3" s="75" t="s">
        <v>828</v>
      </c>
      <c r="I3" s="75" t="s">
        <v>6</v>
      </c>
      <c r="J3" s="75" t="s">
        <v>828</v>
      </c>
      <c r="K3" s="75" t="s">
        <v>7</v>
      </c>
      <c r="L3" s="76" t="s">
        <v>828</v>
      </c>
      <c r="M3" s="77" t="s">
        <v>8</v>
      </c>
      <c r="N3" s="77" t="s">
        <v>828</v>
      </c>
      <c r="O3" s="78" t="s">
        <v>9</v>
      </c>
      <c r="P3" s="77" t="s">
        <v>828</v>
      </c>
      <c r="Q3" s="78" t="s">
        <v>10</v>
      </c>
      <c r="R3" s="77" t="s">
        <v>828</v>
      </c>
      <c r="S3" s="78" t="s">
        <v>11</v>
      </c>
      <c r="T3" s="77" t="s">
        <v>828</v>
      </c>
      <c r="U3" s="79" t="s">
        <v>12</v>
      </c>
      <c r="V3" s="71"/>
    </row>
    <row r="4" spans="1:22" x14ac:dyDescent="0.25">
      <c r="A4" s="80" t="s">
        <v>13</v>
      </c>
      <c r="B4" s="81">
        <f>SUM(C4,E4,G4,I4,K4,M4,O4,Q4,S4,U4)</f>
        <v>0</v>
      </c>
      <c r="C4" s="82">
        <v>0</v>
      </c>
      <c r="D4" s="83" t="s">
        <v>828</v>
      </c>
      <c r="E4" s="82">
        <f>COUNTIF(E$18:E$200,$A4)</f>
        <v>0</v>
      </c>
      <c r="F4" s="83" t="s">
        <v>828</v>
      </c>
      <c r="G4" s="82">
        <f>COUNTIF(G$18:G$200,$A4)</f>
        <v>0</v>
      </c>
      <c r="H4" s="83" t="s">
        <v>828</v>
      </c>
      <c r="I4" s="82">
        <v>0</v>
      </c>
      <c r="J4" s="83" t="s">
        <v>828</v>
      </c>
      <c r="K4" s="82">
        <f>COUNTIF(K$18:K$200,$A4)</f>
        <v>0</v>
      </c>
      <c r="L4" s="84" t="s">
        <v>828</v>
      </c>
      <c r="M4" s="85">
        <f>COUNTIF(M$18:M$200,$A4)</f>
        <v>0</v>
      </c>
      <c r="N4" s="85" t="s">
        <v>828</v>
      </c>
      <c r="O4" s="85">
        <f>COUNTIF(O$18:O$200,$A4)</f>
        <v>0</v>
      </c>
      <c r="P4" s="85" t="s">
        <v>828</v>
      </c>
      <c r="Q4" s="85">
        <f>COUNTIF(Q$18:Q$200,$A4)</f>
        <v>0</v>
      </c>
      <c r="R4" s="85" t="s">
        <v>828</v>
      </c>
      <c r="S4" s="85">
        <f>COUNTIF(S$18:S$200,$A4)</f>
        <v>0</v>
      </c>
      <c r="T4" s="85" t="s">
        <v>828</v>
      </c>
      <c r="U4" s="85">
        <f>COUNTIF(U$18:U$200,$A4)</f>
        <v>0</v>
      </c>
      <c r="V4" s="71"/>
    </row>
    <row r="5" spans="1:22" x14ac:dyDescent="0.25">
      <c r="A5" s="71" t="s">
        <v>14</v>
      </c>
      <c r="B5" s="86">
        <f>SUM(C5,E5,G5,I5,K5,M5,O5,Q5,S5,U5)</f>
        <v>0</v>
      </c>
      <c r="C5" s="98">
        <f>COUNTIF(C$18:C$200,$A5)</f>
        <v>0</v>
      </c>
      <c r="D5" s="83" t="s">
        <v>828</v>
      </c>
      <c r="E5" s="98">
        <f>COUNTIF(E$18:E$200,$A5)</f>
        <v>0</v>
      </c>
      <c r="F5" s="83" t="s">
        <v>828</v>
      </c>
      <c r="G5" s="98">
        <f>COUNTIF(G$18:G$200,$A5)</f>
        <v>0</v>
      </c>
      <c r="H5" s="83" t="s">
        <v>828</v>
      </c>
      <c r="I5" s="98">
        <v>0</v>
      </c>
      <c r="J5" s="83" t="s">
        <v>828</v>
      </c>
      <c r="K5" s="98">
        <f>COUNTIF(K$18:K$200,$A5)</f>
        <v>0</v>
      </c>
      <c r="L5" s="84" t="s">
        <v>828</v>
      </c>
      <c r="M5" s="99">
        <f t="shared" ref="M5:U10" si="0">COUNTIF(M$18:M$200,$A5)</f>
        <v>0</v>
      </c>
      <c r="N5" s="85" t="s">
        <v>828</v>
      </c>
      <c r="O5" s="99">
        <f t="shared" si="0"/>
        <v>0</v>
      </c>
      <c r="P5" s="85" t="s">
        <v>828</v>
      </c>
      <c r="Q5" s="99">
        <f t="shared" si="0"/>
        <v>0</v>
      </c>
      <c r="R5" s="85" t="s">
        <v>828</v>
      </c>
      <c r="S5" s="99">
        <f t="shared" si="0"/>
        <v>0</v>
      </c>
      <c r="T5" s="85" t="s">
        <v>828</v>
      </c>
      <c r="U5" s="99">
        <f t="shared" si="0"/>
        <v>0</v>
      </c>
      <c r="V5" s="71"/>
    </row>
    <row r="6" spans="1:22" x14ac:dyDescent="0.25">
      <c r="A6" s="80" t="s">
        <v>15</v>
      </c>
      <c r="B6" s="81">
        <f>SUM(C6,E6,G6,I6,K6,M6,O6,Q6,S6,U6)</f>
        <v>0</v>
      </c>
      <c r="C6" s="82">
        <f t="shared" ref="C6:K10" si="1">COUNTIF(C$18:C$200,$A6)</f>
        <v>0</v>
      </c>
      <c r="D6" s="83" t="s">
        <v>828</v>
      </c>
      <c r="E6" s="82">
        <f t="shared" si="1"/>
        <v>0</v>
      </c>
      <c r="F6" s="83" t="s">
        <v>828</v>
      </c>
      <c r="G6" s="82">
        <f t="shared" si="1"/>
        <v>0</v>
      </c>
      <c r="H6" s="83" t="s">
        <v>828</v>
      </c>
      <c r="I6" s="82">
        <v>0</v>
      </c>
      <c r="J6" s="83" t="s">
        <v>828</v>
      </c>
      <c r="K6" s="82">
        <f t="shared" si="1"/>
        <v>0</v>
      </c>
      <c r="L6" s="84" t="s">
        <v>828</v>
      </c>
      <c r="M6" s="85">
        <f t="shared" si="0"/>
        <v>0</v>
      </c>
      <c r="N6" s="85" t="s">
        <v>828</v>
      </c>
      <c r="O6" s="85">
        <f t="shared" si="0"/>
        <v>0</v>
      </c>
      <c r="P6" s="85" t="s">
        <v>828</v>
      </c>
      <c r="Q6" s="85">
        <f t="shared" si="0"/>
        <v>0</v>
      </c>
      <c r="R6" s="85" t="s">
        <v>828</v>
      </c>
      <c r="S6" s="85">
        <f t="shared" si="0"/>
        <v>0</v>
      </c>
      <c r="T6" s="85" t="s">
        <v>828</v>
      </c>
      <c r="U6" s="85">
        <f t="shared" si="0"/>
        <v>0</v>
      </c>
      <c r="V6" s="71"/>
    </row>
    <row r="7" spans="1:22" x14ac:dyDescent="0.25">
      <c r="A7" s="71" t="s">
        <v>16</v>
      </c>
      <c r="B7" s="86">
        <f>SUM(C7,E7,G7,I7,K7,M7,O7,Q7,S7,U7)</f>
        <v>0</v>
      </c>
      <c r="C7" s="98">
        <f t="shared" si="1"/>
        <v>0</v>
      </c>
      <c r="D7" s="83" t="s">
        <v>828</v>
      </c>
      <c r="E7" s="98">
        <f t="shared" si="1"/>
        <v>0</v>
      </c>
      <c r="F7" s="83" t="s">
        <v>828</v>
      </c>
      <c r="G7" s="98">
        <f t="shared" si="1"/>
        <v>0</v>
      </c>
      <c r="H7" s="83" t="s">
        <v>828</v>
      </c>
      <c r="I7" s="98">
        <v>0</v>
      </c>
      <c r="J7" s="83" t="s">
        <v>828</v>
      </c>
      <c r="K7" s="98">
        <f t="shared" si="1"/>
        <v>0</v>
      </c>
      <c r="L7" s="84" t="s">
        <v>828</v>
      </c>
      <c r="M7" s="99">
        <f t="shared" si="0"/>
        <v>0</v>
      </c>
      <c r="N7" s="85" t="s">
        <v>828</v>
      </c>
      <c r="O7" s="99">
        <f t="shared" si="0"/>
        <v>0</v>
      </c>
      <c r="P7" s="85" t="s">
        <v>828</v>
      </c>
      <c r="Q7" s="99">
        <f t="shared" si="0"/>
        <v>0</v>
      </c>
      <c r="R7" s="85" t="s">
        <v>828</v>
      </c>
      <c r="S7" s="99">
        <f t="shared" si="0"/>
        <v>0</v>
      </c>
      <c r="T7" s="85" t="s">
        <v>828</v>
      </c>
      <c r="U7" s="99">
        <f t="shared" si="0"/>
        <v>0</v>
      </c>
      <c r="V7" s="71"/>
    </row>
    <row r="8" spans="1:22" x14ac:dyDescent="0.25">
      <c r="A8" s="80" t="s">
        <v>17</v>
      </c>
      <c r="B8" s="81">
        <f>SUM(C8,E8,G8,I8,K8,M8,O8,Q8,S8,U8)</f>
        <v>0</v>
      </c>
      <c r="C8" s="82">
        <f t="shared" si="1"/>
        <v>0</v>
      </c>
      <c r="D8" s="83" t="s">
        <v>828</v>
      </c>
      <c r="E8" s="82">
        <f t="shared" si="1"/>
        <v>0</v>
      </c>
      <c r="F8" s="83" t="s">
        <v>828</v>
      </c>
      <c r="G8" s="82">
        <f t="shared" si="1"/>
        <v>0</v>
      </c>
      <c r="H8" s="83" t="s">
        <v>828</v>
      </c>
      <c r="I8" s="82">
        <v>0</v>
      </c>
      <c r="J8" s="83" t="s">
        <v>828</v>
      </c>
      <c r="K8" s="82">
        <f t="shared" si="1"/>
        <v>0</v>
      </c>
      <c r="L8" s="84" t="s">
        <v>828</v>
      </c>
      <c r="M8" s="85">
        <f t="shared" si="0"/>
        <v>0</v>
      </c>
      <c r="N8" s="85" t="s">
        <v>828</v>
      </c>
      <c r="O8" s="85">
        <f t="shared" si="0"/>
        <v>0</v>
      </c>
      <c r="P8" s="85" t="s">
        <v>828</v>
      </c>
      <c r="Q8" s="85">
        <f t="shared" si="0"/>
        <v>0</v>
      </c>
      <c r="R8" s="85" t="s">
        <v>828</v>
      </c>
      <c r="S8" s="85">
        <f t="shared" si="0"/>
        <v>0</v>
      </c>
      <c r="T8" s="85" t="s">
        <v>828</v>
      </c>
      <c r="U8" s="85">
        <f t="shared" si="0"/>
        <v>0</v>
      </c>
      <c r="V8" s="71"/>
    </row>
    <row r="9" spans="1:22" x14ac:dyDescent="0.25">
      <c r="A9" s="71" t="s">
        <v>18</v>
      </c>
      <c r="B9" s="86">
        <f t="shared" ref="B9" si="2">SUM(C9,E9,G9,I9,K9,M9,O9,Q9,S9,U9)</f>
        <v>0</v>
      </c>
      <c r="C9" s="98">
        <f t="shared" si="1"/>
        <v>0</v>
      </c>
      <c r="D9" s="83" t="s">
        <v>828</v>
      </c>
      <c r="E9" s="98">
        <f t="shared" si="1"/>
        <v>0</v>
      </c>
      <c r="F9" s="83" t="s">
        <v>828</v>
      </c>
      <c r="G9" s="98">
        <f t="shared" si="1"/>
        <v>0</v>
      </c>
      <c r="H9" s="83" t="s">
        <v>828</v>
      </c>
      <c r="I9" s="98">
        <v>0</v>
      </c>
      <c r="J9" s="83" t="s">
        <v>828</v>
      </c>
      <c r="K9" s="98">
        <f t="shared" si="1"/>
        <v>0</v>
      </c>
      <c r="L9" s="84" t="s">
        <v>828</v>
      </c>
      <c r="M9" s="99">
        <f t="shared" si="0"/>
        <v>0</v>
      </c>
      <c r="N9" s="85" t="s">
        <v>828</v>
      </c>
      <c r="O9" s="99">
        <f t="shared" si="0"/>
        <v>0</v>
      </c>
      <c r="P9" s="85" t="s">
        <v>828</v>
      </c>
      <c r="Q9" s="99">
        <f t="shared" si="0"/>
        <v>0</v>
      </c>
      <c r="R9" s="85" t="s">
        <v>828</v>
      </c>
      <c r="S9" s="99">
        <f t="shared" si="0"/>
        <v>0</v>
      </c>
      <c r="T9" s="85" t="s">
        <v>828</v>
      </c>
      <c r="U9" s="99">
        <f t="shared" si="0"/>
        <v>0</v>
      </c>
      <c r="V9" s="71"/>
    </row>
    <row r="10" spans="1:22" x14ac:dyDescent="0.25">
      <c r="A10" s="80" t="s">
        <v>19</v>
      </c>
      <c r="B10" s="81">
        <f>SUM(C10,E10,G10,I10,K10,M10,O10,Q10,S10,U10)</f>
        <v>0</v>
      </c>
      <c r="C10" s="82">
        <f t="shared" si="1"/>
        <v>0</v>
      </c>
      <c r="D10" s="83" t="s">
        <v>828</v>
      </c>
      <c r="E10" s="82">
        <f t="shared" si="1"/>
        <v>0</v>
      </c>
      <c r="F10" s="83" t="s">
        <v>828</v>
      </c>
      <c r="G10" s="82">
        <f t="shared" si="1"/>
        <v>0</v>
      </c>
      <c r="H10" s="83" t="s">
        <v>828</v>
      </c>
      <c r="I10" s="82">
        <v>0</v>
      </c>
      <c r="J10" s="83" t="s">
        <v>828</v>
      </c>
      <c r="K10" s="82">
        <f t="shared" si="1"/>
        <v>0</v>
      </c>
      <c r="L10" s="84" t="s">
        <v>828</v>
      </c>
      <c r="M10" s="85">
        <f t="shared" si="0"/>
        <v>0</v>
      </c>
      <c r="N10" s="85" t="s">
        <v>828</v>
      </c>
      <c r="O10" s="85">
        <f t="shared" si="0"/>
        <v>0</v>
      </c>
      <c r="P10" s="85" t="s">
        <v>828</v>
      </c>
      <c r="Q10" s="85">
        <f t="shared" si="0"/>
        <v>0</v>
      </c>
      <c r="R10" s="85" t="s">
        <v>828</v>
      </c>
      <c r="S10" s="85">
        <f t="shared" si="0"/>
        <v>0</v>
      </c>
      <c r="T10" s="85" t="s">
        <v>828</v>
      </c>
      <c r="U10" s="85">
        <f t="shared" si="0"/>
        <v>0</v>
      </c>
      <c r="V10" s="71"/>
    </row>
    <row r="11" spans="1:22" x14ac:dyDescent="0.25">
      <c r="A11" s="71"/>
      <c r="B11" s="71"/>
      <c r="C11" s="87" t="s">
        <v>828</v>
      </c>
      <c r="D11" s="83" t="s">
        <v>828</v>
      </c>
      <c r="E11" s="87" t="s">
        <v>828</v>
      </c>
      <c r="F11" s="83" t="s">
        <v>828</v>
      </c>
      <c r="G11" s="87" t="s">
        <v>828</v>
      </c>
      <c r="H11" s="83" t="s">
        <v>828</v>
      </c>
      <c r="I11" s="87" t="s">
        <v>828</v>
      </c>
      <c r="J11" s="83" t="s">
        <v>828</v>
      </c>
      <c r="K11" s="87" t="s">
        <v>828</v>
      </c>
      <c r="L11" s="84" t="s">
        <v>828</v>
      </c>
      <c r="M11" s="71" t="s">
        <v>828</v>
      </c>
      <c r="N11" s="85" t="s">
        <v>828</v>
      </c>
      <c r="O11" s="87" t="s">
        <v>828</v>
      </c>
      <c r="P11" s="85" t="s">
        <v>828</v>
      </c>
      <c r="Q11" s="87" t="s">
        <v>828</v>
      </c>
      <c r="R11" s="85" t="s">
        <v>828</v>
      </c>
      <c r="S11" s="87" t="s">
        <v>828</v>
      </c>
      <c r="T11" s="85" t="s">
        <v>828</v>
      </c>
      <c r="U11" s="88" t="s">
        <v>828</v>
      </c>
      <c r="V11" s="71"/>
    </row>
    <row r="12" spans="1:22" x14ac:dyDescent="0.25">
      <c r="A12" s="89" t="s">
        <v>20</v>
      </c>
      <c r="B12" s="89">
        <f>SUM(B4:B11)</f>
        <v>0</v>
      </c>
      <c r="C12" s="90">
        <f>SUM(C4:C11)</f>
        <v>0</v>
      </c>
      <c r="D12" s="90"/>
      <c r="E12" s="90">
        <f>SUM(E4:E11)</f>
        <v>0</v>
      </c>
      <c r="F12" s="91" t="s">
        <v>828</v>
      </c>
      <c r="G12" s="90">
        <f>SUM(G4:G11)</f>
        <v>0</v>
      </c>
      <c r="H12" s="90"/>
      <c r="I12" s="90">
        <f t="shared" ref="I12" si="3">SUM(I4:I11)</f>
        <v>0</v>
      </c>
      <c r="J12" s="91" t="s">
        <v>828</v>
      </c>
      <c r="K12" s="90">
        <f>SUM(K4:K11)</f>
        <v>0</v>
      </c>
      <c r="L12" s="92" t="s">
        <v>828</v>
      </c>
      <c r="M12" s="93">
        <f>SUM(M4:M11)</f>
        <v>0</v>
      </c>
      <c r="N12" s="93" t="s">
        <v>828</v>
      </c>
      <c r="O12" s="93">
        <f>SUM(O4:O11)</f>
        <v>0</v>
      </c>
      <c r="P12" s="93" t="s">
        <v>828</v>
      </c>
      <c r="Q12" s="93">
        <f>SUM(Q4:Q11)</f>
        <v>0</v>
      </c>
      <c r="R12" s="93" t="s">
        <v>828</v>
      </c>
      <c r="S12" s="93">
        <f>SUM(S4:S11)</f>
        <v>0</v>
      </c>
      <c r="T12" s="93" t="s">
        <v>828</v>
      </c>
      <c r="U12" s="93">
        <f>SUM(U4:U11)</f>
        <v>0</v>
      </c>
      <c r="V12" s="94" t="s">
        <v>21</v>
      </c>
    </row>
    <row r="13" spans="1:22" x14ac:dyDescent="0.25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47" t="e">
        <f>M12/(M12+C12)</f>
        <v>#DIV/0!</v>
      </c>
      <c r="N13" s="71"/>
      <c r="O13" s="47" t="e">
        <f>O12/(O12+E12)</f>
        <v>#DIV/0!</v>
      </c>
      <c r="P13" s="71"/>
      <c r="Q13" s="47" t="e">
        <f>Q12/(Q12+G12)</f>
        <v>#DIV/0!</v>
      </c>
      <c r="R13" s="71"/>
      <c r="S13" s="47" t="e">
        <f>S12/(S12+I12)</f>
        <v>#DIV/0!</v>
      </c>
      <c r="T13" s="71"/>
      <c r="U13" s="47" t="e">
        <f>U12/(U12+K12)</f>
        <v>#DIV/0!</v>
      </c>
      <c r="V13" s="97" t="e">
        <f>SUM(M12:U12)/(SUM(M12:U12)+B12)</f>
        <v>#DIV/0!</v>
      </c>
    </row>
    <row r="14" spans="1:22" x14ac:dyDescent="0.25">
      <c r="A14" s="95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</row>
    <row r="15" spans="1:22" x14ac:dyDescent="0.25">
      <c r="A15" s="95"/>
      <c r="B15" s="71"/>
      <c r="C15" s="71"/>
      <c r="D15" s="71"/>
      <c r="E15" s="71"/>
      <c r="F15" s="71"/>
      <c r="G15" s="96"/>
      <c r="H15" s="96"/>
      <c r="I15" s="71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</row>
    <row r="16" spans="1:22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</row>
    <row r="17" spans="1:22" x14ac:dyDescent="0.25">
      <c r="A17" s="71"/>
      <c r="B17" s="71"/>
      <c r="C17" s="116"/>
      <c r="D17" s="116"/>
      <c r="E17" s="116"/>
      <c r="F17" s="116"/>
      <c r="G17" s="116"/>
      <c r="H17" s="116"/>
      <c r="I17" s="116"/>
      <c r="J17" s="116"/>
      <c r="K17" s="116"/>
      <c r="L17" s="116"/>
      <c r="M17" s="116"/>
      <c r="N17" s="116"/>
      <c r="O17" s="116"/>
      <c r="P17" s="116"/>
      <c r="Q17" s="116"/>
      <c r="R17" s="116"/>
      <c r="S17" s="116"/>
      <c r="T17" s="116"/>
      <c r="U17" s="116"/>
      <c r="V17" s="116"/>
    </row>
    <row r="18" spans="1:22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</row>
    <row r="19" spans="1:22" x14ac:dyDescent="0.25">
      <c r="A19" s="71"/>
      <c r="B19" s="71"/>
      <c r="C19" s="71"/>
      <c r="D19" s="71"/>
      <c r="E19" s="71"/>
      <c r="F19" s="71"/>
      <c r="G19" s="71"/>
      <c r="H19" s="71"/>
      <c r="I19" s="71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</row>
    <row r="20" spans="1:22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</row>
    <row r="21" spans="1:22" x14ac:dyDescent="0.25">
      <c r="A21" s="71"/>
      <c r="B21" s="71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</row>
    <row r="22" spans="1:22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</row>
    <row r="23" spans="1:22" x14ac:dyDescent="0.25">
      <c r="A23" s="71"/>
      <c r="B23" s="71"/>
      <c r="C23" s="71"/>
      <c r="D23" s="71"/>
      <c r="E23" s="71"/>
      <c r="F23" s="71"/>
      <c r="G23" s="71"/>
      <c r="H23" s="71"/>
      <c r="I23" s="71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</row>
    <row r="24" spans="1:22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</row>
    <row r="25" spans="1:22" x14ac:dyDescent="0.25">
      <c r="A25" s="71"/>
      <c r="B25" s="71"/>
      <c r="C25" s="71"/>
      <c r="D25" s="71"/>
      <c r="E25" s="71"/>
      <c r="F25" s="71"/>
      <c r="G25" s="71"/>
      <c r="H25" s="71"/>
      <c r="I25" s="71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</row>
    <row r="26" spans="1:22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</row>
    <row r="27" spans="1:22" x14ac:dyDescent="0.25">
      <c r="A27" s="71"/>
      <c r="B27" s="71"/>
      <c r="C27" s="71"/>
      <c r="D27" s="71"/>
      <c r="E27" s="71"/>
      <c r="F27" s="71"/>
      <c r="G27" s="71"/>
      <c r="H27" s="71"/>
      <c r="I27" s="71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</row>
    <row r="28" spans="1:22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</row>
    <row r="29" spans="1:22" x14ac:dyDescent="0.25">
      <c r="A29" s="71"/>
      <c r="B29" s="71"/>
      <c r="C29" s="71"/>
      <c r="D29" s="71"/>
      <c r="E29" s="71"/>
      <c r="F29" s="71"/>
      <c r="G29" s="71"/>
      <c r="H29" s="71"/>
      <c r="I29" s="71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</row>
    <row r="30" spans="1:22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</row>
    <row r="31" spans="1:22" x14ac:dyDescent="0.25">
      <c r="A31" s="71"/>
      <c r="B31" s="71"/>
      <c r="C31" s="71"/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</row>
    <row r="32" spans="1:22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</row>
    <row r="33" spans="1:22" x14ac:dyDescent="0.2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</row>
    <row r="34" spans="1:22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</row>
    <row r="35" spans="1:22" x14ac:dyDescent="0.25">
      <c r="A35" s="71"/>
      <c r="B35" s="71"/>
      <c r="C35" s="71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</row>
    <row r="36" spans="1:22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</row>
    <row r="37" spans="1:22" x14ac:dyDescent="0.25">
      <c r="A37" s="71"/>
      <c r="B37" s="71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</row>
    <row r="38" spans="1:22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</row>
    <row r="39" spans="1:22" x14ac:dyDescent="0.25">
      <c r="A39" s="71"/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</row>
    <row r="40" spans="1:22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</row>
    <row r="41" spans="1:22" x14ac:dyDescent="0.25">
      <c r="A41" s="71"/>
      <c r="B41" s="71"/>
      <c r="C41" s="71"/>
      <c r="D41" s="71"/>
      <c r="E41" s="71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</row>
    <row r="42" spans="1:22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</row>
    <row r="43" spans="1:22" x14ac:dyDescent="0.25">
      <c r="A43" s="71"/>
      <c r="B43" s="71"/>
      <c r="C43" s="71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</row>
    <row r="44" spans="1:22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</row>
    <row r="45" spans="1:22" x14ac:dyDescent="0.25">
      <c r="A45" s="71"/>
      <c r="B45" s="71"/>
      <c r="C45" s="71"/>
      <c r="D45" s="71"/>
      <c r="E45" s="71"/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</row>
    <row r="46" spans="1:22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</row>
    <row r="47" spans="1:22" x14ac:dyDescent="0.25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</row>
    <row r="48" spans="1:22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</row>
    <row r="49" spans="1:22" x14ac:dyDescent="0.25">
      <c r="A49" s="71"/>
      <c r="B49" s="71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</row>
    <row r="50" spans="1:22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</row>
    <row r="51" spans="1:22" x14ac:dyDescent="0.25">
      <c r="A51" s="71"/>
      <c r="B51" s="71"/>
      <c r="C51" s="71"/>
      <c r="D51" s="71"/>
      <c r="E51" s="71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</row>
    <row r="52" spans="1:22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</row>
    <row r="53" spans="1:22" x14ac:dyDescent="0.25">
      <c r="A53" s="71"/>
      <c r="B53" s="71"/>
      <c r="C53" s="71"/>
      <c r="D53" s="71"/>
      <c r="E53" s="71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</row>
    <row r="54" spans="1:22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</row>
    <row r="55" spans="1:22" x14ac:dyDescent="0.25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</row>
    <row r="56" spans="1:22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</row>
    <row r="57" spans="1:22" x14ac:dyDescent="0.25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</row>
    <row r="58" spans="1:22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</row>
    <row r="59" spans="1:22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</row>
    <row r="60" spans="1:22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</row>
    <row r="61" spans="1:22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</row>
    <row r="62" spans="1:22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</row>
    <row r="63" spans="1:22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</row>
    <row r="64" spans="1:22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</row>
    <row r="65" spans="1:22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</row>
    <row r="66" spans="1:22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</row>
    <row r="67" spans="1:22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</row>
    <row r="68" spans="1:22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</row>
    <row r="69" spans="1:22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</row>
    <row r="70" spans="1:22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</row>
    <row r="71" spans="1:22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</row>
    <row r="72" spans="1:22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</row>
    <row r="73" spans="1:22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</row>
    <row r="74" spans="1:22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</row>
    <row r="75" spans="1:22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</row>
    <row r="76" spans="1:22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</row>
    <row r="77" spans="1:22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</row>
    <row r="78" spans="1:22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</row>
    <row r="79" spans="1:22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</row>
    <row r="80" spans="1:22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</row>
    <row r="81" spans="1:22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</row>
    <row r="82" spans="1:22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</row>
    <row r="83" spans="1:22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</row>
    <row r="84" spans="1:22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</row>
    <row r="85" spans="1:22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</row>
    <row r="86" spans="1:22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</row>
    <row r="87" spans="1:22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</row>
    <row r="88" spans="1:22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</row>
    <row r="89" spans="1:22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</row>
    <row r="90" spans="1:22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</row>
    <row r="91" spans="1:22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</row>
    <row r="92" spans="1:22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</row>
    <row r="93" spans="1:22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</row>
    <row r="94" spans="1:22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</row>
    <row r="95" spans="1:22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</row>
    <row r="96" spans="1:22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</row>
    <row r="97" spans="1:22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</row>
    <row r="98" spans="1:22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</row>
    <row r="99" spans="1:22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</row>
    <row r="100" spans="1:22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</row>
    <row r="101" spans="1:22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</row>
    <row r="102" spans="1:22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</row>
    <row r="103" spans="1:22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</row>
    <row r="104" spans="1:22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</row>
    <row r="105" spans="1:22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</row>
    <row r="106" spans="1:22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</row>
    <row r="107" spans="1:22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</row>
    <row r="108" spans="1:22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</row>
    <row r="109" spans="1:22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</row>
    <row r="110" spans="1:22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</row>
    <row r="111" spans="1:22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</row>
    <row r="112" spans="1:22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</row>
    <row r="113" spans="1:22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</row>
    <row r="114" spans="1:22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</row>
    <row r="115" spans="1:22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</row>
    <row r="116" spans="1:22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</row>
    <row r="117" spans="1:22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</row>
    <row r="118" spans="1:22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</row>
    <row r="119" spans="1:22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</row>
    <row r="120" spans="1:22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</row>
    <row r="121" spans="1:22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</row>
    <row r="122" spans="1:22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</row>
    <row r="123" spans="1:22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</row>
    <row r="124" spans="1:22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</row>
    <row r="125" spans="1:22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</row>
    <row r="126" spans="1:22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</row>
    <row r="127" spans="1:22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</row>
    <row r="128" spans="1:22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</row>
    <row r="129" spans="1:22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</row>
    <row r="130" spans="1:22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</row>
    <row r="131" spans="1:22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</row>
    <row r="132" spans="1:22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</row>
    <row r="133" spans="1:22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</row>
    <row r="134" spans="1:22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</row>
    <row r="135" spans="1:22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</row>
    <row r="136" spans="1:22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</row>
    <row r="137" spans="1:22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</row>
    <row r="138" spans="1:22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</row>
    <row r="139" spans="1:22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</row>
    <row r="140" spans="1:22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</row>
    <row r="141" spans="1:22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</row>
    <row r="142" spans="1:22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</row>
    <row r="143" spans="1:22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</row>
    <row r="144" spans="1:22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</row>
    <row r="145" spans="1:22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</row>
    <row r="146" spans="1:22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</row>
    <row r="147" spans="1:22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</row>
    <row r="148" spans="1:22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</row>
    <row r="149" spans="1:22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</row>
    <row r="150" spans="1:22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</row>
    <row r="151" spans="1:22" x14ac:dyDescent="0.25"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117"/>
    </row>
    <row r="152" spans="1:22" x14ac:dyDescent="0.25"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117"/>
    </row>
    <row r="153" spans="1:22" x14ac:dyDescent="0.25"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117"/>
    </row>
    <row r="154" spans="1:22" x14ac:dyDescent="0.25"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117"/>
    </row>
    <row r="155" spans="1:22" x14ac:dyDescent="0.25"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117"/>
    </row>
    <row r="156" spans="1:22" x14ac:dyDescent="0.25"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117"/>
    </row>
    <row r="157" spans="1:22" x14ac:dyDescent="0.25"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117"/>
    </row>
    <row r="158" spans="1:22" x14ac:dyDescent="0.25"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117"/>
    </row>
    <row r="159" spans="1:22" x14ac:dyDescent="0.25"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117"/>
    </row>
    <row r="160" spans="1:22" x14ac:dyDescent="0.25"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117"/>
    </row>
    <row r="161" spans="3:22" x14ac:dyDescent="0.25"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117"/>
    </row>
    <row r="162" spans="3:22" x14ac:dyDescent="0.25"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117"/>
    </row>
    <row r="163" spans="3:22" x14ac:dyDescent="0.25"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117"/>
    </row>
    <row r="164" spans="3:22" x14ac:dyDescent="0.25"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117"/>
    </row>
    <row r="165" spans="3:22" x14ac:dyDescent="0.25"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117"/>
    </row>
    <row r="166" spans="3:22" x14ac:dyDescent="0.25"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117"/>
    </row>
    <row r="167" spans="3:22" x14ac:dyDescent="0.25"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117"/>
    </row>
    <row r="168" spans="3:22" x14ac:dyDescent="0.25"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117"/>
    </row>
    <row r="169" spans="3:22" x14ac:dyDescent="0.25"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117"/>
    </row>
    <row r="170" spans="3:22" x14ac:dyDescent="0.25"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117"/>
    </row>
    <row r="171" spans="3:22" x14ac:dyDescent="0.25"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117"/>
    </row>
    <row r="172" spans="3:22" x14ac:dyDescent="0.25"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117"/>
    </row>
    <row r="173" spans="3:22" x14ac:dyDescent="0.25"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117"/>
    </row>
    <row r="174" spans="3:22" x14ac:dyDescent="0.25"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117"/>
    </row>
    <row r="175" spans="3:22" x14ac:dyDescent="0.25"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117"/>
    </row>
    <row r="176" spans="3:22" x14ac:dyDescent="0.25"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117"/>
    </row>
    <row r="177" spans="3:22" x14ac:dyDescent="0.25"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117"/>
    </row>
    <row r="178" spans="3:22" x14ac:dyDescent="0.25"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117"/>
    </row>
    <row r="179" spans="3:22" x14ac:dyDescent="0.25"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117"/>
    </row>
    <row r="180" spans="3:22" x14ac:dyDescent="0.25"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117"/>
    </row>
    <row r="181" spans="3:22" x14ac:dyDescent="0.25"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117"/>
    </row>
    <row r="182" spans="3:22" x14ac:dyDescent="0.25"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117"/>
    </row>
    <row r="183" spans="3:22" x14ac:dyDescent="0.25"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117"/>
    </row>
    <row r="184" spans="3:22" x14ac:dyDescent="0.25"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117"/>
    </row>
    <row r="185" spans="3:22" x14ac:dyDescent="0.25"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117"/>
    </row>
    <row r="186" spans="3:22" x14ac:dyDescent="0.25"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117"/>
    </row>
    <row r="187" spans="3:22" x14ac:dyDescent="0.25">
      <c r="C187" s="71"/>
      <c r="D187" s="117"/>
      <c r="E187" s="71"/>
      <c r="F187" s="117"/>
      <c r="G187" s="71"/>
      <c r="H187" s="117"/>
      <c r="I187" s="71"/>
      <c r="J187" s="117"/>
      <c r="K187" s="71"/>
      <c r="L187" s="117"/>
      <c r="M187" s="71"/>
      <c r="N187" s="117"/>
      <c r="O187" s="71"/>
      <c r="P187" s="117"/>
      <c r="Q187" s="71"/>
      <c r="R187" s="117"/>
      <c r="S187" s="71"/>
      <c r="T187" s="117"/>
      <c r="U187" s="71"/>
      <c r="V187" s="117"/>
    </row>
    <row r="188" spans="3:22" x14ac:dyDescent="0.25">
      <c r="C188" s="71"/>
      <c r="D188" s="117"/>
      <c r="E188" s="71"/>
      <c r="F188" s="117"/>
      <c r="G188" s="71"/>
      <c r="H188" s="117"/>
      <c r="I188" s="71"/>
      <c r="J188" s="117"/>
      <c r="K188" s="71"/>
      <c r="L188" s="117"/>
      <c r="M188" s="71"/>
      <c r="N188" s="117"/>
      <c r="O188" s="71"/>
      <c r="P188" s="117"/>
      <c r="Q188" s="71"/>
      <c r="R188" s="117"/>
      <c r="S188" s="71"/>
      <c r="T188" s="117"/>
      <c r="U188" s="71"/>
      <c r="V188" s="117"/>
    </row>
    <row r="189" spans="3:22" x14ac:dyDescent="0.25">
      <c r="C189" s="71"/>
      <c r="D189" s="117"/>
      <c r="E189" s="71"/>
      <c r="F189" s="117"/>
      <c r="G189" s="71"/>
      <c r="H189" s="117"/>
      <c r="I189" s="71"/>
      <c r="J189" s="117"/>
      <c r="K189" s="71"/>
      <c r="L189" s="117"/>
      <c r="M189" s="71"/>
      <c r="N189" s="117"/>
      <c r="O189" s="71"/>
      <c r="P189" s="117"/>
      <c r="Q189" s="71"/>
      <c r="R189" s="117"/>
      <c r="S189" s="71"/>
      <c r="T189" s="117"/>
      <c r="U189" s="71"/>
      <c r="V189" s="117"/>
    </row>
    <row r="190" spans="3:22" x14ac:dyDescent="0.25">
      <c r="C190" s="71"/>
      <c r="D190" s="117"/>
      <c r="E190" s="71"/>
      <c r="F190" s="117"/>
      <c r="G190" s="71"/>
      <c r="H190" s="117"/>
      <c r="I190" s="71"/>
      <c r="J190" s="117"/>
      <c r="K190" s="71"/>
      <c r="L190" s="117"/>
      <c r="M190" s="71"/>
      <c r="N190" s="117"/>
      <c r="O190" s="71"/>
      <c r="P190" s="117"/>
      <c r="Q190" s="71"/>
      <c r="R190" s="117"/>
      <c r="S190" s="71"/>
      <c r="T190" s="117"/>
      <c r="U190" s="71"/>
      <c r="V190" s="117"/>
    </row>
    <row r="191" spans="3:22" x14ac:dyDescent="0.25">
      <c r="C191" s="71"/>
      <c r="D191" s="117"/>
      <c r="E191" s="71"/>
      <c r="F191" s="117"/>
      <c r="G191" s="71"/>
      <c r="H191" s="117"/>
      <c r="I191" s="71"/>
      <c r="J191" s="117"/>
      <c r="K191" s="71"/>
      <c r="L191" s="117"/>
      <c r="M191" s="71"/>
      <c r="N191" s="117"/>
      <c r="O191" s="71"/>
      <c r="P191" s="117"/>
      <c r="Q191" s="71"/>
      <c r="R191" s="117"/>
      <c r="S191" s="71"/>
      <c r="T191" s="117"/>
      <c r="U191" s="71"/>
      <c r="V191" s="117"/>
    </row>
    <row r="192" spans="3:22" x14ac:dyDescent="0.25">
      <c r="C192" s="71"/>
      <c r="D192" s="117"/>
      <c r="E192" s="71"/>
      <c r="F192" s="117"/>
      <c r="G192" s="71"/>
      <c r="H192" s="117"/>
      <c r="I192" s="71"/>
      <c r="J192" s="117"/>
      <c r="K192" s="71"/>
      <c r="L192" s="117"/>
      <c r="M192" s="71"/>
      <c r="N192" s="117"/>
      <c r="O192" s="71"/>
      <c r="P192" s="117"/>
      <c r="Q192" s="71"/>
      <c r="R192" s="117"/>
      <c r="S192" s="71"/>
      <c r="T192" s="117"/>
      <c r="U192" s="71"/>
      <c r="V192" s="117"/>
    </row>
    <row r="193" spans="3:22" x14ac:dyDescent="0.25">
      <c r="C193" s="71"/>
      <c r="D193" s="117"/>
      <c r="E193" s="71"/>
      <c r="F193" s="117"/>
      <c r="G193" s="71"/>
      <c r="H193" s="117"/>
      <c r="I193" s="71"/>
      <c r="J193" s="117"/>
      <c r="K193" s="71"/>
      <c r="L193" s="117"/>
      <c r="M193" s="71"/>
      <c r="N193" s="117"/>
      <c r="O193" s="71"/>
      <c r="P193" s="117"/>
      <c r="Q193" s="71"/>
      <c r="R193" s="117"/>
      <c r="S193" s="71"/>
      <c r="T193" s="117"/>
      <c r="U193" s="71"/>
      <c r="V193" s="117"/>
    </row>
    <row r="194" spans="3:22" x14ac:dyDescent="0.25">
      <c r="C194" s="71"/>
      <c r="D194" s="117"/>
      <c r="E194" s="71"/>
      <c r="F194" s="117"/>
      <c r="G194" s="71"/>
      <c r="H194" s="117"/>
      <c r="I194" s="71"/>
      <c r="J194" s="117"/>
      <c r="K194" s="71"/>
      <c r="L194" s="117"/>
      <c r="M194" s="71"/>
      <c r="N194" s="117"/>
      <c r="O194" s="71"/>
      <c r="P194" s="117"/>
      <c r="Q194" s="71"/>
      <c r="R194" s="117"/>
      <c r="S194" s="71"/>
      <c r="T194" s="117"/>
      <c r="U194" s="71"/>
      <c r="V194" s="117"/>
    </row>
    <row r="195" spans="3:22" x14ac:dyDescent="0.25">
      <c r="C195" s="71"/>
      <c r="D195" s="117"/>
      <c r="E195" s="71"/>
      <c r="F195" s="117"/>
      <c r="G195" s="71"/>
      <c r="H195" s="117"/>
      <c r="I195" s="71"/>
      <c r="J195" s="117"/>
      <c r="K195" s="71"/>
      <c r="L195" s="117"/>
      <c r="M195" s="71"/>
      <c r="N195" s="117"/>
      <c r="O195" s="71"/>
      <c r="P195" s="117"/>
      <c r="Q195" s="71"/>
      <c r="R195" s="117"/>
      <c r="S195" s="71"/>
      <c r="T195" s="117"/>
      <c r="U195" s="71"/>
      <c r="V195" s="117"/>
    </row>
    <row r="196" spans="3:22" x14ac:dyDescent="0.25">
      <c r="C196" s="71"/>
      <c r="D196" s="117"/>
      <c r="E196" s="71"/>
      <c r="F196" s="117"/>
      <c r="G196" s="71"/>
      <c r="H196" s="117"/>
      <c r="I196" s="71"/>
      <c r="J196" s="117"/>
      <c r="K196" s="71"/>
      <c r="L196" s="117"/>
      <c r="M196" s="71"/>
      <c r="N196" s="117"/>
      <c r="O196" s="71"/>
      <c r="P196" s="117"/>
      <c r="Q196" s="71"/>
      <c r="R196" s="117"/>
      <c r="S196" s="71"/>
      <c r="T196" s="117"/>
      <c r="U196" s="71"/>
      <c r="V196" s="117"/>
    </row>
    <row r="197" spans="3:22" x14ac:dyDescent="0.25">
      <c r="C197" s="71"/>
      <c r="D197" s="117"/>
      <c r="E197" s="71"/>
      <c r="F197" s="117"/>
      <c r="G197" s="71"/>
      <c r="H197" s="117"/>
      <c r="I197" s="71"/>
      <c r="J197" s="117"/>
      <c r="K197" s="71"/>
      <c r="L197" s="117"/>
      <c r="M197" s="71"/>
      <c r="N197" s="117"/>
      <c r="O197" s="71"/>
      <c r="P197" s="117"/>
      <c r="Q197" s="71"/>
      <c r="R197" s="117"/>
      <c r="S197" s="71"/>
      <c r="T197" s="117"/>
      <c r="U197" s="71"/>
      <c r="V197" s="117"/>
    </row>
    <row r="198" spans="3:22" x14ac:dyDescent="0.25">
      <c r="C198" s="71"/>
      <c r="D198" s="117"/>
      <c r="E198" s="71"/>
      <c r="F198" s="117"/>
      <c r="G198" s="71"/>
      <c r="H198" s="117"/>
      <c r="I198" s="71"/>
      <c r="J198" s="117"/>
      <c r="K198" s="71"/>
      <c r="L198" s="117"/>
      <c r="M198" s="71"/>
      <c r="N198" s="117"/>
      <c r="O198" s="71"/>
      <c r="P198" s="117"/>
      <c r="Q198" s="71"/>
      <c r="R198" s="117"/>
      <c r="S198" s="71"/>
      <c r="T198" s="117"/>
      <c r="U198" s="71"/>
      <c r="V198" s="117"/>
    </row>
    <row r="199" spans="3:22" x14ac:dyDescent="0.25">
      <c r="C199" s="71"/>
      <c r="D199" s="117"/>
      <c r="E199" s="71"/>
      <c r="F199" s="117"/>
      <c r="G199" s="71"/>
      <c r="H199" s="117"/>
      <c r="I199" s="71"/>
      <c r="J199" s="117"/>
      <c r="K199" s="71"/>
      <c r="L199" s="117"/>
      <c r="M199" s="71"/>
      <c r="N199" s="117"/>
      <c r="O199" s="71"/>
      <c r="P199" s="117"/>
      <c r="Q199" s="71"/>
      <c r="R199" s="117"/>
      <c r="S199" s="71"/>
      <c r="T199" s="117"/>
      <c r="U199" s="71"/>
      <c r="V199" s="117"/>
    </row>
    <row r="200" spans="3:22" x14ac:dyDescent="0.25">
      <c r="C200" s="71"/>
      <c r="D200" s="117"/>
      <c r="E200" s="71"/>
      <c r="F200" s="117"/>
      <c r="G200" s="71"/>
      <c r="H200" s="117"/>
      <c r="I200" s="71"/>
      <c r="J200" s="117"/>
      <c r="K200" s="71"/>
      <c r="L200" s="117"/>
      <c r="M200" s="71"/>
      <c r="N200" s="117"/>
      <c r="O200" s="71"/>
      <c r="P200" s="117"/>
      <c r="Q200" s="71"/>
      <c r="R200" s="117"/>
      <c r="S200" s="71"/>
      <c r="T200" s="117"/>
      <c r="U200" s="71"/>
      <c r="V200" s="117"/>
    </row>
    <row r="201" spans="3:22" x14ac:dyDescent="0.25">
      <c r="L201" s="117"/>
      <c r="M201" s="117"/>
      <c r="N201" s="117"/>
      <c r="O201" s="117"/>
      <c r="P201" s="117"/>
      <c r="Q201" s="117"/>
      <c r="R201" s="117"/>
      <c r="S201" s="117"/>
      <c r="T201" s="117"/>
      <c r="U201" s="117"/>
      <c r="V201" s="117"/>
    </row>
  </sheetData>
  <dataValidations count="1">
    <dataValidation type="list" allowBlank="1" showInputMessage="1" showErrorMessage="1" sqref="U18:U100 S18:S100 Q18:Q100 O18:O100 M18:M100 I18:I100 G18:G100 E18:E100 C18:C146 U151:U200 S151:S200 Q151:Q200 O151:O200 M151:M200 K151:K200 G151:G200 C151:C200 I151:I200 E151:E200 K18:K100" xr:uid="{41AEBC0B-F4D6-4CB3-B70F-8D818CC01563}">
      <formula1>$A$4:$A$10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7" r:id="rId3" name="Button 3">
              <controlPr defaultSize="0" print="0" autoFill="0" autoPict="0" macro="[0]!Holds">
                <anchor moveWithCells="1">
                  <from>
                    <xdr:col>2</xdr:col>
                    <xdr:colOff>419100</xdr:colOff>
                    <xdr:row>17</xdr:row>
                    <xdr:rowOff>76200</xdr:rowOff>
                  </from>
                  <to>
                    <xdr:col>4</xdr:col>
                    <xdr:colOff>428625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8" r:id="rId4" name="Button 4">
              <controlPr defaultSize="0" print="0" autoFill="0" autoPict="0" macro="[0]!ProofEnroll">
                <anchor moveWithCells="1">
                  <from>
                    <xdr:col>4</xdr:col>
                    <xdr:colOff>561975</xdr:colOff>
                    <xdr:row>17</xdr:row>
                    <xdr:rowOff>76200</xdr:rowOff>
                  </from>
                  <to>
                    <xdr:col>6</xdr:col>
                    <xdr:colOff>447675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9" r:id="rId5" name="Button 5">
              <controlPr defaultSize="0" print="0" autoFill="0" autoPict="0" macro="[0]!Refer">
                <anchor moveWithCells="1">
                  <from>
                    <xdr:col>6</xdr:col>
                    <xdr:colOff>676275</xdr:colOff>
                    <xdr:row>17</xdr:row>
                    <xdr:rowOff>85725</xdr:rowOff>
                  </from>
                  <to>
                    <xdr:col>8</xdr:col>
                    <xdr:colOff>1028700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0" r:id="rId6" name="Button 6">
              <controlPr defaultSize="0" print="0" autoFill="0" autoPict="0" macro="[0]!Residency">
                <anchor moveWithCells="1">
                  <from>
                    <xdr:col>8</xdr:col>
                    <xdr:colOff>1162050</xdr:colOff>
                    <xdr:row>17</xdr:row>
                    <xdr:rowOff>85725</xdr:rowOff>
                  </from>
                  <to>
                    <xdr:col>11</xdr:col>
                    <xdr:colOff>276225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1" r:id="rId7" name="Button 7">
              <controlPr defaultSize="0" print="0" autoFill="0" autoPict="0" macro="[0]!Senior">
                <anchor moveWithCells="1">
                  <from>
                    <xdr:col>2</xdr:col>
                    <xdr:colOff>419100</xdr:colOff>
                    <xdr:row>27</xdr:row>
                    <xdr:rowOff>76200</xdr:rowOff>
                  </from>
                  <to>
                    <xdr:col>4</xdr:col>
                    <xdr:colOff>428625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2" r:id="rId8" name="Button 8">
              <controlPr defaultSize="0" print="0" autoFill="0" autoPict="0" macro="[0]!Transcripts">
                <anchor moveWithCells="1">
                  <from>
                    <xdr:col>4</xdr:col>
                    <xdr:colOff>561975</xdr:colOff>
                    <xdr:row>27</xdr:row>
                    <xdr:rowOff>76200</xdr:rowOff>
                  </from>
                  <to>
                    <xdr:col>6</xdr:col>
                    <xdr:colOff>447675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3" r:id="rId9" name="Button 9">
              <controlPr defaultSize="0" print="0" autoFill="0" autoPict="0" macro="[0]!Other">
                <anchor moveWithCells="1">
                  <from>
                    <xdr:col>6</xdr:col>
                    <xdr:colOff>676275</xdr:colOff>
                    <xdr:row>27</xdr:row>
                    <xdr:rowOff>85725</xdr:rowOff>
                  </from>
                  <to>
                    <xdr:col>8</xdr:col>
                    <xdr:colOff>1028700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4" r:id="rId10" name="Button 10">
              <controlPr defaultSize="0" print="0" autoFill="0" autoPict="0" macro="[0]!Holds">
                <anchor moveWithCells="1">
                  <from>
                    <xdr:col>2</xdr:col>
                    <xdr:colOff>419100</xdr:colOff>
                    <xdr:row>17</xdr:row>
                    <xdr:rowOff>76200</xdr:rowOff>
                  </from>
                  <to>
                    <xdr:col>4</xdr:col>
                    <xdr:colOff>428625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5" r:id="rId11" name="Button 11">
              <controlPr defaultSize="0" print="0" autoFill="0" autoPict="0" macro="[0]!ProofEnroll">
                <anchor moveWithCells="1">
                  <from>
                    <xdr:col>4</xdr:col>
                    <xdr:colOff>561975</xdr:colOff>
                    <xdr:row>17</xdr:row>
                    <xdr:rowOff>76200</xdr:rowOff>
                  </from>
                  <to>
                    <xdr:col>6</xdr:col>
                    <xdr:colOff>447675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6" r:id="rId12" name="Button 12">
              <controlPr defaultSize="0" print="0" autoFill="0" autoPict="0" macro="[0]!Refer">
                <anchor moveWithCells="1">
                  <from>
                    <xdr:col>6</xdr:col>
                    <xdr:colOff>676275</xdr:colOff>
                    <xdr:row>17</xdr:row>
                    <xdr:rowOff>85725</xdr:rowOff>
                  </from>
                  <to>
                    <xdr:col>8</xdr:col>
                    <xdr:colOff>1028700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7" r:id="rId13" name="Button 13">
              <controlPr defaultSize="0" print="0" autoFill="0" autoPict="0" macro="[0]!Residency">
                <anchor moveWithCells="1">
                  <from>
                    <xdr:col>8</xdr:col>
                    <xdr:colOff>1162050</xdr:colOff>
                    <xdr:row>17</xdr:row>
                    <xdr:rowOff>85725</xdr:rowOff>
                  </from>
                  <to>
                    <xdr:col>11</xdr:col>
                    <xdr:colOff>276225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8" r:id="rId14" name="Button 14">
              <controlPr defaultSize="0" print="0" autoFill="0" autoPict="0" macro="[0]!Senior">
                <anchor moveWithCells="1">
                  <from>
                    <xdr:col>2</xdr:col>
                    <xdr:colOff>419100</xdr:colOff>
                    <xdr:row>27</xdr:row>
                    <xdr:rowOff>76200</xdr:rowOff>
                  </from>
                  <to>
                    <xdr:col>4</xdr:col>
                    <xdr:colOff>428625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9" r:id="rId15" name="Button 15">
              <controlPr defaultSize="0" print="0" autoFill="0" autoPict="0" macro="[0]!Transcripts">
                <anchor moveWithCells="1">
                  <from>
                    <xdr:col>4</xdr:col>
                    <xdr:colOff>561975</xdr:colOff>
                    <xdr:row>27</xdr:row>
                    <xdr:rowOff>76200</xdr:rowOff>
                  </from>
                  <to>
                    <xdr:col>6</xdr:col>
                    <xdr:colOff>447675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0" r:id="rId16" name="Button 16">
              <controlPr defaultSize="0" print="0" autoFill="0" autoPict="0" macro="[0]!Other">
                <anchor moveWithCells="1">
                  <from>
                    <xdr:col>6</xdr:col>
                    <xdr:colOff>676275</xdr:colOff>
                    <xdr:row>27</xdr:row>
                    <xdr:rowOff>85725</xdr:rowOff>
                  </from>
                  <to>
                    <xdr:col>8</xdr:col>
                    <xdr:colOff>1028700</xdr:colOff>
                    <xdr:row>36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085F7-49B4-4AE4-95B6-89BC02784D40}">
  <sheetPr codeName="Sheet28">
    <tabColor rgb="FF1FAFBF"/>
  </sheetPr>
  <dimension ref="A1:V201"/>
  <sheetViews>
    <sheetView workbookViewId="0">
      <selection activeCell="A3" sqref="A3:W13"/>
    </sheetView>
  </sheetViews>
  <sheetFormatPr defaultRowHeight="15" x14ac:dyDescent="0.25"/>
  <cols>
    <col min="1" max="1" width="22.7109375" bestFit="1" customWidth="1"/>
    <col min="3" max="3" width="18.140625" customWidth="1"/>
    <col min="4" max="4" width="14.28515625" customWidth="1"/>
    <col min="5" max="5" width="18.42578125" customWidth="1"/>
    <col min="6" max="6" width="15.85546875" customWidth="1"/>
    <col min="7" max="7" width="18.140625" customWidth="1"/>
    <col min="9" max="9" width="18.5703125" customWidth="1"/>
    <col min="11" max="11" width="18.140625" customWidth="1"/>
    <col min="13" max="13" width="18.5703125" customWidth="1"/>
    <col min="15" max="15" width="17.42578125" customWidth="1"/>
    <col min="17" max="17" width="17.42578125" customWidth="1"/>
    <col min="19" max="19" width="17.42578125" customWidth="1"/>
    <col min="21" max="21" width="19.140625" customWidth="1"/>
  </cols>
  <sheetData>
    <row r="1" spans="1:22" ht="21" x14ac:dyDescent="0.35">
      <c r="A1" s="100" t="s">
        <v>857</v>
      </c>
      <c r="B1" s="101"/>
      <c r="C1" s="10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</row>
    <row r="2" spans="1:22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2" t="s">
        <v>0</v>
      </c>
      <c r="Q2" s="71"/>
      <c r="R2" s="71"/>
      <c r="S2" s="71"/>
      <c r="T2" s="71"/>
      <c r="U2" s="71"/>
      <c r="V2" s="71"/>
    </row>
    <row r="3" spans="1:22" x14ac:dyDescent="0.25">
      <c r="A3" s="73" t="s">
        <v>1</v>
      </c>
      <c r="B3" s="73" t="s">
        <v>2</v>
      </c>
      <c r="C3" s="74" t="s">
        <v>3</v>
      </c>
      <c r="D3" s="75" t="s">
        <v>828</v>
      </c>
      <c r="E3" s="75" t="s">
        <v>4</v>
      </c>
      <c r="F3" s="75" t="s">
        <v>828</v>
      </c>
      <c r="G3" s="75" t="s">
        <v>5</v>
      </c>
      <c r="H3" s="75" t="s">
        <v>828</v>
      </c>
      <c r="I3" s="75" t="s">
        <v>6</v>
      </c>
      <c r="J3" s="75" t="s">
        <v>828</v>
      </c>
      <c r="K3" s="75" t="s">
        <v>7</v>
      </c>
      <c r="L3" s="76" t="s">
        <v>828</v>
      </c>
      <c r="M3" s="77" t="s">
        <v>8</v>
      </c>
      <c r="N3" s="77" t="s">
        <v>828</v>
      </c>
      <c r="O3" s="78" t="s">
        <v>9</v>
      </c>
      <c r="P3" s="77" t="s">
        <v>828</v>
      </c>
      <c r="Q3" s="78" t="s">
        <v>10</v>
      </c>
      <c r="R3" s="77" t="s">
        <v>828</v>
      </c>
      <c r="S3" s="78" t="s">
        <v>11</v>
      </c>
      <c r="T3" s="77" t="s">
        <v>828</v>
      </c>
      <c r="U3" s="79" t="s">
        <v>12</v>
      </c>
      <c r="V3" s="71"/>
    </row>
    <row r="4" spans="1:22" x14ac:dyDescent="0.25">
      <c r="A4" s="80" t="s">
        <v>13</v>
      </c>
      <c r="B4" s="81">
        <f>SUM(C4,E4,G4,I4,K4,M4,O4,Q4,S4,U4)</f>
        <v>0</v>
      </c>
      <c r="C4" s="82">
        <v>0</v>
      </c>
      <c r="D4" s="83" t="s">
        <v>828</v>
      </c>
      <c r="E4" s="82">
        <f>COUNTIF(E$18:E$200,$A4)</f>
        <v>0</v>
      </c>
      <c r="F4" s="83" t="s">
        <v>828</v>
      </c>
      <c r="G4" s="82">
        <f>COUNTIF(G$18:G$200,$A4)</f>
        <v>0</v>
      </c>
      <c r="H4" s="83" t="s">
        <v>828</v>
      </c>
      <c r="I4" s="82">
        <v>0</v>
      </c>
      <c r="J4" s="83" t="s">
        <v>828</v>
      </c>
      <c r="K4" s="82">
        <f>COUNTIF(K$18:K$200,$A4)</f>
        <v>0</v>
      </c>
      <c r="L4" s="84" t="s">
        <v>828</v>
      </c>
      <c r="M4" s="85">
        <f>COUNTIF(M$18:M$200,$A4)</f>
        <v>0</v>
      </c>
      <c r="N4" s="85" t="s">
        <v>828</v>
      </c>
      <c r="O4" s="85">
        <f>COUNTIF(O$18:O$200,$A4)</f>
        <v>0</v>
      </c>
      <c r="P4" s="85" t="s">
        <v>828</v>
      </c>
      <c r="Q4" s="85">
        <f>COUNTIF(Q$18:Q$200,$A4)</f>
        <v>0</v>
      </c>
      <c r="R4" s="85" t="s">
        <v>828</v>
      </c>
      <c r="S4" s="85">
        <f>COUNTIF(S$18:S$200,$A4)</f>
        <v>0</v>
      </c>
      <c r="T4" s="85" t="s">
        <v>828</v>
      </c>
      <c r="U4" s="85">
        <f>COUNTIF(U$18:U$200,$A4)</f>
        <v>0</v>
      </c>
      <c r="V4" s="71"/>
    </row>
    <row r="5" spans="1:22" x14ac:dyDescent="0.25">
      <c r="A5" s="71" t="s">
        <v>14</v>
      </c>
      <c r="B5" s="86">
        <f>SUM(C5,E5,G5,I5,K5,M5,O5,Q5,S5,U5)</f>
        <v>0</v>
      </c>
      <c r="C5" s="98">
        <f>COUNTIF(C$18:C$200,$A5)</f>
        <v>0</v>
      </c>
      <c r="D5" s="83" t="s">
        <v>828</v>
      </c>
      <c r="E5" s="98">
        <f>COUNTIF(E$18:E$200,$A5)</f>
        <v>0</v>
      </c>
      <c r="F5" s="83" t="s">
        <v>828</v>
      </c>
      <c r="G5" s="98">
        <f>COUNTIF(G$18:G$200,$A5)</f>
        <v>0</v>
      </c>
      <c r="H5" s="83" t="s">
        <v>828</v>
      </c>
      <c r="I5" s="98">
        <v>0</v>
      </c>
      <c r="J5" s="83" t="s">
        <v>828</v>
      </c>
      <c r="K5" s="98">
        <f>COUNTIF(K$18:K$200,$A5)</f>
        <v>0</v>
      </c>
      <c r="L5" s="84" t="s">
        <v>828</v>
      </c>
      <c r="M5" s="99">
        <f t="shared" ref="M5:U10" si="0">COUNTIF(M$18:M$200,$A5)</f>
        <v>0</v>
      </c>
      <c r="N5" s="85" t="s">
        <v>828</v>
      </c>
      <c r="O5" s="99">
        <f t="shared" si="0"/>
        <v>0</v>
      </c>
      <c r="P5" s="85" t="s">
        <v>828</v>
      </c>
      <c r="Q5" s="99">
        <f t="shared" si="0"/>
        <v>0</v>
      </c>
      <c r="R5" s="85" t="s">
        <v>828</v>
      </c>
      <c r="S5" s="99">
        <f t="shared" si="0"/>
        <v>0</v>
      </c>
      <c r="T5" s="85" t="s">
        <v>828</v>
      </c>
      <c r="U5" s="99">
        <f t="shared" si="0"/>
        <v>0</v>
      </c>
      <c r="V5" s="71"/>
    </row>
    <row r="6" spans="1:22" x14ac:dyDescent="0.25">
      <c r="A6" s="80" t="s">
        <v>15</v>
      </c>
      <c r="B6" s="81">
        <f>SUM(C6,E6,G6,I6,K6,M6,O6,Q6,S6,U6)</f>
        <v>0</v>
      </c>
      <c r="C6" s="82">
        <f t="shared" ref="C6:K10" si="1">COUNTIF(C$18:C$200,$A6)</f>
        <v>0</v>
      </c>
      <c r="D6" s="83" t="s">
        <v>828</v>
      </c>
      <c r="E6" s="82">
        <f t="shared" si="1"/>
        <v>0</v>
      </c>
      <c r="F6" s="83" t="s">
        <v>828</v>
      </c>
      <c r="G6" s="82">
        <f t="shared" si="1"/>
        <v>0</v>
      </c>
      <c r="H6" s="83" t="s">
        <v>828</v>
      </c>
      <c r="I6" s="82">
        <v>0</v>
      </c>
      <c r="J6" s="83" t="s">
        <v>828</v>
      </c>
      <c r="K6" s="82">
        <f t="shared" si="1"/>
        <v>0</v>
      </c>
      <c r="L6" s="84" t="s">
        <v>828</v>
      </c>
      <c r="M6" s="85">
        <f t="shared" si="0"/>
        <v>0</v>
      </c>
      <c r="N6" s="85" t="s">
        <v>828</v>
      </c>
      <c r="O6" s="85">
        <f t="shared" si="0"/>
        <v>0</v>
      </c>
      <c r="P6" s="85" t="s">
        <v>828</v>
      </c>
      <c r="Q6" s="85">
        <f t="shared" si="0"/>
        <v>0</v>
      </c>
      <c r="R6" s="85" t="s">
        <v>828</v>
      </c>
      <c r="S6" s="85">
        <f t="shared" si="0"/>
        <v>0</v>
      </c>
      <c r="T6" s="85" t="s">
        <v>828</v>
      </c>
      <c r="U6" s="85">
        <f t="shared" si="0"/>
        <v>0</v>
      </c>
      <c r="V6" s="71"/>
    </row>
    <row r="7" spans="1:22" x14ac:dyDescent="0.25">
      <c r="A7" s="71" t="s">
        <v>16</v>
      </c>
      <c r="B7" s="86">
        <f>SUM(C7,E7,G7,I7,K7,M7,O7,Q7,S7,U7)</f>
        <v>0</v>
      </c>
      <c r="C7" s="98">
        <f t="shared" si="1"/>
        <v>0</v>
      </c>
      <c r="D7" s="83" t="s">
        <v>828</v>
      </c>
      <c r="E7" s="98">
        <f t="shared" si="1"/>
        <v>0</v>
      </c>
      <c r="F7" s="83" t="s">
        <v>828</v>
      </c>
      <c r="G7" s="98">
        <f t="shared" si="1"/>
        <v>0</v>
      </c>
      <c r="H7" s="83" t="s">
        <v>828</v>
      </c>
      <c r="I7" s="98">
        <v>0</v>
      </c>
      <c r="J7" s="83" t="s">
        <v>828</v>
      </c>
      <c r="K7" s="98">
        <f t="shared" si="1"/>
        <v>0</v>
      </c>
      <c r="L7" s="84" t="s">
        <v>828</v>
      </c>
      <c r="M7" s="99">
        <f t="shared" si="0"/>
        <v>0</v>
      </c>
      <c r="N7" s="85" t="s">
        <v>828</v>
      </c>
      <c r="O7" s="99">
        <f t="shared" si="0"/>
        <v>0</v>
      </c>
      <c r="P7" s="85" t="s">
        <v>828</v>
      </c>
      <c r="Q7" s="99">
        <f t="shared" si="0"/>
        <v>0</v>
      </c>
      <c r="R7" s="85" t="s">
        <v>828</v>
      </c>
      <c r="S7" s="99">
        <f t="shared" si="0"/>
        <v>0</v>
      </c>
      <c r="T7" s="85" t="s">
        <v>828</v>
      </c>
      <c r="U7" s="99">
        <f t="shared" si="0"/>
        <v>0</v>
      </c>
      <c r="V7" s="71"/>
    </row>
    <row r="8" spans="1:22" x14ac:dyDescent="0.25">
      <c r="A8" s="80" t="s">
        <v>17</v>
      </c>
      <c r="B8" s="81">
        <f>SUM(C8,E8,G8,I8,K8,M8,O8,Q8,S8,U8)</f>
        <v>0</v>
      </c>
      <c r="C8" s="82">
        <f t="shared" si="1"/>
        <v>0</v>
      </c>
      <c r="D8" s="83" t="s">
        <v>828</v>
      </c>
      <c r="E8" s="82">
        <f t="shared" si="1"/>
        <v>0</v>
      </c>
      <c r="F8" s="83" t="s">
        <v>828</v>
      </c>
      <c r="G8" s="82">
        <f t="shared" si="1"/>
        <v>0</v>
      </c>
      <c r="H8" s="83" t="s">
        <v>828</v>
      </c>
      <c r="I8" s="82">
        <v>0</v>
      </c>
      <c r="J8" s="83" t="s">
        <v>828</v>
      </c>
      <c r="K8" s="82">
        <f t="shared" si="1"/>
        <v>0</v>
      </c>
      <c r="L8" s="84" t="s">
        <v>828</v>
      </c>
      <c r="M8" s="85">
        <f t="shared" si="0"/>
        <v>0</v>
      </c>
      <c r="N8" s="85" t="s">
        <v>828</v>
      </c>
      <c r="O8" s="85">
        <f t="shared" si="0"/>
        <v>0</v>
      </c>
      <c r="P8" s="85" t="s">
        <v>828</v>
      </c>
      <c r="Q8" s="85">
        <f t="shared" si="0"/>
        <v>0</v>
      </c>
      <c r="R8" s="85" t="s">
        <v>828</v>
      </c>
      <c r="S8" s="85">
        <f t="shared" si="0"/>
        <v>0</v>
      </c>
      <c r="T8" s="85" t="s">
        <v>828</v>
      </c>
      <c r="U8" s="85">
        <f t="shared" si="0"/>
        <v>0</v>
      </c>
      <c r="V8" s="71"/>
    </row>
    <row r="9" spans="1:22" x14ac:dyDescent="0.25">
      <c r="A9" s="71" t="s">
        <v>18</v>
      </c>
      <c r="B9" s="86">
        <f t="shared" ref="B9" si="2">SUM(C9,E9,G9,I9,K9,M9,O9,Q9,S9,U9)</f>
        <v>0</v>
      </c>
      <c r="C9" s="98">
        <f t="shared" si="1"/>
        <v>0</v>
      </c>
      <c r="D9" s="83" t="s">
        <v>828</v>
      </c>
      <c r="E9" s="98">
        <f t="shared" si="1"/>
        <v>0</v>
      </c>
      <c r="F9" s="83" t="s">
        <v>828</v>
      </c>
      <c r="G9" s="98">
        <f t="shared" si="1"/>
        <v>0</v>
      </c>
      <c r="H9" s="83" t="s">
        <v>828</v>
      </c>
      <c r="I9" s="98">
        <v>0</v>
      </c>
      <c r="J9" s="83" t="s">
        <v>828</v>
      </c>
      <c r="K9" s="98">
        <f t="shared" si="1"/>
        <v>0</v>
      </c>
      <c r="L9" s="84" t="s">
        <v>828</v>
      </c>
      <c r="M9" s="99">
        <f t="shared" si="0"/>
        <v>0</v>
      </c>
      <c r="N9" s="85" t="s">
        <v>828</v>
      </c>
      <c r="O9" s="99">
        <f t="shared" si="0"/>
        <v>0</v>
      </c>
      <c r="P9" s="85" t="s">
        <v>828</v>
      </c>
      <c r="Q9" s="99">
        <f t="shared" si="0"/>
        <v>0</v>
      </c>
      <c r="R9" s="85" t="s">
        <v>828</v>
      </c>
      <c r="S9" s="99">
        <f t="shared" si="0"/>
        <v>0</v>
      </c>
      <c r="T9" s="85" t="s">
        <v>828</v>
      </c>
      <c r="U9" s="99">
        <f t="shared" si="0"/>
        <v>0</v>
      </c>
      <c r="V9" s="71"/>
    </row>
    <row r="10" spans="1:22" x14ac:dyDescent="0.25">
      <c r="A10" s="80" t="s">
        <v>19</v>
      </c>
      <c r="B10" s="81">
        <f>SUM(C10,E10,G10,I10,K10,M10,O10,Q10,S10,U10)</f>
        <v>0</v>
      </c>
      <c r="C10" s="82">
        <f t="shared" si="1"/>
        <v>0</v>
      </c>
      <c r="D10" s="83" t="s">
        <v>828</v>
      </c>
      <c r="E10" s="82">
        <f t="shared" si="1"/>
        <v>0</v>
      </c>
      <c r="F10" s="83" t="s">
        <v>828</v>
      </c>
      <c r="G10" s="82">
        <f t="shared" si="1"/>
        <v>0</v>
      </c>
      <c r="H10" s="83" t="s">
        <v>828</v>
      </c>
      <c r="I10" s="82">
        <v>0</v>
      </c>
      <c r="J10" s="83" t="s">
        <v>828</v>
      </c>
      <c r="K10" s="82">
        <f t="shared" si="1"/>
        <v>0</v>
      </c>
      <c r="L10" s="84" t="s">
        <v>828</v>
      </c>
      <c r="M10" s="85">
        <f t="shared" si="0"/>
        <v>0</v>
      </c>
      <c r="N10" s="85" t="s">
        <v>828</v>
      </c>
      <c r="O10" s="85">
        <f t="shared" si="0"/>
        <v>0</v>
      </c>
      <c r="P10" s="85" t="s">
        <v>828</v>
      </c>
      <c r="Q10" s="85">
        <f t="shared" si="0"/>
        <v>0</v>
      </c>
      <c r="R10" s="85" t="s">
        <v>828</v>
      </c>
      <c r="S10" s="85">
        <f t="shared" si="0"/>
        <v>0</v>
      </c>
      <c r="T10" s="85" t="s">
        <v>828</v>
      </c>
      <c r="U10" s="85">
        <f t="shared" si="0"/>
        <v>0</v>
      </c>
      <c r="V10" s="71"/>
    </row>
    <row r="11" spans="1:22" x14ac:dyDescent="0.25">
      <c r="A11" s="71"/>
      <c r="B11" s="71"/>
      <c r="C11" s="87" t="s">
        <v>828</v>
      </c>
      <c r="D11" s="83" t="s">
        <v>828</v>
      </c>
      <c r="E11" s="87" t="s">
        <v>828</v>
      </c>
      <c r="F11" s="83" t="s">
        <v>828</v>
      </c>
      <c r="G11" s="87" t="s">
        <v>828</v>
      </c>
      <c r="H11" s="83" t="s">
        <v>828</v>
      </c>
      <c r="I11" s="87" t="s">
        <v>828</v>
      </c>
      <c r="J11" s="83" t="s">
        <v>828</v>
      </c>
      <c r="K11" s="87" t="s">
        <v>828</v>
      </c>
      <c r="L11" s="84" t="s">
        <v>828</v>
      </c>
      <c r="M11" s="71" t="s">
        <v>828</v>
      </c>
      <c r="N11" s="85" t="s">
        <v>828</v>
      </c>
      <c r="O11" s="87" t="s">
        <v>828</v>
      </c>
      <c r="P11" s="85" t="s">
        <v>828</v>
      </c>
      <c r="Q11" s="87" t="s">
        <v>828</v>
      </c>
      <c r="R11" s="85" t="s">
        <v>828</v>
      </c>
      <c r="S11" s="87" t="s">
        <v>828</v>
      </c>
      <c r="T11" s="85" t="s">
        <v>828</v>
      </c>
      <c r="U11" s="88" t="s">
        <v>828</v>
      </c>
      <c r="V11" s="71"/>
    </row>
    <row r="12" spans="1:22" x14ac:dyDescent="0.25">
      <c r="A12" s="89" t="s">
        <v>20</v>
      </c>
      <c r="B12" s="89">
        <f>SUM(B4:B11)</f>
        <v>0</v>
      </c>
      <c r="C12" s="90">
        <f>SUM(C4:C11)</f>
        <v>0</v>
      </c>
      <c r="D12" s="90"/>
      <c r="E12" s="90">
        <f>SUM(E4:E11)</f>
        <v>0</v>
      </c>
      <c r="F12" s="91" t="s">
        <v>828</v>
      </c>
      <c r="G12" s="90">
        <f>SUM(G4:G11)</f>
        <v>0</v>
      </c>
      <c r="H12" s="90"/>
      <c r="I12" s="90">
        <f t="shared" ref="I12" si="3">SUM(I4:I11)</f>
        <v>0</v>
      </c>
      <c r="J12" s="91" t="s">
        <v>828</v>
      </c>
      <c r="K12" s="90">
        <f>SUM(K4:K11)</f>
        <v>0</v>
      </c>
      <c r="L12" s="92" t="s">
        <v>828</v>
      </c>
      <c r="M12" s="93">
        <f>SUM(M4:M11)</f>
        <v>0</v>
      </c>
      <c r="N12" s="93" t="s">
        <v>828</v>
      </c>
      <c r="O12" s="93">
        <f>SUM(O4:O11)</f>
        <v>0</v>
      </c>
      <c r="P12" s="93" t="s">
        <v>828</v>
      </c>
      <c r="Q12" s="93">
        <f>SUM(Q4:Q11)</f>
        <v>0</v>
      </c>
      <c r="R12" s="93" t="s">
        <v>828</v>
      </c>
      <c r="S12" s="93">
        <f>SUM(S4:S11)</f>
        <v>0</v>
      </c>
      <c r="T12" s="93" t="s">
        <v>828</v>
      </c>
      <c r="U12" s="93">
        <f>SUM(U4:U11)</f>
        <v>0</v>
      </c>
      <c r="V12" s="94" t="s">
        <v>21</v>
      </c>
    </row>
    <row r="13" spans="1:22" x14ac:dyDescent="0.25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47" t="e">
        <f>M12/(M12+C12)</f>
        <v>#DIV/0!</v>
      </c>
      <c r="N13" s="71"/>
      <c r="O13" s="47" t="e">
        <f>O12/(O12+E12)</f>
        <v>#DIV/0!</v>
      </c>
      <c r="P13" s="71"/>
      <c r="Q13" s="47" t="e">
        <f>Q12/(Q12+G12)</f>
        <v>#DIV/0!</v>
      </c>
      <c r="R13" s="71"/>
      <c r="S13" s="47" t="e">
        <f>S12/(S12+I12)</f>
        <v>#DIV/0!</v>
      </c>
      <c r="T13" s="71"/>
      <c r="U13" s="47" t="e">
        <f>U12/(U12+K12)</f>
        <v>#DIV/0!</v>
      </c>
      <c r="V13" s="97" t="e">
        <f>SUM(M12:U12)/(SUM(M12:U12)+B12)</f>
        <v>#DIV/0!</v>
      </c>
    </row>
    <row r="14" spans="1:22" x14ac:dyDescent="0.25">
      <c r="A14" s="95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</row>
    <row r="15" spans="1:22" x14ac:dyDescent="0.25">
      <c r="A15" s="95"/>
      <c r="B15" s="71"/>
      <c r="C15" s="71"/>
      <c r="D15" s="71"/>
      <c r="E15" s="71"/>
      <c r="F15" s="71"/>
      <c r="G15" s="96"/>
      <c r="H15" s="96"/>
      <c r="I15" s="71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</row>
    <row r="16" spans="1:22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</row>
    <row r="17" spans="1:22" x14ac:dyDescent="0.25">
      <c r="A17" s="71"/>
      <c r="B17" s="71"/>
      <c r="C17" s="116"/>
      <c r="D17" s="116"/>
      <c r="E17" s="116"/>
      <c r="F17" s="116"/>
      <c r="G17" s="116"/>
      <c r="H17" s="116"/>
      <c r="I17" s="116"/>
      <c r="J17" s="116"/>
      <c r="K17" s="116"/>
      <c r="L17" s="116"/>
      <c r="M17" s="116"/>
      <c r="N17" s="116"/>
      <c r="O17" s="116"/>
      <c r="P17" s="116"/>
      <c r="Q17" s="116"/>
      <c r="R17" s="116"/>
      <c r="S17" s="116"/>
      <c r="T17" s="116"/>
      <c r="U17" s="116"/>
      <c r="V17" s="116"/>
    </row>
    <row r="18" spans="1:22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</row>
    <row r="19" spans="1:22" x14ac:dyDescent="0.25">
      <c r="A19" s="71"/>
      <c r="B19" s="71"/>
      <c r="C19" s="71"/>
      <c r="D19" s="71"/>
      <c r="E19" s="71"/>
      <c r="F19" s="71"/>
      <c r="G19" s="71"/>
      <c r="H19" s="71"/>
      <c r="I19" s="71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</row>
    <row r="20" spans="1:22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</row>
    <row r="21" spans="1:22" x14ac:dyDescent="0.25">
      <c r="A21" s="71"/>
      <c r="B21" s="71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</row>
    <row r="22" spans="1:22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</row>
    <row r="23" spans="1:22" x14ac:dyDescent="0.25">
      <c r="A23" s="71"/>
      <c r="B23" s="71"/>
      <c r="C23" s="71"/>
      <c r="D23" s="71"/>
      <c r="E23" s="71"/>
      <c r="F23" s="71"/>
      <c r="G23" s="71"/>
      <c r="H23" s="71"/>
      <c r="I23" s="71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</row>
    <row r="24" spans="1:22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</row>
    <row r="25" spans="1:22" x14ac:dyDescent="0.25">
      <c r="A25" s="71"/>
      <c r="B25" s="71"/>
      <c r="C25" s="71"/>
      <c r="D25" s="71"/>
      <c r="E25" s="71"/>
      <c r="F25" s="71"/>
      <c r="G25" s="71"/>
      <c r="H25" s="71"/>
      <c r="I25" s="71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</row>
    <row r="26" spans="1:22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</row>
    <row r="27" spans="1:22" x14ac:dyDescent="0.25">
      <c r="A27" s="71"/>
      <c r="B27" s="71"/>
      <c r="C27" s="71"/>
      <c r="D27" s="71"/>
      <c r="E27" s="71"/>
      <c r="F27" s="71"/>
      <c r="G27" s="71"/>
      <c r="H27" s="71"/>
      <c r="I27" s="71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</row>
    <row r="28" spans="1:22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</row>
    <row r="29" spans="1:22" x14ac:dyDescent="0.25">
      <c r="A29" s="71"/>
      <c r="B29" s="71"/>
      <c r="C29" s="71"/>
      <c r="D29" s="71"/>
      <c r="E29" s="71"/>
      <c r="F29" s="71"/>
      <c r="G29" s="71"/>
      <c r="H29" s="71"/>
      <c r="I29" s="71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</row>
    <row r="30" spans="1:22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</row>
    <row r="31" spans="1:22" x14ac:dyDescent="0.25">
      <c r="A31" s="71"/>
      <c r="B31" s="71"/>
      <c r="C31" s="71"/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</row>
    <row r="32" spans="1:22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</row>
    <row r="33" spans="1:22" x14ac:dyDescent="0.2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</row>
    <row r="34" spans="1:22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</row>
    <row r="35" spans="1:22" x14ac:dyDescent="0.25">
      <c r="A35" s="71"/>
      <c r="B35" s="71"/>
      <c r="C35" s="71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</row>
    <row r="36" spans="1:22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</row>
    <row r="37" spans="1:22" x14ac:dyDescent="0.25">
      <c r="A37" s="71"/>
      <c r="B37" s="71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</row>
    <row r="38" spans="1:22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</row>
    <row r="39" spans="1:22" x14ac:dyDescent="0.25">
      <c r="A39" s="71"/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</row>
    <row r="40" spans="1:22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</row>
    <row r="41" spans="1:22" x14ac:dyDescent="0.25">
      <c r="A41" s="71"/>
      <c r="B41" s="71"/>
      <c r="C41" s="71"/>
      <c r="D41" s="71"/>
      <c r="E41" s="71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</row>
    <row r="42" spans="1:22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</row>
    <row r="43" spans="1:22" x14ac:dyDescent="0.25">
      <c r="A43" s="71"/>
      <c r="B43" s="71"/>
      <c r="C43" s="71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</row>
    <row r="44" spans="1:22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</row>
    <row r="45" spans="1:22" x14ac:dyDescent="0.25">
      <c r="A45" s="71"/>
      <c r="B45" s="71"/>
      <c r="C45" s="71"/>
      <c r="D45" s="71"/>
      <c r="E45" s="71"/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</row>
    <row r="46" spans="1:22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</row>
    <row r="47" spans="1:22" x14ac:dyDescent="0.25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</row>
    <row r="48" spans="1:22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</row>
    <row r="49" spans="1:22" x14ac:dyDescent="0.25">
      <c r="A49" s="71"/>
      <c r="B49" s="71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</row>
    <row r="50" spans="1:22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</row>
    <row r="51" spans="1:22" x14ac:dyDescent="0.25">
      <c r="A51" s="71"/>
      <c r="B51" s="71"/>
      <c r="C51" s="71"/>
      <c r="D51" s="71"/>
      <c r="E51" s="71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</row>
    <row r="52" spans="1:22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</row>
    <row r="53" spans="1:22" x14ac:dyDescent="0.25">
      <c r="A53" s="71"/>
      <c r="B53" s="71"/>
      <c r="C53" s="71"/>
      <c r="D53" s="71"/>
      <c r="E53" s="71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</row>
    <row r="54" spans="1:22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</row>
    <row r="55" spans="1:22" x14ac:dyDescent="0.25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</row>
    <row r="56" spans="1:22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</row>
    <row r="57" spans="1:22" x14ac:dyDescent="0.25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</row>
    <row r="58" spans="1:22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</row>
    <row r="59" spans="1:22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</row>
    <row r="60" spans="1:22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</row>
    <row r="61" spans="1:22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</row>
    <row r="62" spans="1:22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</row>
    <row r="63" spans="1:22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</row>
    <row r="64" spans="1:22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</row>
    <row r="65" spans="1:22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</row>
    <row r="66" spans="1:22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</row>
    <row r="67" spans="1:22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</row>
    <row r="68" spans="1:22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</row>
    <row r="69" spans="1:22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</row>
    <row r="70" spans="1:22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</row>
    <row r="71" spans="1:22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</row>
    <row r="72" spans="1:22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</row>
    <row r="73" spans="1:22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</row>
    <row r="74" spans="1:22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</row>
    <row r="75" spans="1:22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</row>
    <row r="76" spans="1:22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</row>
    <row r="77" spans="1:22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</row>
    <row r="78" spans="1:22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</row>
    <row r="79" spans="1:22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</row>
    <row r="80" spans="1:22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</row>
    <row r="81" spans="1:22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</row>
    <row r="82" spans="1:22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</row>
    <row r="83" spans="1:22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</row>
    <row r="84" spans="1:22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</row>
    <row r="85" spans="1:22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</row>
    <row r="86" spans="1:22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</row>
    <row r="87" spans="1:22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</row>
    <row r="88" spans="1:22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</row>
    <row r="89" spans="1:22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</row>
    <row r="90" spans="1:22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</row>
    <row r="91" spans="1:22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</row>
    <row r="92" spans="1:22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</row>
    <row r="93" spans="1:22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</row>
    <row r="94" spans="1:22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</row>
    <row r="95" spans="1:22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</row>
    <row r="96" spans="1:22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</row>
    <row r="97" spans="1:22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</row>
    <row r="98" spans="1:22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</row>
    <row r="99" spans="1:22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</row>
    <row r="100" spans="1:22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</row>
    <row r="101" spans="1:22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</row>
    <row r="102" spans="1:22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</row>
    <row r="103" spans="1:22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</row>
    <row r="104" spans="1:22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</row>
    <row r="105" spans="1:22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</row>
    <row r="106" spans="1:22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</row>
    <row r="107" spans="1:22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</row>
    <row r="108" spans="1:22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</row>
    <row r="109" spans="1:22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</row>
    <row r="110" spans="1:22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</row>
    <row r="111" spans="1:22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</row>
    <row r="112" spans="1:22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</row>
    <row r="113" spans="1:22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</row>
    <row r="114" spans="1:22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</row>
    <row r="115" spans="1:22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</row>
    <row r="116" spans="1:22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</row>
    <row r="117" spans="1:22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</row>
    <row r="118" spans="1:22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</row>
    <row r="119" spans="1:22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</row>
    <row r="120" spans="1:22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</row>
    <row r="121" spans="1:22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</row>
    <row r="122" spans="1:22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</row>
    <row r="123" spans="1:22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</row>
    <row r="124" spans="1:22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</row>
    <row r="125" spans="1:22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</row>
    <row r="126" spans="1:22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</row>
    <row r="127" spans="1:22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</row>
    <row r="128" spans="1:22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</row>
    <row r="129" spans="1:22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</row>
    <row r="130" spans="1:22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</row>
    <row r="131" spans="1:22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</row>
    <row r="132" spans="1:22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</row>
    <row r="133" spans="1:22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</row>
    <row r="134" spans="1:22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</row>
    <row r="135" spans="1:22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</row>
    <row r="136" spans="1:22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</row>
    <row r="137" spans="1:22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</row>
    <row r="138" spans="1:22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</row>
    <row r="139" spans="1:22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</row>
    <row r="140" spans="1:22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</row>
    <row r="141" spans="1:22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</row>
    <row r="142" spans="1:22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</row>
    <row r="143" spans="1:22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</row>
    <row r="144" spans="1:22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</row>
    <row r="145" spans="1:22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</row>
    <row r="146" spans="1:22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</row>
    <row r="147" spans="1:22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</row>
    <row r="148" spans="1:22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</row>
    <row r="149" spans="1:22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</row>
    <row r="150" spans="1:22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</row>
    <row r="151" spans="1:22" x14ac:dyDescent="0.25"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117"/>
    </row>
    <row r="152" spans="1:22" x14ac:dyDescent="0.25"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117"/>
    </row>
    <row r="153" spans="1:22" x14ac:dyDescent="0.25"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117"/>
    </row>
    <row r="154" spans="1:22" x14ac:dyDescent="0.25"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117"/>
    </row>
    <row r="155" spans="1:22" x14ac:dyDescent="0.25"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117"/>
    </row>
    <row r="156" spans="1:22" x14ac:dyDescent="0.25"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117"/>
    </row>
    <row r="157" spans="1:22" x14ac:dyDescent="0.25"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117"/>
    </row>
    <row r="158" spans="1:22" x14ac:dyDescent="0.25"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117"/>
    </row>
    <row r="159" spans="1:22" x14ac:dyDescent="0.25"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117"/>
    </row>
    <row r="160" spans="1:22" x14ac:dyDescent="0.25"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117"/>
    </row>
    <row r="161" spans="3:22" x14ac:dyDescent="0.25"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117"/>
    </row>
    <row r="162" spans="3:22" x14ac:dyDescent="0.25"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117"/>
    </row>
    <row r="163" spans="3:22" x14ac:dyDescent="0.25"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117"/>
    </row>
    <row r="164" spans="3:22" x14ac:dyDescent="0.25"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117"/>
    </row>
    <row r="165" spans="3:22" x14ac:dyDescent="0.25"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117"/>
    </row>
    <row r="166" spans="3:22" x14ac:dyDescent="0.25"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117"/>
    </row>
    <row r="167" spans="3:22" x14ac:dyDescent="0.25"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117"/>
    </row>
    <row r="168" spans="3:22" x14ac:dyDescent="0.25"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117"/>
    </row>
    <row r="169" spans="3:22" x14ac:dyDescent="0.25"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117"/>
    </row>
    <row r="170" spans="3:22" x14ac:dyDescent="0.25"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117"/>
    </row>
    <row r="171" spans="3:22" x14ac:dyDescent="0.25"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117"/>
    </row>
    <row r="172" spans="3:22" x14ac:dyDescent="0.25"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117"/>
    </row>
    <row r="173" spans="3:22" x14ac:dyDescent="0.25"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117"/>
    </row>
    <row r="174" spans="3:22" x14ac:dyDescent="0.25"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117"/>
    </row>
    <row r="175" spans="3:22" x14ac:dyDescent="0.25"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117"/>
    </row>
    <row r="176" spans="3:22" x14ac:dyDescent="0.25"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117"/>
    </row>
    <row r="177" spans="3:22" x14ac:dyDescent="0.25"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117"/>
    </row>
    <row r="178" spans="3:22" x14ac:dyDescent="0.25"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117"/>
    </row>
    <row r="179" spans="3:22" x14ac:dyDescent="0.25"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117"/>
    </row>
    <row r="180" spans="3:22" x14ac:dyDescent="0.25"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117"/>
    </row>
    <row r="181" spans="3:22" x14ac:dyDescent="0.25"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117"/>
    </row>
    <row r="182" spans="3:22" x14ac:dyDescent="0.25"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117"/>
    </row>
    <row r="183" spans="3:22" x14ac:dyDescent="0.25"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117"/>
    </row>
    <row r="184" spans="3:22" x14ac:dyDescent="0.25"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117"/>
    </row>
    <row r="185" spans="3:22" x14ac:dyDescent="0.25"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117"/>
    </row>
    <row r="186" spans="3:22" x14ac:dyDescent="0.25"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117"/>
    </row>
    <row r="187" spans="3:22" x14ac:dyDescent="0.25">
      <c r="C187" s="71"/>
      <c r="D187" s="117"/>
      <c r="E187" s="71"/>
      <c r="F187" s="117"/>
      <c r="G187" s="71"/>
      <c r="H187" s="117"/>
      <c r="I187" s="71"/>
      <c r="J187" s="117"/>
      <c r="K187" s="71"/>
      <c r="L187" s="117"/>
      <c r="M187" s="71"/>
      <c r="N187" s="117"/>
      <c r="O187" s="71"/>
      <c r="P187" s="117"/>
      <c r="Q187" s="71"/>
      <c r="R187" s="117"/>
      <c r="S187" s="71"/>
      <c r="T187" s="117"/>
      <c r="U187" s="71"/>
      <c r="V187" s="117"/>
    </row>
    <row r="188" spans="3:22" x14ac:dyDescent="0.25">
      <c r="C188" s="71"/>
      <c r="D188" s="117"/>
      <c r="E188" s="71"/>
      <c r="F188" s="117"/>
      <c r="G188" s="71"/>
      <c r="H188" s="117"/>
      <c r="I188" s="71"/>
      <c r="J188" s="117"/>
      <c r="K188" s="71"/>
      <c r="L188" s="117"/>
      <c r="M188" s="71"/>
      <c r="N188" s="117"/>
      <c r="O188" s="71"/>
      <c r="P188" s="117"/>
      <c r="Q188" s="71"/>
      <c r="R188" s="117"/>
      <c r="S188" s="71"/>
      <c r="T188" s="117"/>
      <c r="U188" s="71"/>
      <c r="V188" s="117"/>
    </row>
    <row r="189" spans="3:22" x14ac:dyDescent="0.25">
      <c r="C189" s="71"/>
      <c r="D189" s="117"/>
      <c r="E189" s="71"/>
      <c r="F189" s="117"/>
      <c r="G189" s="71"/>
      <c r="H189" s="117"/>
      <c r="I189" s="71"/>
      <c r="J189" s="117"/>
      <c r="K189" s="71"/>
      <c r="L189" s="117"/>
      <c r="M189" s="71"/>
      <c r="N189" s="117"/>
      <c r="O189" s="71"/>
      <c r="P189" s="117"/>
      <c r="Q189" s="71"/>
      <c r="R189" s="117"/>
      <c r="S189" s="71"/>
      <c r="T189" s="117"/>
      <c r="U189" s="71"/>
      <c r="V189" s="117"/>
    </row>
    <row r="190" spans="3:22" x14ac:dyDescent="0.25">
      <c r="C190" s="71"/>
      <c r="D190" s="117"/>
      <c r="E190" s="71"/>
      <c r="F190" s="117"/>
      <c r="G190" s="71"/>
      <c r="H190" s="117"/>
      <c r="I190" s="71"/>
      <c r="J190" s="117"/>
      <c r="K190" s="71"/>
      <c r="L190" s="117"/>
      <c r="M190" s="71"/>
      <c r="N190" s="117"/>
      <c r="O190" s="71"/>
      <c r="P190" s="117"/>
      <c r="Q190" s="71"/>
      <c r="R190" s="117"/>
      <c r="S190" s="71"/>
      <c r="T190" s="117"/>
      <c r="U190" s="71"/>
      <c r="V190" s="117"/>
    </row>
    <row r="191" spans="3:22" x14ac:dyDescent="0.25">
      <c r="C191" s="71"/>
      <c r="D191" s="117"/>
      <c r="E191" s="71"/>
      <c r="F191" s="117"/>
      <c r="G191" s="71"/>
      <c r="H191" s="117"/>
      <c r="I191" s="71"/>
      <c r="J191" s="117"/>
      <c r="K191" s="71"/>
      <c r="L191" s="117"/>
      <c r="M191" s="71"/>
      <c r="N191" s="117"/>
      <c r="O191" s="71"/>
      <c r="P191" s="117"/>
      <c r="Q191" s="71"/>
      <c r="R191" s="117"/>
      <c r="S191" s="71"/>
      <c r="T191" s="117"/>
      <c r="U191" s="71"/>
      <c r="V191" s="117"/>
    </row>
    <row r="192" spans="3:22" x14ac:dyDescent="0.25">
      <c r="C192" s="71"/>
      <c r="D192" s="117"/>
      <c r="E192" s="71"/>
      <c r="F192" s="117"/>
      <c r="G192" s="71"/>
      <c r="H192" s="117"/>
      <c r="I192" s="71"/>
      <c r="J192" s="117"/>
      <c r="K192" s="71"/>
      <c r="L192" s="117"/>
      <c r="M192" s="71"/>
      <c r="N192" s="117"/>
      <c r="O192" s="71"/>
      <c r="P192" s="117"/>
      <c r="Q192" s="71"/>
      <c r="R192" s="117"/>
      <c r="S192" s="71"/>
      <c r="T192" s="117"/>
      <c r="U192" s="71"/>
      <c r="V192" s="117"/>
    </row>
    <row r="193" spans="3:22" x14ac:dyDescent="0.25">
      <c r="C193" s="71"/>
      <c r="D193" s="117"/>
      <c r="E193" s="71"/>
      <c r="F193" s="117"/>
      <c r="G193" s="71"/>
      <c r="H193" s="117"/>
      <c r="I193" s="71"/>
      <c r="J193" s="117"/>
      <c r="K193" s="71"/>
      <c r="L193" s="117"/>
      <c r="M193" s="71"/>
      <c r="N193" s="117"/>
      <c r="O193" s="71"/>
      <c r="P193" s="117"/>
      <c r="Q193" s="71"/>
      <c r="R193" s="117"/>
      <c r="S193" s="71"/>
      <c r="T193" s="117"/>
      <c r="U193" s="71"/>
      <c r="V193" s="117"/>
    </row>
    <row r="194" spans="3:22" x14ac:dyDescent="0.25">
      <c r="C194" s="71"/>
      <c r="D194" s="117"/>
      <c r="E194" s="71"/>
      <c r="F194" s="117"/>
      <c r="G194" s="71"/>
      <c r="H194" s="117"/>
      <c r="I194" s="71"/>
      <c r="J194" s="117"/>
      <c r="K194" s="71"/>
      <c r="L194" s="117"/>
      <c r="M194" s="71"/>
      <c r="N194" s="117"/>
      <c r="O194" s="71"/>
      <c r="P194" s="117"/>
      <c r="Q194" s="71"/>
      <c r="R194" s="117"/>
      <c r="S194" s="71"/>
      <c r="T194" s="117"/>
      <c r="U194" s="71"/>
      <c r="V194" s="117"/>
    </row>
    <row r="195" spans="3:22" x14ac:dyDescent="0.25">
      <c r="C195" s="71"/>
      <c r="D195" s="117"/>
      <c r="E195" s="71"/>
      <c r="F195" s="117"/>
      <c r="G195" s="71"/>
      <c r="H195" s="117"/>
      <c r="I195" s="71"/>
      <c r="J195" s="117"/>
      <c r="K195" s="71"/>
      <c r="L195" s="117"/>
      <c r="M195" s="71"/>
      <c r="N195" s="117"/>
      <c r="O195" s="71"/>
      <c r="P195" s="117"/>
      <c r="Q195" s="71"/>
      <c r="R195" s="117"/>
      <c r="S195" s="71"/>
      <c r="T195" s="117"/>
      <c r="U195" s="71"/>
      <c r="V195" s="117"/>
    </row>
    <row r="196" spans="3:22" x14ac:dyDescent="0.25">
      <c r="C196" s="71"/>
      <c r="D196" s="117"/>
      <c r="E196" s="71"/>
      <c r="F196" s="117"/>
      <c r="G196" s="71"/>
      <c r="H196" s="117"/>
      <c r="I196" s="71"/>
      <c r="J196" s="117"/>
      <c r="K196" s="71"/>
      <c r="L196" s="117"/>
      <c r="M196" s="71"/>
      <c r="N196" s="117"/>
      <c r="O196" s="71"/>
      <c r="P196" s="117"/>
      <c r="Q196" s="71"/>
      <c r="R196" s="117"/>
      <c r="S196" s="71"/>
      <c r="T196" s="117"/>
      <c r="U196" s="71"/>
      <c r="V196" s="117"/>
    </row>
    <row r="197" spans="3:22" x14ac:dyDescent="0.25">
      <c r="C197" s="71"/>
      <c r="D197" s="117"/>
      <c r="E197" s="71"/>
      <c r="F197" s="117"/>
      <c r="G197" s="71"/>
      <c r="H197" s="117"/>
      <c r="I197" s="71"/>
      <c r="J197" s="117"/>
      <c r="K197" s="71"/>
      <c r="L197" s="117"/>
      <c r="M197" s="71"/>
      <c r="N197" s="117"/>
      <c r="O197" s="71"/>
      <c r="P197" s="117"/>
      <c r="Q197" s="71"/>
      <c r="R197" s="117"/>
      <c r="S197" s="71"/>
      <c r="T197" s="117"/>
      <c r="U197" s="71"/>
      <c r="V197" s="117"/>
    </row>
    <row r="198" spans="3:22" x14ac:dyDescent="0.25">
      <c r="C198" s="71"/>
      <c r="D198" s="117"/>
      <c r="E198" s="71"/>
      <c r="F198" s="117"/>
      <c r="G198" s="71"/>
      <c r="H198" s="117"/>
      <c r="I198" s="71"/>
      <c r="J198" s="117"/>
      <c r="K198" s="71"/>
      <c r="L198" s="117"/>
      <c r="M198" s="71"/>
      <c r="N198" s="117"/>
      <c r="O198" s="71"/>
      <c r="P198" s="117"/>
      <c r="Q198" s="71"/>
      <c r="R198" s="117"/>
      <c r="S198" s="71"/>
      <c r="T198" s="117"/>
      <c r="U198" s="71"/>
      <c r="V198" s="117"/>
    </row>
    <row r="199" spans="3:22" x14ac:dyDescent="0.25">
      <c r="C199" s="71"/>
      <c r="D199" s="117"/>
      <c r="E199" s="71"/>
      <c r="F199" s="117"/>
      <c r="G199" s="71"/>
      <c r="H199" s="117"/>
      <c r="I199" s="71"/>
      <c r="J199" s="117"/>
      <c r="K199" s="71"/>
      <c r="L199" s="117"/>
      <c r="M199" s="71"/>
      <c r="N199" s="117"/>
      <c r="O199" s="71"/>
      <c r="P199" s="117"/>
      <c r="Q199" s="71"/>
      <c r="R199" s="117"/>
      <c r="S199" s="71"/>
      <c r="T199" s="117"/>
      <c r="U199" s="71"/>
      <c r="V199" s="117"/>
    </row>
    <row r="200" spans="3:22" x14ac:dyDescent="0.25">
      <c r="C200" s="71"/>
      <c r="D200" s="117"/>
      <c r="E200" s="71"/>
      <c r="F200" s="117"/>
      <c r="G200" s="71"/>
      <c r="H200" s="117"/>
      <c r="I200" s="71"/>
      <c r="J200" s="117"/>
      <c r="K200" s="71"/>
      <c r="L200" s="117"/>
      <c r="M200" s="71"/>
      <c r="N200" s="117"/>
      <c r="O200" s="71"/>
      <c r="P200" s="117"/>
      <c r="Q200" s="71"/>
      <c r="R200" s="117"/>
      <c r="S200" s="71"/>
      <c r="T200" s="117"/>
      <c r="U200" s="71"/>
      <c r="V200" s="117"/>
    </row>
    <row r="201" spans="3:22" x14ac:dyDescent="0.25">
      <c r="L201" s="117"/>
      <c r="M201" s="117"/>
      <c r="N201" s="117"/>
      <c r="O201" s="117"/>
      <c r="P201" s="117"/>
      <c r="Q201" s="117"/>
      <c r="R201" s="117"/>
      <c r="S201" s="117"/>
      <c r="T201" s="117"/>
      <c r="U201" s="117"/>
      <c r="V201" s="117"/>
    </row>
  </sheetData>
  <dataValidations count="1">
    <dataValidation type="list" allowBlank="1" showInputMessage="1" showErrorMessage="1" sqref="U18:U100 S18:S100 Q18:Q100 O18:O100 M18:M100 I18:I100 G18:G100 E18:E100 C18:C146 U151:U200 S151:S200 Q151:Q200 O151:O200 M151:M200 K151:K200 G151:G200 C151:C200 I151:I200 E151:E200 K18:K100" xr:uid="{24C562FB-0C86-4E74-AC70-D1A6D5105141}">
      <formula1>$A$4:$A$10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91" r:id="rId3" name="Button 3">
              <controlPr defaultSize="0" print="0" autoFill="0" autoPict="0" macro="[0]!Holds">
                <anchor moveWithCells="1">
                  <from>
                    <xdr:col>2</xdr:col>
                    <xdr:colOff>419100</xdr:colOff>
                    <xdr:row>17</xdr:row>
                    <xdr:rowOff>76200</xdr:rowOff>
                  </from>
                  <to>
                    <xdr:col>4</xdr:col>
                    <xdr:colOff>428625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2" r:id="rId4" name="Button 4">
              <controlPr defaultSize="0" print="0" autoFill="0" autoPict="0" macro="[0]!ProofEnroll">
                <anchor moveWithCells="1">
                  <from>
                    <xdr:col>4</xdr:col>
                    <xdr:colOff>561975</xdr:colOff>
                    <xdr:row>17</xdr:row>
                    <xdr:rowOff>76200</xdr:rowOff>
                  </from>
                  <to>
                    <xdr:col>6</xdr:col>
                    <xdr:colOff>447675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3" r:id="rId5" name="Button 5">
              <controlPr defaultSize="0" print="0" autoFill="0" autoPict="0" macro="[0]!Refer">
                <anchor moveWithCells="1">
                  <from>
                    <xdr:col>6</xdr:col>
                    <xdr:colOff>676275</xdr:colOff>
                    <xdr:row>17</xdr:row>
                    <xdr:rowOff>85725</xdr:rowOff>
                  </from>
                  <to>
                    <xdr:col>8</xdr:col>
                    <xdr:colOff>1028700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4" r:id="rId6" name="Button 6">
              <controlPr defaultSize="0" print="0" autoFill="0" autoPict="0" macro="[0]!Residency">
                <anchor moveWithCells="1">
                  <from>
                    <xdr:col>8</xdr:col>
                    <xdr:colOff>1162050</xdr:colOff>
                    <xdr:row>17</xdr:row>
                    <xdr:rowOff>85725</xdr:rowOff>
                  </from>
                  <to>
                    <xdr:col>11</xdr:col>
                    <xdr:colOff>276225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5" r:id="rId7" name="Button 7">
              <controlPr defaultSize="0" print="0" autoFill="0" autoPict="0" macro="[0]!Senior">
                <anchor moveWithCells="1">
                  <from>
                    <xdr:col>2</xdr:col>
                    <xdr:colOff>419100</xdr:colOff>
                    <xdr:row>27</xdr:row>
                    <xdr:rowOff>76200</xdr:rowOff>
                  </from>
                  <to>
                    <xdr:col>4</xdr:col>
                    <xdr:colOff>428625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6" r:id="rId8" name="Button 8">
              <controlPr defaultSize="0" print="0" autoFill="0" autoPict="0" macro="[0]!Transcripts">
                <anchor moveWithCells="1">
                  <from>
                    <xdr:col>4</xdr:col>
                    <xdr:colOff>561975</xdr:colOff>
                    <xdr:row>27</xdr:row>
                    <xdr:rowOff>76200</xdr:rowOff>
                  </from>
                  <to>
                    <xdr:col>6</xdr:col>
                    <xdr:colOff>447675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7" r:id="rId9" name="Button 9">
              <controlPr defaultSize="0" print="0" autoFill="0" autoPict="0" macro="[0]!Other">
                <anchor moveWithCells="1">
                  <from>
                    <xdr:col>6</xdr:col>
                    <xdr:colOff>676275</xdr:colOff>
                    <xdr:row>27</xdr:row>
                    <xdr:rowOff>85725</xdr:rowOff>
                  </from>
                  <to>
                    <xdr:col>8</xdr:col>
                    <xdr:colOff>1028700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8" r:id="rId10" name="Button 10">
              <controlPr defaultSize="0" print="0" autoFill="0" autoPict="0" macro="[0]!Holds">
                <anchor moveWithCells="1">
                  <from>
                    <xdr:col>2</xdr:col>
                    <xdr:colOff>419100</xdr:colOff>
                    <xdr:row>17</xdr:row>
                    <xdr:rowOff>76200</xdr:rowOff>
                  </from>
                  <to>
                    <xdr:col>4</xdr:col>
                    <xdr:colOff>428625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9" r:id="rId11" name="Button 11">
              <controlPr defaultSize="0" print="0" autoFill="0" autoPict="0" macro="[0]!ProofEnroll">
                <anchor moveWithCells="1">
                  <from>
                    <xdr:col>4</xdr:col>
                    <xdr:colOff>561975</xdr:colOff>
                    <xdr:row>17</xdr:row>
                    <xdr:rowOff>76200</xdr:rowOff>
                  </from>
                  <to>
                    <xdr:col>6</xdr:col>
                    <xdr:colOff>447675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00" r:id="rId12" name="Button 12">
              <controlPr defaultSize="0" print="0" autoFill="0" autoPict="0" macro="[0]!Refer">
                <anchor moveWithCells="1">
                  <from>
                    <xdr:col>6</xdr:col>
                    <xdr:colOff>676275</xdr:colOff>
                    <xdr:row>17</xdr:row>
                    <xdr:rowOff>85725</xdr:rowOff>
                  </from>
                  <to>
                    <xdr:col>8</xdr:col>
                    <xdr:colOff>1028700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01" r:id="rId13" name="Button 13">
              <controlPr defaultSize="0" print="0" autoFill="0" autoPict="0" macro="[0]!Residency">
                <anchor moveWithCells="1">
                  <from>
                    <xdr:col>8</xdr:col>
                    <xdr:colOff>1162050</xdr:colOff>
                    <xdr:row>17</xdr:row>
                    <xdr:rowOff>85725</xdr:rowOff>
                  </from>
                  <to>
                    <xdr:col>11</xdr:col>
                    <xdr:colOff>276225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02" r:id="rId14" name="Button 14">
              <controlPr defaultSize="0" print="0" autoFill="0" autoPict="0" macro="[0]!Senior">
                <anchor moveWithCells="1">
                  <from>
                    <xdr:col>2</xdr:col>
                    <xdr:colOff>419100</xdr:colOff>
                    <xdr:row>27</xdr:row>
                    <xdr:rowOff>76200</xdr:rowOff>
                  </from>
                  <to>
                    <xdr:col>4</xdr:col>
                    <xdr:colOff>428625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03" r:id="rId15" name="Button 15">
              <controlPr defaultSize="0" print="0" autoFill="0" autoPict="0" macro="[0]!Transcripts">
                <anchor moveWithCells="1">
                  <from>
                    <xdr:col>4</xdr:col>
                    <xdr:colOff>561975</xdr:colOff>
                    <xdr:row>27</xdr:row>
                    <xdr:rowOff>76200</xdr:rowOff>
                  </from>
                  <to>
                    <xdr:col>6</xdr:col>
                    <xdr:colOff>447675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04" r:id="rId16" name="Button 16">
              <controlPr defaultSize="0" print="0" autoFill="0" autoPict="0" macro="[0]!Other">
                <anchor moveWithCells="1">
                  <from>
                    <xdr:col>6</xdr:col>
                    <xdr:colOff>676275</xdr:colOff>
                    <xdr:row>27</xdr:row>
                    <xdr:rowOff>85725</xdr:rowOff>
                  </from>
                  <to>
                    <xdr:col>8</xdr:col>
                    <xdr:colOff>1028700</xdr:colOff>
                    <xdr:row>36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688B87-B3D3-49DE-8842-3F7D101DAA19}">
  <sheetPr codeName="Sheet29">
    <tabColor rgb="FFDDEBF7"/>
  </sheetPr>
  <dimension ref="A1:V201"/>
  <sheetViews>
    <sheetView workbookViewId="0">
      <selection activeCell="A3" sqref="A3:W13"/>
    </sheetView>
  </sheetViews>
  <sheetFormatPr defaultRowHeight="15" x14ac:dyDescent="0.25"/>
  <cols>
    <col min="1" max="1" width="22.7109375" bestFit="1" customWidth="1"/>
    <col min="3" max="3" width="18.140625" customWidth="1"/>
    <col min="4" max="4" width="14.28515625" customWidth="1"/>
    <col min="5" max="5" width="18.42578125" customWidth="1"/>
    <col min="6" max="6" width="15.85546875" customWidth="1"/>
    <col min="7" max="7" width="18.140625" customWidth="1"/>
    <col min="9" max="9" width="18.5703125" customWidth="1"/>
    <col min="11" max="11" width="18.140625" customWidth="1"/>
    <col min="13" max="13" width="18.5703125" customWidth="1"/>
    <col min="15" max="15" width="17.42578125" customWidth="1"/>
    <col min="17" max="17" width="17.42578125" customWidth="1"/>
    <col min="19" max="19" width="17.42578125" customWidth="1"/>
    <col min="21" max="21" width="19.140625" customWidth="1"/>
  </cols>
  <sheetData>
    <row r="1" spans="1:22" ht="21" x14ac:dyDescent="0.35">
      <c r="A1" s="100" t="s">
        <v>858</v>
      </c>
      <c r="B1" s="101"/>
      <c r="C1" s="10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</row>
    <row r="2" spans="1:22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2" t="s">
        <v>0</v>
      </c>
      <c r="Q2" s="71"/>
      <c r="R2" s="71"/>
      <c r="S2" s="71"/>
      <c r="T2" s="71"/>
      <c r="U2" s="71"/>
      <c r="V2" s="71"/>
    </row>
    <row r="3" spans="1:22" x14ac:dyDescent="0.25">
      <c r="A3" s="73" t="s">
        <v>1</v>
      </c>
      <c r="B3" s="73" t="s">
        <v>2</v>
      </c>
      <c r="C3" s="74" t="s">
        <v>3</v>
      </c>
      <c r="D3" s="75" t="s">
        <v>828</v>
      </c>
      <c r="E3" s="75" t="s">
        <v>4</v>
      </c>
      <c r="F3" s="75" t="s">
        <v>828</v>
      </c>
      <c r="G3" s="75" t="s">
        <v>5</v>
      </c>
      <c r="H3" s="75" t="s">
        <v>828</v>
      </c>
      <c r="I3" s="75" t="s">
        <v>6</v>
      </c>
      <c r="J3" s="75" t="s">
        <v>828</v>
      </c>
      <c r="K3" s="75" t="s">
        <v>7</v>
      </c>
      <c r="L3" s="76" t="s">
        <v>828</v>
      </c>
      <c r="M3" s="77" t="s">
        <v>8</v>
      </c>
      <c r="N3" s="77" t="s">
        <v>828</v>
      </c>
      <c r="O3" s="78" t="s">
        <v>9</v>
      </c>
      <c r="P3" s="77" t="s">
        <v>828</v>
      </c>
      <c r="Q3" s="78" t="s">
        <v>10</v>
      </c>
      <c r="R3" s="77" t="s">
        <v>828</v>
      </c>
      <c r="S3" s="78" t="s">
        <v>11</v>
      </c>
      <c r="T3" s="77" t="s">
        <v>828</v>
      </c>
      <c r="U3" s="79" t="s">
        <v>12</v>
      </c>
      <c r="V3" s="71"/>
    </row>
    <row r="4" spans="1:22" x14ac:dyDescent="0.25">
      <c r="A4" s="80" t="s">
        <v>13</v>
      </c>
      <c r="B4" s="81">
        <f>SUM(C4,E4,G4,I4,K4,M4,O4,Q4,S4,U4)</f>
        <v>0</v>
      </c>
      <c r="C4" s="82">
        <v>0</v>
      </c>
      <c r="D4" s="83" t="s">
        <v>828</v>
      </c>
      <c r="E4" s="82">
        <f>COUNTIF(E$18:E$200,$A4)</f>
        <v>0</v>
      </c>
      <c r="F4" s="83" t="s">
        <v>828</v>
      </c>
      <c r="G4" s="82">
        <f>COUNTIF(G$18:G$200,$A4)</f>
        <v>0</v>
      </c>
      <c r="H4" s="83" t="s">
        <v>828</v>
      </c>
      <c r="I4" s="82">
        <v>0</v>
      </c>
      <c r="J4" s="83" t="s">
        <v>828</v>
      </c>
      <c r="K4" s="82">
        <f>COUNTIF(K$18:K$200,$A4)</f>
        <v>0</v>
      </c>
      <c r="L4" s="84" t="s">
        <v>828</v>
      </c>
      <c r="M4" s="85">
        <f>COUNTIF(M$18:M$200,$A4)</f>
        <v>0</v>
      </c>
      <c r="N4" s="85" t="s">
        <v>828</v>
      </c>
      <c r="O4" s="85">
        <f>COUNTIF(O$18:O$200,$A4)</f>
        <v>0</v>
      </c>
      <c r="P4" s="85" t="s">
        <v>828</v>
      </c>
      <c r="Q4" s="85">
        <f>COUNTIF(Q$18:Q$200,$A4)</f>
        <v>0</v>
      </c>
      <c r="R4" s="85" t="s">
        <v>828</v>
      </c>
      <c r="S4" s="85">
        <f>COUNTIF(S$18:S$200,$A4)</f>
        <v>0</v>
      </c>
      <c r="T4" s="85" t="s">
        <v>828</v>
      </c>
      <c r="U4" s="85">
        <f>COUNTIF(U$18:U$200,$A4)</f>
        <v>0</v>
      </c>
      <c r="V4" s="71"/>
    </row>
    <row r="5" spans="1:22" x14ac:dyDescent="0.25">
      <c r="A5" s="71" t="s">
        <v>14</v>
      </c>
      <c r="B5" s="86">
        <f>SUM(C5,E5,G5,I5,K5,M5,O5,Q5,S5,U5)</f>
        <v>0</v>
      </c>
      <c r="C5" s="98">
        <f>COUNTIF(C$18:C$200,$A5)</f>
        <v>0</v>
      </c>
      <c r="D5" s="83" t="s">
        <v>828</v>
      </c>
      <c r="E5" s="98">
        <f>COUNTIF(E$18:E$200,$A5)</f>
        <v>0</v>
      </c>
      <c r="F5" s="83" t="s">
        <v>828</v>
      </c>
      <c r="G5" s="98">
        <f>COUNTIF(G$18:G$200,$A5)</f>
        <v>0</v>
      </c>
      <c r="H5" s="83" t="s">
        <v>828</v>
      </c>
      <c r="I5" s="98">
        <v>0</v>
      </c>
      <c r="J5" s="83" t="s">
        <v>828</v>
      </c>
      <c r="K5" s="98">
        <f>COUNTIF(K$18:K$200,$A5)</f>
        <v>0</v>
      </c>
      <c r="L5" s="84" t="s">
        <v>828</v>
      </c>
      <c r="M5" s="99">
        <f t="shared" ref="M5:U10" si="0">COUNTIF(M$18:M$200,$A5)</f>
        <v>0</v>
      </c>
      <c r="N5" s="85" t="s">
        <v>828</v>
      </c>
      <c r="O5" s="99">
        <f t="shared" si="0"/>
        <v>0</v>
      </c>
      <c r="P5" s="85" t="s">
        <v>828</v>
      </c>
      <c r="Q5" s="99">
        <f t="shared" si="0"/>
        <v>0</v>
      </c>
      <c r="R5" s="85" t="s">
        <v>828</v>
      </c>
      <c r="S5" s="99">
        <f t="shared" si="0"/>
        <v>0</v>
      </c>
      <c r="T5" s="85" t="s">
        <v>828</v>
      </c>
      <c r="U5" s="99">
        <f t="shared" si="0"/>
        <v>0</v>
      </c>
      <c r="V5" s="71"/>
    </row>
    <row r="6" spans="1:22" x14ac:dyDescent="0.25">
      <c r="A6" s="80" t="s">
        <v>15</v>
      </c>
      <c r="B6" s="81">
        <f>SUM(C6,E6,G6,I6,K6,M6,O6,Q6,S6,U6)</f>
        <v>0</v>
      </c>
      <c r="C6" s="82">
        <f t="shared" ref="C6:K10" si="1">COUNTIF(C$18:C$200,$A6)</f>
        <v>0</v>
      </c>
      <c r="D6" s="83" t="s">
        <v>828</v>
      </c>
      <c r="E6" s="82">
        <f t="shared" si="1"/>
        <v>0</v>
      </c>
      <c r="F6" s="83" t="s">
        <v>828</v>
      </c>
      <c r="G6" s="82">
        <f t="shared" si="1"/>
        <v>0</v>
      </c>
      <c r="H6" s="83" t="s">
        <v>828</v>
      </c>
      <c r="I6" s="82">
        <v>0</v>
      </c>
      <c r="J6" s="83" t="s">
        <v>828</v>
      </c>
      <c r="K6" s="82">
        <f t="shared" si="1"/>
        <v>0</v>
      </c>
      <c r="L6" s="84" t="s">
        <v>828</v>
      </c>
      <c r="M6" s="85">
        <f t="shared" si="0"/>
        <v>0</v>
      </c>
      <c r="N6" s="85" t="s">
        <v>828</v>
      </c>
      <c r="O6" s="85">
        <f t="shared" si="0"/>
        <v>0</v>
      </c>
      <c r="P6" s="85" t="s">
        <v>828</v>
      </c>
      <c r="Q6" s="85">
        <f t="shared" si="0"/>
        <v>0</v>
      </c>
      <c r="R6" s="85" t="s">
        <v>828</v>
      </c>
      <c r="S6" s="85">
        <f t="shared" si="0"/>
        <v>0</v>
      </c>
      <c r="T6" s="85" t="s">
        <v>828</v>
      </c>
      <c r="U6" s="85">
        <f t="shared" si="0"/>
        <v>0</v>
      </c>
      <c r="V6" s="71"/>
    </row>
    <row r="7" spans="1:22" x14ac:dyDescent="0.25">
      <c r="A7" s="71" t="s">
        <v>16</v>
      </c>
      <c r="B7" s="86">
        <f>SUM(C7,E7,G7,I7,K7,M7,O7,Q7,S7,U7)</f>
        <v>0</v>
      </c>
      <c r="C7" s="98">
        <f t="shared" si="1"/>
        <v>0</v>
      </c>
      <c r="D7" s="83" t="s">
        <v>828</v>
      </c>
      <c r="E7" s="98">
        <f t="shared" si="1"/>
        <v>0</v>
      </c>
      <c r="F7" s="83" t="s">
        <v>828</v>
      </c>
      <c r="G7" s="98">
        <f t="shared" si="1"/>
        <v>0</v>
      </c>
      <c r="H7" s="83" t="s">
        <v>828</v>
      </c>
      <c r="I7" s="98">
        <v>0</v>
      </c>
      <c r="J7" s="83" t="s">
        <v>828</v>
      </c>
      <c r="K7" s="98">
        <f t="shared" si="1"/>
        <v>0</v>
      </c>
      <c r="L7" s="84" t="s">
        <v>828</v>
      </c>
      <c r="M7" s="99">
        <f t="shared" si="0"/>
        <v>0</v>
      </c>
      <c r="N7" s="85" t="s">
        <v>828</v>
      </c>
      <c r="O7" s="99">
        <f t="shared" si="0"/>
        <v>0</v>
      </c>
      <c r="P7" s="85" t="s">
        <v>828</v>
      </c>
      <c r="Q7" s="99">
        <f t="shared" si="0"/>
        <v>0</v>
      </c>
      <c r="R7" s="85" t="s">
        <v>828</v>
      </c>
      <c r="S7" s="99">
        <f t="shared" si="0"/>
        <v>0</v>
      </c>
      <c r="T7" s="85" t="s">
        <v>828</v>
      </c>
      <c r="U7" s="99">
        <f t="shared" si="0"/>
        <v>0</v>
      </c>
      <c r="V7" s="71"/>
    </row>
    <row r="8" spans="1:22" x14ac:dyDescent="0.25">
      <c r="A8" s="80" t="s">
        <v>17</v>
      </c>
      <c r="B8" s="81">
        <f>SUM(C8,E8,G8,I8,K8,M8,O8,Q8,S8,U8)</f>
        <v>0</v>
      </c>
      <c r="C8" s="82">
        <f t="shared" si="1"/>
        <v>0</v>
      </c>
      <c r="D8" s="83" t="s">
        <v>828</v>
      </c>
      <c r="E8" s="82">
        <f t="shared" si="1"/>
        <v>0</v>
      </c>
      <c r="F8" s="83" t="s">
        <v>828</v>
      </c>
      <c r="G8" s="82">
        <f t="shared" si="1"/>
        <v>0</v>
      </c>
      <c r="H8" s="83" t="s">
        <v>828</v>
      </c>
      <c r="I8" s="82">
        <v>0</v>
      </c>
      <c r="J8" s="83" t="s">
        <v>828</v>
      </c>
      <c r="K8" s="82">
        <f t="shared" si="1"/>
        <v>0</v>
      </c>
      <c r="L8" s="84" t="s">
        <v>828</v>
      </c>
      <c r="M8" s="85">
        <f t="shared" si="0"/>
        <v>0</v>
      </c>
      <c r="N8" s="85" t="s">
        <v>828</v>
      </c>
      <c r="O8" s="85">
        <f t="shared" si="0"/>
        <v>0</v>
      </c>
      <c r="P8" s="85" t="s">
        <v>828</v>
      </c>
      <c r="Q8" s="85">
        <f t="shared" si="0"/>
        <v>0</v>
      </c>
      <c r="R8" s="85" t="s">
        <v>828</v>
      </c>
      <c r="S8" s="85">
        <f t="shared" si="0"/>
        <v>0</v>
      </c>
      <c r="T8" s="85" t="s">
        <v>828</v>
      </c>
      <c r="U8" s="85">
        <f t="shared" si="0"/>
        <v>0</v>
      </c>
      <c r="V8" s="71"/>
    </row>
    <row r="9" spans="1:22" x14ac:dyDescent="0.25">
      <c r="A9" s="71" t="s">
        <v>18</v>
      </c>
      <c r="B9" s="86">
        <f t="shared" ref="B9" si="2">SUM(C9,E9,G9,I9,K9,M9,O9,Q9,S9,U9)</f>
        <v>0</v>
      </c>
      <c r="C9" s="98">
        <f t="shared" si="1"/>
        <v>0</v>
      </c>
      <c r="D9" s="83" t="s">
        <v>828</v>
      </c>
      <c r="E9" s="98">
        <f t="shared" si="1"/>
        <v>0</v>
      </c>
      <c r="F9" s="83" t="s">
        <v>828</v>
      </c>
      <c r="G9" s="98">
        <f t="shared" si="1"/>
        <v>0</v>
      </c>
      <c r="H9" s="83" t="s">
        <v>828</v>
      </c>
      <c r="I9" s="98">
        <v>0</v>
      </c>
      <c r="J9" s="83" t="s">
        <v>828</v>
      </c>
      <c r="K9" s="98">
        <f t="shared" si="1"/>
        <v>0</v>
      </c>
      <c r="L9" s="84" t="s">
        <v>828</v>
      </c>
      <c r="M9" s="99">
        <f t="shared" si="0"/>
        <v>0</v>
      </c>
      <c r="N9" s="85" t="s">
        <v>828</v>
      </c>
      <c r="O9" s="99">
        <f t="shared" si="0"/>
        <v>0</v>
      </c>
      <c r="P9" s="85" t="s">
        <v>828</v>
      </c>
      <c r="Q9" s="99">
        <f t="shared" si="0"/>
        <v>0</v>
      </c>
      <c r="R9" s="85" t="s">
        <v>828</v>
      </c>
      <c r="S9" s="99">
        <f t="shared" si="0"/>
        <v>0</v>
      </c>
      <c r="T9" s="85" t="s">
        <v>828</v>
      </c>
      <c r="U9" s="99">
        <f t="shared" si="0"/>
        <v>0</v>
      </c>
      <c r="V9" s="71"/>
    </row>
    <row r="10" spans="1:22" x14ac:dyDescent="0.25">
      <c r="A10" s="80" t="s">
        <v>19</v>
      </c>
      <c r="B10" s="81">
        <f>SUM(C10,E10,G10,I10,K10,M10,O10,Q10,S10,U10)</f>
        <v>0</v>
      </c>
      <c r="C10" s="82">
        <f t="shared" si="1"/>
        <v>0</v>
      </c>
      <c r="D10" s="83" t="s">
        <v>828</v>
      </c>
      <c r="E10" s="82">
        <f t="shared" si="1"/>
        <v>0</v>
      </c>
      <c r="F10" s="83" t="s">
        <v>828</v>
      </c>
      <c r="G10" s="82">
        <f t="shared" si="1"/>
        <v>0</v>
      </c>
      <c r="H10" s="83" t="s">
        <v>828</v>
      </c>
      <c r="I10" s="82">
        <v>0</v>
      </c>
      <c r="J10" s="83" t="s">
        <v>828</v>
      </c>
      <c r="K10" s="82">
        <f t="shared" si="1"/>
        <v>0</v>
      </c>
      <c r="L10" s="84" t="s">
        <v>828</v>
      </c>
      <c r="M10" s="85">
        <f t="shared" si="0"/>
        <v>0</v>
      </c>
      <c r="N10" s="85" t="s">
        <v>828</v>
      </c>
      <c r="O10" s="85">
        <f t="shared" si="0"/>
        <v>0</v>
      </c>
      <c r="P10" s="85" t="s">
        <v>828</v>
      </c>
      <c r="Q10" s="85">
        <f t="shared" si="0"/>
        <v>0</v>
      </c>
      <c r="R10" s="85" t="s">
        <v>828</v>
      </c>
      <c r="S10" s="85">
        <f t="shared" si="0"/>
        <v>0</v>
      </c>
      <c r="T10" s="85" t="s">
        <v>828</v>
      </c>
      <c r="U10" s="85">
        <f t="shared" si="0"/>
        <v>0</v>
      </c>
      <c r="V10" s="71"/>
    </row>
    <row r="11" spans="1:22" x14ac:dyDescent="0.25">
      <c r="A11" s="71"/>
      <c r="B11" s="71"/>
      <c r="C11" s="87" t="s">
        <v>828</v>
      </c>
      <c r="D11" s="83" t="s">
        <v>828</v>
      </c>
      <c r="E11" s="87" t="s">
        <v>828</v>
      </c>
      <c r="F11" s="83" t="s">
        <v>828</v>
      </c>
      <c r="G11" s="87" t="s">
        <v>828</v>
      </c>
      <c r="H11" s="83" t="s">
        <v>828</v>
      </c>
      <c r="I11" s="87" t="s">
        <v>828</v>
      </c>
      <c r="J11" s="83" t="s">
        <v>828</v>
      </c>
      <c r="K11" s="87" t="s">
        <v>828</v>
      </c>
      <c r="L11" s="84" t="s">
        <v>828</v>
      </c>
      <c r="M11" s="71" t="s">
        <v>828</v>
      </c>
      <c r="N11" s="85" t="s">
        <v>828</v>
      </c>
      <c r="O11" s="87" t="s">
        <v>828</v>
      </c>
      <c r="P11" s="85" t="s">
        <v>828</v>
      </c>
      <c r="Q11" s="87" t="s">
        <v>828</v>
      </c>
      <c r="R11" s="85" t="s">
        <v>828</v>
      </c>
      <c r="S11" s="87" t="s">
        <v>828</v>
      </c>
      <c r="T11" s="85" t="s">
        <v>828</v>
      </c>
      <c r="U11" s="88" t="s">
        <v>828</v>
      </c>
      <c r="V11" s="71"/>
    </row>
    <row r="12" spans="1:22" x14ac:dyDescent="0.25">
      <c r="A12" s="89" t="s">
        <v>20</v>
      </c>
      <c r="B12" s="89">
        <f>SUM(B4:B11)</f>
        <v>0</v>
      </c>
      <c r="C12" s="90">
        <f>SUM(C4:C11)</f>
        <v>0</v>
      </c>
      <c r="D12" s="90"/>
      <c r="E12" s="90">
        <f>SUM(E4:E11)</f>
        <v>0</v>
      </c>
      <c r="F12" s="91" t="s">
        <v>828</v>
      </c>
      <c r="G12" s="90">
        <f>SUM(G4:G11)</f>
        <v>0</v>
      </c>
      <c r="H12" s="90"/>
      <c r="I12" s="90">
        <f t="shared" ref="I12" si="3">SUM(I4:I11)</f>
        <v>0</v>
      </c>
      <c r="J12" s="91" t="s">
        <v>828</v>
      </c>
      <c r="K12" s="90">
        <f>SUM(K4:K11)</f>
        <v>0</v>
      </c>
      <c r="L12" s="92" t="s">
        <v>828</v>
      </c>
      <c r="M12" s="93">
        <f>SUM(M4:M11)</f>
        <v>0</v>
      </c>
      <c r="N12" s="93" t="s">
        <v>828</v>
      </c>
      <c r="O12" s="93">
        <f>SUM(O4:O11)</f>
        <v>0</v>
      </c>
      <c r="P12" s="93" t="s">
        <v>828</v>
      </c>
      <c r="Q12" s="93">
        <f>SUM(Q4:Q11)</f>
        <v>0</v>
      </c>
      <c r="R12" s="93" t="s">
        <v>828</v>
      </c>
      <c r="S12" s="93">
        <f>SUM(S4:S11)</f>
        <v>0</v>
      </c>
      <c r="T12" s="93" t="s">
        <v>828</v>
      </c>
      <c r="U12" s="93">
        <f>SUM(U4:U11)</f>
        <v>0</v>
      </c>
      <c r="V12" s="94" t="s">
        <v>21</v>
      </c>
    </row>
    <row r="13" spans="1:22" x14ac:dyDescent="0.25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47" t="e">
        <f>M12/(M12+C12)</f>
        <v>#DIV/0!</v>
      </c>
      <c r="N13" s="71"/>
      <c r="O13" s="47" t="e">
        <f>O12/(O12+E12)</f>
        <v>#DIV/0!</v>
      </c>
      <c r="P13" s="71"/>
      <c r="Q13" s="47" t="e">
        <f>Q12/(Q12+G12)</f>
        <v>#DIV/0!</v>
      </c>
      <c r="R13" s="71"/>
      <c r="S13" s="47" t="e">
        <f>S12/(S12+I12)</f>
        <v>#DIV/0!</v>
      </c>
      <c r="T13" s="71"/>
      <c r="U13" s="47" t="e">
        <f>U12/(U12+K12)</f>
        <v>#DIV/0!</v>
      </c>
      <c r="V13" s="97" t="e">
        <f>SUM(M12:U12)/(SUM(M12:U12)+B12)</f>
        <v>#DIV/0!</v>
      </c>
    </row>
    <row r="14" spans="1:22" x14ac:dyDescent="0.25">
      <c r="A14" s="95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</row>
    <row r="15" spans="1:22" x14ac:dyDescent="0.25">
      <c r="A15" s="95"/>
      <c r="B15" s="71"/>
      <c r="C15" s="71"/>
      <c r="D15" s="71"/>
      <c r="E15" s="71"/>
      <c r="F15" s="71"/>
      <c r="G15" s="96"/>
      <c r="H15" s="96"/>
      <c r="I15" s="71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</row>
    <row r="16" spans="1:22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</row>
    <row r="17" spans="1:22" x14ac:dyDescent="0.25">
      <c r="A17" s="71"/>
      <c r="B17" s="71"/>
      <c r="C17" s="116"/>
      <c r="D17" s="116"/>
      <c r="E17" s="116"/>
      <c r="F17" s="116"/>
      <c r="G17" s="116"/>
      <c r="H17" s="116"/>
      <c r="I17" s="116"/>
      <c r="J17" s="116"/>
      <c r="K17" s="116"/>
      <c r="L17" s="116"/>
      <c r="M17" s="116"/>
      <c r="N17" s="116"/>
      <c r="O17" s="116"/>
      <c r="P17" s="116"/>
      <c r="Q17" s="116"/>
      <c r="R17" s="116"/>
      <c r="S17" s="116"/>
      <c r="T17" s="116"/>
      <c r="U17" s="116"/>
      <c r="V17" s="116"/>
    </row>
    <row r="18" spans="1:22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</row>
    <row r="19" spans="1:22" x14ac:dyDescent="0.25">
      <c r="A19" s="71"/>
      <c r="B19" s="71"/>
      <c r="C19" s="71"/>
      <c r="D19" s="71"/>
      <c r="E19" s="71"/>
      <c r="F19" s="71"/>
      <c r="G19" s="71"/>
      <c r="H19" s="71"/>
      <c r="I19" s="71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</row>
    <row r="20" spans="1:22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</row>
    <row r="21" spans="1:22" x14ac:dyDescent="0.25">
      <c r="A21" s="71"/>
      <c r="B21" s="71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</row>
    <row r="22" spans="1:22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</row>
    <row r="23" spans="1:22" x14ac:dyDescent="0.25">
      <c r="A23" s="71"/>
      <c r="B23" s="71"/>
      <c r="C23" s="71"/>
      <c r="D23" s="71"/>
      <c r="E23" s="71"/>
      <c r="F23" s="71"/>
      <c r="G23" s="71"/>
      <c r="H23" s="71"/>
      <c r="I23" s="71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</row>
    <row r="24" spans="1:22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</row>
    <row r="25" spans="1:22" x14ac:dyDescent="0.25">
      <c r="A25" s="71"/>
      <c r="B25" s="71"/>
      <c r="C25" s="71"/>
      <c r="D25" s="71"/>
      <c r="E25" s="71"/>
      <c r="F25" s="71"/>
      <c r="G25" s="71"/>
      <c r="H25" s="71"/>
      <c r="I25" s="71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</row>
    <row r="26" spans="1:22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</row>
    <row r="27" spans="1:22" x14ac:dyDescent="0.25">
      <c r="A27" s="71"/>
      <c r="B27" s="71"/>
      <c r="C27" s="71"/>
      <c r="D27" s="71"/>
      <c r="E27" s="71"/>
      <c r="F27" s="71"/>
      <c r="G27" s="71"/>
      <c r="H27" s="71"/>
      <c r="I27" s="71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</row>
    <row r="28" spans="1:22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</row>
    <row r="29" spans="1:22" x14ac:dyDescent="0.25">
      <c r="A29" s="71"/>
      <c r="B29" s="71"/>
      <c r="C29" s="71"/>
      <c r="D29" s="71"/>
      <c r="E29" s="71"/>
      <c r="F29" s="71"/>
      <c r="G29" s="71"/>
      <c r="H29" s="71"/>
      <c r="I29" s="71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</row>
    <row r="30" spans="1:22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</row>
    <row r="31" spans="1:22" x14ac:dyDescent="0.25">
      <c r="A31" s="71"/>
      <c r="B31" s="71"/>
      <c r="C31" s="71"/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</row>
    <row r="32" spans="1:22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</row>
    <row r="33" spans="1:22" x14ac:dyDescent="0.2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</row>
    <row r="34" spans="1:22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</row>
    <row r="35" spans="1:22" x14ac:dyDescent="0.25">
      <c r="A35" s="71"/>
      <c r="B35" s="71"/>
      <c r="C35" s="71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</row>
    <row r="36" spans="1:22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</row>
    <row r="37" spans="1:22" x14ac:dyDescent="0.25">
      <c r="A37" s="71"/>
      <c r="B37" s="71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</row>
    <row r="38" spans="1:22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</row>
    <row r="39" spans="1:22" x14ac:dyDescent="0.25">
      <c r="A39" s="71"/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</row>
    <row r="40" spans="1:22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</row>
    <row r="41" spans="1:22" x14ac:dyDescent="0.25">
      <c r="A41" s="71"/>
      <c r="B41" s="71"/>
      <c r="C41" s="71"/>
      <c r="D41" s="71"/>
      <c r="E41" s="71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</row>
    <row r="42" spans="1:22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</row>
    <row r="43" spans="1:22" x14ac:dyDescent="0.25">
      <c r="A43" s="71"/>
      <c r="B43" s="71"/>
      <c r="C43" s="71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</row>
    <row r="44" spans="1:22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</row>
    <row r="45" spans="1:22" x14ac:dyDescent="0.25">
      <c r="A45" s="71"/>
      <c r="B45" s="71"/>
      <c r="C45" s="71"/>
      <c r="D45" s="71"/>
      <c r="E45" s="71"/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</row>
    <row r="46" spans="1:22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</row>
    <row r="47" spans="1:22" x14ac:dyDescent="0.25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</row>
    <row r="48" spans="1:22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</row>
    <row r="49" spans="1:22" x14ac:dyDescent="0.25">
      <c r="A49" s="71"/>
      <c r="B49" s="71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</row>
    <row r="50" spans="1:22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</row>
    <row r="51" spans="1:22" x14ac:dyDescent="0.25">
      <c r="A51" s="71"/>
      <c r="B51" s="71"/>
      <c r="C51" s="71"/>
      <c r="D51" s="71"/>
      <c r="E51" s="71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</row>
    <row r="52" spans="1:22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</row>
    <row r="53" spans="1:22" x14ac:dyDescent="0.25">
      <c r="A53" s="71"/>
      <c r="B53" s="71"/>
      <c r="C53" s="71"/>
      <c r="D53" s="71"/>
      <c r="E53" s="71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</row>
    <row r="54" spans="1:22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</row>
    <row r="55" spans="1:22" x14ac:dyDescent="0.25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</row>
    <row r="56" spans="1:22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</row>
    <row r="57" spans="1:22" x14ac:dyDescent="0.25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</row>
    <row r="58" spans="1:22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</row>
    <row r="59" spans="1:22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</row>
    <row r="60" spans="1:22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</row>
    <row r="61" spans="1:22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</row>
    <row r="62" spans="1:22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</row>
    <row r="63" spans="1:22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</row>
    <row r="64" spans="1:22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</row>
    <row r="65" spans="1:22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</row>
    <row r="66" spans="1:22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</row>
    <row r="67" spans="1:22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</row>
    <row r="68" spans="1:22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</row>
    <row r="69" spans="1:22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</row>
    <row r="70" spans="1:22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</row>
    <row r="71" spans="1:22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</row>
    <row r="72" spans="1:22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</row>
    <row r="73" spans="1:22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</row>
    <row r="74" spans="1:22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</row>
    <row r="75" spans="1:22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</row>
    <row r="76" spans="1:22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</row>
    <row r="77" spans="1:22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</row>
    <row r="78" spans="1:22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</row>
    <row r="79" spans="1:22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</row>
    <row r="80" spans="1:22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</row>
    <row r="81" spans="1:22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</row>
    <row r="82" spans="1:22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</row>
    <row r="83" spans="1:22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</row>
    <row r="84" spans="1:22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</row>
    <row r="85" spans="1:22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</row>
    <row r="86" spans="1:22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</row>
    <row r="87" spans="1:22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</row>
    <row r="88" spans="1:22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</row>
    <row r="89" spans="1:22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</row>
    <row r="90" spans="1:22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</row>
    <row r="91" spans="1:22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</row>
    <row r="92" spans="1:22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</row>
    <row r="93" spans="1:22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</row>
    <row r="94" spans="1:22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</row>
    <row r="95" spans="1:22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</row>
    <row r="96" spans="1:22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</row>
    <row r="97" spans="1:22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</row>
    <row r="98" spans="1:22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</row>
    <row r="99" spans="1:22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</row>
    <row r="100" spans="1:22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</row>
    <row r="101" spans="1:22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</row>
    <row r="102" spans="1:22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</row>
    <row r="103" spans="1:22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</row>
    <row r="104" spans="1:22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</row>
    <row r="105" spans="1:22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</row>
    <row r="106" spans="1:22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</row>
    <row r="107" spans="1:22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</row>
    <row r="108" spans="1:22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</row>
    <row r="109" spans="1:22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</row>
    <row r="110" spans="1:22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</row>
    <row r="111" spans="1:22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</row>
    <row r="112" spans="1:22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</row>
    <row r="113" spans="1:22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</row>
    <row r="114" spans="1:22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</row>
    <row r="115" spans="1:22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</row>
    <row r="116" spans="1:22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</row>
    <row r="117" spans="1:22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</row>
    <row r="118" spans="1:22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</row>
    <row r="119" spans="1:22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</row>
    <row r="120" spans="1:22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</row>
    <row r="121" spans="1:22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</row>
    <row r="122" spans="1:22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</row>
    <row r="123" spans="1:22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</row>
    <row r="124" spans="1:22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</row>
    <row r="125" spans="1:22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</row>
    <row r="126" spans="1:22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</row>
    <row r="127" spans="1:22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</row>
    <row r="128" spans="1:22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</row>
    <row r="129" spans="1:22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</row>
    <row r="130" spans="1:22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</row>
    <row r="131" spans="1:22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</row>
    <row r="132" spans="1:22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</row>
    <row r="133" spans="1:22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</row>
    <row r="134" spans="1:22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</row>
    <row r="135" spans="1:22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</row>
    <row r="136" spans="1:22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</row>
    <row r="137" spans="1:22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</row>
    <row r="138" spans="1:22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</row>
    <row r="139" spans="1:22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</row>
    <row r="140" spans="1:22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</row>
    <row r="141" spans="1:22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</row>
    <row r="142" spans="1:22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</row>
    <row r="143" spans="1:22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</row>
    <row r="144" spans="1:22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</row>
    <row r="145" spans="1:22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</row>
    <row r="146" spans="1:22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</row>
    <row r="147" spans="1:22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</row>
    <row r="148" spans="1:22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</row>
    <row r="149" spans="1:22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</row>
    <row r="150" spans="1:22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</row>
    <row r="151" spans="1:22" x14ac:dyDescent="0.25"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117"/>
    </row>
    <row r="152" spans="1:22" x14ac:dyDescent="0.25"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117"/>
    </row>
    <row r="153" spans="1:22" x14ac:dyDescent="0.25"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117"/>
    </row>
    <row r="154" spans="1:22" x14ac:dyDescent="0.25"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117"/>
    </row>
    <row r="155" spans="1:22" x14ac:dyDescent="0.25"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117"/>
    </row>
    <row r="156" spans="1:22" x14ac:dyDescent="0.25"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117"/>
    </row>
    <row r="157" spans="1:22" x14ac:dyDescent="0.25"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117"/>
    </row>
    <row r="158" spans="1:22" x14ac:dyDescent="0.25"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117"/>
    </row>
    <row r="159" spans="1:22" x14ac:dyDescent="0.25"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117"/>
    </row>
    <row r="160" spans="1:22" x14ac:dyDescent="0.25"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117"/>
    </row>
    <row r="161" spans="3:22" x14ac:dyDescent="0.25"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117"/>
    </row>
    <row r="162" spans="3:22" x14ac:dyDescent="0.25"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117"/>
    </row>
    <row r="163" spans="3:22" x14ac:dyDescent="0.25"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117"/>
    </row>
    <row r="164" spans="3:22" x14ac:dyDescent="0.25"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117"/>
    </row>
    <row r="165" spans="3:22" x14ac:dyDescent="0.25"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117"/>
    </row>
    <row r="166" spans="3:22" x14ac:dyDescent="0.25"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117"/>
    </row>
    <row r="167" spans="3:22" x14ac:dyDescent="0.25"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117"/>
    </row>
    <row r="168" spans="3:22" x14ac:dyDescent="0.25"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117"/>
    </row>
    <row r="169" spans="3:22" x14ac:dyDescent="0.25"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117"/>
    </row>
    <row r="170" spans="3:22" x14ac:dyDescent="0.25"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117"/>
    </row>
    <row r="171" spans="3:22" x14ac:dyDescent="0.25"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117"/>
    </row>
    <row r="172" spans="3:22" x14ac:dyDescent="0.25"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117"/>
    </row>
    <row r="173" spans="3:22" x14ac:dyDescent="0.25"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117"/>
    </row>
    <row r="174" spans="3:22" x14ac:dyDescent="0.25"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117"/>
    </row>
    <row r="175" spans="3:22" x14ac:dyDescent="0.25"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117"/>
    </row>
    <row r="176" spans="3:22" x14ac:dyDescent="0.25"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117"/>
    </row>
    <row r="177" spans="3:22" x14ac:dyDescent="0.25"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117"/>
    </row>
    <row r="178" spans="3:22" x14ac:dyDescent="0.25"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117"/>
    </row>
    <row r="179" spans="3:22" x14ac:dyDescent="0.25"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117"/>
    </row>
    <row r="180" spans="3:22" x14ac:dyDescent="0.25"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117"/>
    </row>
    <row r="181" spans="3:22" x14ac:dyDescent="0.25"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117"/>
    </row>
    <row r="182" spans="3:22" x14ac:dyDescent="0.25"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117"/>
    </row>
    <row r="183" spans="3:22" x14ac:dyDescent="0.25"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117"/>
    </row>
    <row r="184" spans="3:22" x14ac:dyDescent="0.25"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117"/>
    </row>
    <row r="185" spans="3:22" x14ac:dyDescent="0.25"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117"/>
    </row>
    <row r="186" spans="3:22" x14ac:dyDescent="0.25"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117"/>
    </row>
    <row r="187" spans="3:22" x14ac:dyDescent="0.25">
      <c r="C187" s="71"/>
      <c r="D187" s="117"/>
      <c r="E187" s="71"/>
      <c r="F187" s="117"/>
      <c r="G187" s="71"/>
      <c r="H187" s="117"/>
      <c r="I187" s="71"/>
      <c r="J187" s="117"/>
      <c r="K187" s="71"/>
      <c r="L187" s="117"/>
      <c r="M187" s="71"/>
      <c r="N187" s="117"/>
      <c r="O187" s="71"/>
      <c r="P187" s="117"/>
      <c r="Q187" s="71"/>
      <c r="R187" s="117"/>
      <c r="S187" s="71"/>
      <c r="T187" s="117"/>
      <c r="U187" s="71"/>
      <c r="V187" s="117"/>
    </row>
    <row r="188" spans="3:22" x14ac:dyDescent="0.25">
      <c r="C188" s="71"/>
      <c r="D188" s="117"/>
      <c r="E188" s="71"/>
      <c r="F188" s="117"/>
      <c r="G188" s="71"/>
      <c r="H188" s="117"/>
      <c r="I188" s="71"/>
      <c r="J188" s="117"/>
      <c r="K188" s="71"/>
      <c r="L188" s="117"/>
      <c r="M188" s="71"/>
      <c r="N188" s="117"/>
      <c r="O188" s="71"/>
      <c r="P188" s="117"/>
      <c r="Q188" s="71"/>
      <c r="R188" s="117"/>
      <c r="S188" s="71"/>
      <c r="T188" s="117"/>
      <c r="U188" s="71"/>
      <c r="V188" s="117"/>
    </row>
    <row r="189" spans="3:22" x14ac:dyDescent="0.25">
      <c r="C189" s="71"/>
      <c r="D189" s="117"/>
      <c r="E189" s="71"/>
      <c r="F189" s="117"/>
      <c r="G189" s="71"/>
      <c r="H189" s="117"/>
      <c r="I189" s="71"/>
      <c r="J189" s="117"/>
      <c r="K189" s="71"/>
      <c r="L189" s="117"/>
      <c r="M189" s="71"/>
      <c r="N189" s="117"/>
      <c r="O189" s="71"/>
      <c r="P189" s="117"/>
      <c r="Q189" s="71"/>
      <c r="R189" s="117"/>
      <c r="S189" s="71"/>
      <c r="T189" s="117"/>
      <c r="U189" s="71"/>
      <c r="V189" s="117"/>
    </row>
    <row r="190" spans="3:22" x14ac:dyDescent="0.25">
      <c r="C190" s="71"/>
      <c r="D190" s="117"/>
      <c r="E190" s="71"/>
      <c r="F190" s="117"/>
      <c r="G190" s="71"/>
      <c r="H190" s="117"/>
      <c r="I190" s="71"/>
      <c r="J190" s="117"/>
      <c r="K190" s="71"/>
      <c r="L190" s="117"/>
      <c r="M190" s="71"/>
      <c r="N190" s="117"/>
      <c r="O190" s="71"/>
      <c r="P190" s="117"/>
      <c r="Q190" s="71"/>
      <c r="R190" s="117"/>
      <c r="S190" s="71"/>
      <c r="T190" s="117"/>
      <c r="U190" s="71"/>
      <c r="V190" s="117"/>
    </row>
    <row r="191" spans="3:22" x14ac:dyDescent="0.25">
      <c r="C191" s="71"/>
      <c r="D191" s="117"/>
      <c r="E191" s="71"/>
      <c r="F191" s="117"/>
      <c r="G191" s="71"/>
      <c r="H191" s="117"/>
      <c r="I191" s="71"/>
      <c r="J191" s="117"/>
      <c r="K191" s="71"/>
      <c r="L191" s="117"/>
      <c r="M191" s="71"/>
      <c r="N191" s="117"/>
      <c r="O191" s="71"/>
      <c r="P191" s="117"/>
      <c r="Q191" s="71"/>
      <c r="R191" s="117"/>
      <c r="S191" s="71"/>
      <c r="T191" s="117"/>
      <c r="U191" s="71"/>
      <c r="V191" s="117"/>
    </row>
    <row r="192" spans="3:22" x14ac:dyDescent="0.25">
      <c r="C192" s="71"/>
      <c r="D192" s="117"/>
      <c r="E192" s="71"/>
      <c r="F192" s="117"/>
      <c r="G192" s="71"/>
      <c r="H192" s="117"/>
      <c r="I192" s="71"/>
      <c r="J192" s="117"/>
      <c r="K192" s="71"/>
      <c r="L192" s="117"/>
      <c r="M192" s="71"/>
      <c r="N192" s="117"/>
      <c r="O192" s="71"/>
      <c r="P192" s="117"/>
      <c r="Q192" s="71"/>
      <c r="R192" s="117"/>
      <c r="S192" s="71"/>
      <c r="T192" s="117"/>
      <c r="U192" s="71"/>
      <c r="V192" s="117"/>
    </row>
    <row r="193" spans="3:22" x14ac:dyDescent="0.25">
      <c r="C193" s="71"/>
      <c r="D193" s="117"/>
      <c r="E193" s="71"/>
      <c r="F193" s="117"/>
      <c r="G193" s="71"/>
      <c r="H193" s="117"/>
      <c r="I193" s="71"/>
      <c r="J193" s="117"/>
      <c r="K193" s="71"/>
      <c r="L193" s="117"/>
      <c r="M193" s="71"/>
      <c r="N193" s="117"/>
      <c r="O193" s="71"/>
      <c r="P193" s="117"/>
      <c r="Q193" s="71"/>
      <c r="R193" s="117"/>
      <c r="S193" s="71"/>
      <c r="T193" s="117"/>
      <c r="U193" s="71"/>
      <c r="V193" s="117"/>
    </row>
    <row r="194" spans="3:22" x14ac:dyDescent="0.25">
      <c r="C194" s="71"/>
      <c r="D194" s="117"/>
      <c r="E194" s="71"/>
      <c r="F194" s="117"/>
      <c r="G194" s="71"/>
      <c r="H194" s="117"/>
      <c r="I194" s="71"/>
      <c r="J194" s="117"/>
      <c r="K194" s="71"/>
      <c r="L194" s="117"/>
      <c r="M194" s="71"/>
      <c r="N194" s="117"/>
      <c r="O194" s="71"/>
      <c r="P194" s="117"/>
      <c r="Q194" s="71"/>
      <c r="R194" s="117"/>
      <c r="S194" s="71"/>
      <c r="T194" s="117"/>
      <c r="U194" s="71"/>
      <c r="V194" s="117"/>
    </row>
    <row r="195" spans="3:22" x14ac:dyDescent="0.25">
      <c r="C195" s="71"/>
      <c r="D195" s="117"/>
      <c r="E195" s="71"/>
      <c r="F195" s="117"/>
      <c r="G195" s="71"/>
      <c r="H195" s="117"/>
      <c r="I195" s="71"/>
      <c r="J195" s="117"/>
      <c r="K195" s="71"/>
      <c r="L195" s="117"/>
      <c r="M195" s="71"/>
      <c r="N195" s="117"/>
      <c r="O195" s="71"/>
      <c r="P195" s="117"/>
      <c r="Q195" s="71"/>
      <c r="R195" s="117"/>
      <c r="S195" s="71"/>
      <c r="T195" s="117"/>
      <c r="U195" s="71"/>
      <c r="V195" s="117"/>
    </row>
    <row r="196" spans="3:22" x14ac:dyDescent="0.25">
      <c r="C196" s="71"/>
      <c r="D196" s="117"/>
      <c r="E196" s="71"/>
      <c r="F196" s="117"/>
      <c r="G196" s="71"/>
      <c r="H196" s="117"/>
      <c r="I196" s="71"/>
      <c r="J196" s="117"/>
      <c r="K196" s="71"/>
      <c r="L196" s="117"/>
      <c r="M196" s="71"/>
      <c r="N196" s="117"/>
      <c r="O196" s="71"/>
      <c r="P196" s="117"/>
      <c r="Q196" s="71"/>
      <c r="R196" s="117"/>
      <c r="S196" s="71"/>
      <c r="T196" s="117"/>
      <c r="U196" s="71"/>
      <c r="V196" s="117"/>
    </row>
    <row r="197" spans="3:22" x14ac:dyDescent="0.25">
      <c r="C197" s="71"/>
      <c r="D197" s="117"/>
      <c r="E197" s="71"/>
      <c r="F197" s="117"/>
      <c r="G197" s="71"/>
      <c r="H197" s="117"/>
      <c r="I197" s="71"/>
      <c r="J197" s="117"/>
      <c r="K197" s="71"/>
      <c r="L197" s="117"/>
      <c r="M197" s="71"/>
      <c r="N197" s="117"/>
      <c r="O197" s="71"/>
      <c r="P197" s="117"/>
      <c r="Q197" s="71"/>
      <c r="R197" s="117"/>
      <c r="S197" s="71"/>
      <c r="T197" s="117"/>
      <c r="U197" s="71"/>
      <c r="V197" s="117"/>
    </row>
    <row r="198" spans="3:22" x14ac:dyDescent="0.25">
      <c r="C198" s="71"/>
      <c r="D198" s="117"/>
      <c r="E198" s="71"/>
      <c r="F198" s="117"/>
      <c r="G198" s="71"/>
      <c r="H198" s="117"/>
      <c r="I198" s="71"/>
      <c r="J198" s="117"/>
      <c r="K198" s="71"/>
      <c r="L198" s="117"/>
      <c r="M198" s="71"/>
      <c r="N198" s="117"/>
      <c r="O198" s="71"/>
      <c r="P198" s="117"/>
      <c r="Q198" s="71"/>
      <c r="R198" s="117"/>
      <c r="S198" s="71"/>
      <c r="T198" s="117"/>
      <c r="U198" s="71"/>
      <c r="V198" s="117"/>
    </row>
    <row r="199" spans="3:22" x14ac:dyDescent="0.25">
      <c r="C199" s="71"/>
      <c r="D199" s="117"/>
      <c r="E199" s="71"/>
      <c r="F199" s="117"/>
      <c r="G199" s="71"/>
      <c r="H199" s="117"/>
      <c r="I199" s="71"/>
      <c r="J199" s="117"/>
      <c r="K199" s="71"/>
      <c r="L199" s="117"/>
      <c r="M199" s="71"/>
      <c r="N199" s="117"/>
      <c r="O199" s="71"/>
      <c r="P199" s="117"/>
      <c r="Q199" s="71"/>
      <c r="R199" s="117"/>
      <c r="S199" s="71"/>
      <c r="T199" s="117"/>
      <c r="U199" s="71"/>
      <c r="V199" s="117"/>
    </row>
    <row r="200" spans="3:22" x14ac:dyDescent="0.25">
      <c r="C200" s="71"/>
      <c r="D200" s="117"/>
      <c r="E200" s="71"/>
      <c r="F200" s="117"/>
      <c r="G200" s="71"/>
      <c r="H200" s="117"/>
      <c r="I200" s="71"/>
      <c r="J200" s="117"/>
      <c r="K200" s="71"/>
      <c r="L200" s="117"/>
      <c r="M200" s="71"/>
      <c r="N200" s="117"/>
      <c r="O200" s="71"/>
      <c r="P200" s="117"/>
      <c r="Q200" s="71"/>
      <c r="R200" s="117"/>
      <c r="S200" s="71"/>
      <c r="T200" s="117"/>
      <c r="U200" s="71"/>
      <c r="V200" s="117"/>
    </row>
    <row r="201" spans="3:22" x14ac:dyDescent="0.25">
      <c r="L201" s="117"/>
      <c r="M201" s="117"/>
      <c r="N201" s="117"/>
      <c r="O201" s="117"/>
      <c r="P201" s="117"/>
      <c r="Q201" s="117"/>
      <c r="R201" s="117"/>
      <c r="S201" s="117"/>
      <c r="T201" s="117"/>
      <c r="U201" s="117"/>
      <c r="V201" s="117"/>
    </row>
  </sheetData>
  <dataValidations count="1">
    <dataValidation type="list" allowBlank="1" showInputMessage="1" showErrorMessage="1" sqref="U18:U100 S18:S100 Q18:Q100 O18:O100 M18:M100 I18:I100 G18:G100 E18:E100 C18:C146 U151:U200 S151:S200 Q151:Q200 O151:O200 M151:M200 K151:K200 G151:G200 C151:C200 I151:I200 E151:E200 K18:K100" xr:uid="{173DA277-F5D9-4F7E-95C9-24F0115D7927}">
      <formula1>$A$4:$A$10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115" r:id="rId3" name="Button 3">
              <controlPr defaultSize="0" print="0" autoFill="0" autoPict="0" macro="[0]!Holds">
                <anchor moveWithCells="1">
                  <from>
                    <xdr:col>2</xdr:col>
                    <xdr:colOff>419100</xdr:colOff>
                    <xdr:row>17</xdr:row>
                    <xdr:rowOff>76200</xdr:rowOff>
                  </from>
                  <to>
                    <xdr:col>4</xdr:col>
                    <xdr:colOff>428625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6" r:id="rId4" name="Button 4">
              <controlPr defaultSize="0" print="0" autoFill="0" autoPict="0" macro="[0]!ProofEnroll">
                <anchor moveWithCells="1">
                  <from>
                    <xdr:col>4</xdr:col>
                    <xdr:colOff>561975</xdr:colOff>
                    <xdr:row>17</xdr:row>
                    <xdr:rowOff>76200</xdr:rowOff>
                  </from>
                  <to>
                    <xdr:col>6</xdr:col>
                    <xdr:colOff>447675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7" r:id="rId5" name="Button 5">
              <controlPr defaultSize="0" print="0" autoFill="0" autoPict="0" macro="[0]!Refer">
                <anchor moveWithCells="1">
                  <from>
                    <xdr:col>6</xdr:col>
                    <xdr:colOff>676275</xdr:colOff>
                    <xdr:row>17</xdr:row>
                    <xdr:rowOff>85725</xdr:rowOff>
                  </from>
                  <to>
                    <xdr:col>8</xdr:col>
                    <xdr:colOff>1028700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8" r:id="rId6" name="Button 6">
              <controlPr defaultSize="0" print="0" autoFill="0" autoPict="0" macro="[0]!Residency">
                <anchor moveWithCells="1">
                  <from>
                    <xdr:col>8</xdr:col>
                    <xdr:colOff>1162050</xdr:colOff>
                    <xdr:row>17</xdr:row>
                    <xdr:rowOff>85725</xdr:rowOff>
                  </from>
                  <to>
                    <xdr:col>11</xdr:col>
                    <xdr:colOff>276225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9" r:id="rId7" name="Button 7">
              <controlPr defaultSize="0" print="0" autoFill="0" autoPict="0" macro="[0]!Senior">
                <anchor moveWithCells="1">
                  <from>
                    <xdr:col>2</xdr:col>
                    <xdr:colOff>419100</xdr:colOff>
                    <xdr:row>27</xdr:row>
                    <xdr:rowOff>76200</xdr:rowOff>
                  </from>
                  <to>
                    <xdr:col>4</xdr:col>
                    <xdr:colOff>428625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0" r:id="rId8" name="Button 8">
              <controlPr defaultSize="0" print="0" autoFill="0" autoPict="0" macro="[0]!Transcripts">
                <anchor moveWithCells="1">
                  <from>
                    <xdr:col>4</xdr:col>
                    <xdr:colOff>561975</xdr:colOff>
                    <xdr:row>27</xdr:row>
                    <xdr:rowOff>76200</xdr:rowOff>
                  </from>
                  <to>
                    <xdr:col>6</xdr:col>
                    <xdr:colOff>447675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1" r:id="rId9" name="Button 9">
              <controlPr defaultSize="0" print="0" autoFill="0" autoPict="0" macro="[0]!Other">
                <anchor moveWithCells="1">
                  <from>
                    <xdr:col>6</xdr:col>
                    <xdr:colOff>676275</xdr:colOff>
                    <xdr:row>27</xdr:row>
                    <xdr:rowOff>85725</xdr:rowOff>
                  </from>
                  <to>
                    <xdr:col>8</xdr:col>
                    <xdr:colOff>1028700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2" r:id="rId10" name="Button 10">
              <controlPr defaultSize="0" print="0" autoFill="0" autoPict="0" macro="[0]!Holds">
                <anchor moveWithCells="1">
                  <from>
                    <xdr:col>2</xdr:col>
                    <xdr:colOff>419100</xdr:colOff>
                    <xdr:row>17</xdr:row>
                    <xdr:rowOff>76200</xdr:rowOff>
                  </from>
                  <to>
                    <xdr:col>4</xdr:col>
                    <xdr:colOff>428625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3" r:id="rId11" name="Button 11">
              <controlPr defaultSize="0" print="0" autoFill="0" autoPict="0" macro="[0]!ProofEnroll">
                <anchor moveWithCells="1">
                  <from>
                    <xdr:col>4</xdr:col>
                    <xdr:colOff>561975</xdr:colOff>
                    <xdr:row>17</xdr:row>
                    <xdr:rowOff>76200</xdr:rowOff>
                  </from>
                  <to>
                    <xdr:col>6</xdr:col>
                    <xdr:colOff>447675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4" r:id="rId12" name="Button 12">
              <controlPr defaultSize="0" print="0" autoFill="0" autoPict="0" macro="[0]!Refer">
                <anchor moveWithCells="1">
                  <from>
                    <xdr:col>6</xdr:col>
                    <xdr:colOff>676275</xdr:colOff>
                    <xdr:row>17</xdr:row>
                    <xdr:rowOff>85725</xdr:rowOff>
                  </from>
                  <to>
                    <xdr:col>8</xdr:col>
                    <xdr:colOff>1028700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5" r:id="rId13" name="Button 13">
              <controlPr defaultSize="0" print="0" autoFill="0" autoPict="0" macro="[0]!Residency">
                <anchor moveWithCells="1">
                  <from>
                    <xdr:col>8</xdr:col>
                    <xdr:colOff>1162050</xdr:colOff>
                    <xdr:row>17</xdr:row>
                    <xdr:rowOff>85725</xdr:rowOff>
                  </from>
                  <to>
                    <xdr:col>11</xdr:col>
                    <xdr:colOff>276225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6" r:id="rId14" name="Button 14">
              <controlPr defaultSize="0" print="0" autoFill="0" autoPict="0" macro="[0]!Senior">
                <anchor moveWithCells="1">
                  <from>
                    <xdr:col>2</xdr:col>
                    <xdr:colOff>419100</xdr:colOff>
                    <xdr:row>27</xdr:row>
                    <xdr:rowOff>76200</xdr:rowOff>
                  </from>
                  <to>
                    <xdr:col>4</xdr:col>
                    <xdr:colOff>428625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7" r:id="rId15" name="Button 15">
              <controlPr defaultSize="0" print="0" autoFill="0" autoPict="0" macro="[0]!Transcripts">
                <anchor moveWithCells="1">
                  <from>
                    <xdr:col>4</xdr:col>
                    <xdr:colOff>561975</xdr:colOff>
                    <xdr:row>27</xdr:row>
                    <xdr:rowOff>76200</xdr:rowOff>
                  </from>
                  <to>
                    <xdr:col>6</xdr:col>
                    <xdr:colOff>447675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8" r:id="rId16" name="Button 16">
              <controlPr defaultSize="0" print="0" autoFill="0" autoPict="0" macro="[0]!Other">
                <anchor moveWithCells="1">
                  <from>
                    <xdr:col>6</xdr:col>
                    <xdr:colOff>676275</xdr:colOff>
                    <xdr:row>27</xdr:row>
                    <xdr:rowOff>85725</xdr:rowOff>
                  </from>
                  <to>
                    <xdr:col>8</xdr:col>
                    <xdr:colOff>1028700</xdr:colOff>
                    <xdr:row>36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B9303-D61A-4F75-A594-607049AC581E}">
  <sheetPr codeName="Sheet30">
    <tabColor rgb="FFC00000"/>
  </sheetPr>
  <dimension ref="A1:V201"/>
  <sheetViews>
    <sheetView workbookViewId="0">
      <selection activeCell="A3" sqref="A3:W13"/>
    </sheetView>
  </sheetViews>
  <sheetFormatPr defaultRowHeight="15" x14ac:dyDescent="0.25"/>
  <cols>
    <col min="1" max="1" width="22.7109375" bestFit="1" customWidth="1"/>
    <col min="3" max="3" width="18.140625" customWidth="1"/>
    <col min="4" max="4" width="14.28515625" customWidth="1"/>
    <col min="5" max="5" width="18.42578125" customWidth="1"/>
    <col min="6" max="6" width="15.85546875" customWidth="1"/>
    <col min="7" max="7" width="18.140625" customWidth="1"/>
    <col min="9" max="9" width="18.5703125" customWidth="1"/>
    <col min="11" max="11" width="18.140625" customWidth="1"/>
    <col min="13" max="13" width="18.5703125" customWidth="1"/>
    <col min="15" max="15" width="17.42578125" customWidth="1"/>
    <col min="17" max="17" width="17.42578125" customWidth="1"/>
    <col min="19" max="19" width="17.42578125" customWidth="1"/>
    <col min="21" max="21" width="19.140625" customWidth="1"/>
  </cols>
  <sheetData>
    <row r="1" spans="1:22" ht="21" x14ac:dyDescent="0.35">
      <c r="A1" s="100" t="s">
        <v>859</v>
      </c>
      <c r="B1" s="101"/>
      <c r="C1" s="10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</row>
    <row r="2" spans="1:22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2" t="s">
        <v>0</v>
      </c>
      <c r="Q2" s="71"/>
      <c r="R2" s="71"/>
      <c r="S2" s="71"/>
      <c r="T2" s="71"/>
      <c r="U2" s="71"/>
      <c r="V2" s="71"/>
    </row>
    <row r="3" spans="1:22" x14ac:dyDescent="0.25">
      <c r="A3" s="73" t="s">
        <v>1</v>
      </c>
      <c r="B3" s="73" t="s">
        <v>2</v>
      </c>
      <c r="C3" s="74" t="s">
        <v>3</v>
      </c>
      <c r="D3" s="75" t="s">
        <v>828</v>
      </c>
      <c r="E3" s="75" t="s">
        <v>4</v>
      </c>
      <c r="F3" s="75" t="s">
        <v>828</v>
      </c>
      <c r="G3" s="75" t="s">
        <v>5</v>
      </c>
      <c r="H3" s="75" t="s">
        <v>828</v>
      </c>
      <c r="I3" s="75" t="s">
        <v>6</v>
      </c>
      <c r="J3" s="75" t="s">
        <v>828</v>
      </c>
      <c r="K3" s="75" t="s">
        <v>7</v>
      </c>
      <c r="L3" s="76" t="s">
        <v>828</v>
      </c>
      <c r="M3" s="77" t="s">
        <v>8</v>
      </c>
      <c r="N3" s="77" t="s">
        <v>828</v>
      </c>
      <c r="O3" s="78" t="s">
        <v>9</v>
      </c>
      <c r="P3" s="77" t="s">
        <v>828</v>
      </c>
      <c r="Q3" s="78" t="s">
        <v>10</v>
      </c>
      <c r="R3" s="77" t="s">
        <v>828</v>
      </c>
      <c r="S3" s="78" t="s">
        <v>11</v>
      </c>
      <c r="T3" s="77" t="s">
        <v>828</v>
      </c>
      <c r="U3" s="79" t="s">
        <v>12</v>
      </c>
      <c r="V3" s="71"/>
    </row>
    <row r="4" spans="1:22" x14ac:dyDescent="0.25">
      <c r="A4" s="80" t="s">
        <v>13</v>
      </c>
      <c r="B4" s="81">
        <f>SUM(C4,E4,G4,I4,K4,M4,O4,Q4,S4,U4)</f>
        <v>0</v>
      </c>
      <c r="C4" s="82">
        <v>0</v>
      </c>
      <c r="D4" s="83" t="s">
        <v>828</v>
      </c>
      <c r="E4" s="82">
        <f>COUNTIF(E$18:E$200,$A4)</f>
        <v>0</v>
      </c>
      <c r="F4" s="83" t="s">
        <v>828</v>
      </c>
      <c r="G4" s="82">
        <f>COUNTIF(G$18:G$200,$A4)</f>
        <v>0</v>
      </c>
      <c r="H4" s="83" t="s">
        <v>828</v>
      </c>
      <c r="I4" s="82">
        <v>0</v>
      </c>
      <c r="J4" s="83" t="s">
        <v>828</v>
      </c>
      <c r="K4" s="82">
        <f>COUNTIF(K$18:K$200,$A4)</f>
        <v>0</v>
      </c>
      <c r="L4" s="84" t="s">
        <v>828</v>
      </c>
      <c r="M4" s="85">
        <f>COUNTIF(M$18:M$200,$A4)</f>
        <v>0</v>
      </c>
      <c r="N4" s="85" t="s">
        <v>828</v>
      </c>
      <c r="O4" s="85">
        <f>COUNTIF(O$18:O$200,$A4)</f>
        <v>0</v>
      </c>
      <c r="P4" s="85" t="s">
        <v>828</v>
      </c>
      <c r="Q4" s="85">
        <f>COUNTIF(Q$18:Q$200,$A4)</f>
        <v>0</v>
      </c>
      <c r="R4" s="85" t="s">
        <v>828</v>
      </c>
      <c r="S4" s="85">
        <f>COUNTIF(S$18:S$200,$A4)</f>
        <v>0</v>
      </c>
      <c r="T4" s="85" t="s">
        <v>828</v>
      </c>
      <c r="U4" s="85">
        <f>COUNTIF(U$18:U$200,$A4)</f>
        <v>0</v>
      </c>
      <c r="V4" s="71"/>
    </row>
    <row r="5" spans="1:22" x14ac:dyDescent="0.25">
      <c r="A5" s="71" t="s">
        <v>14</v>
      </c>
      <c r="B5" s="86">
        <f>SUM(C5,E5,G5,I5,K5,M5,O5,Q5,S5,U5)</f>
        <v>0</v>
      </c>
      <c r="C5" s="98">
        <f>COUNTIF(C$18:C$200,$A5)</f>
        <v>0</v>
      </c>
      <c r="D5" s="83" t="s">
        <v>828</v>
      </c>
      <c r="E5" s="98">
        <f>COUNTIF(E$18:E$200,$A5)</f>
        <v>0</v>
      </c>
      <c r="F5" s="83" t="s">
        <v>828</v>
      </c>
      <c r="G5" s="98">
        <f>COUNTIF(G$18:G$200,$A5)</f>
        <v>0</v>
      </c>
      <c r="H5" s="83" t="s">
        <v>828</v>
      </c>
      <c r="I5" s="98">
        <v>0</v>
      </c>
      <c r="J5" s="83" t="s">
        <v>828</v>
      </c>
      <c r="K5" s="98">
        <f>COUNTIF(K$18:K$200,$A5)</f>
        <v>0</v>
      </c>
      <c r="L5" s="84" t="s">
        <v>828</v>
      </c>
      <c r="M5" s="99">
        <f t="shared" ref="M5:U10" si="0">COUNTIF(M$18:M$200,$A5)</f>
        <v>0</v>
      </c>
      <c r="N5" s="85" t="s">
        <v>828</v>
      </c>
      <c r="O5" s="99">
        <f t="shared" si="0"/>
        <v>0</v>
      </c>
      <c r="P5" s="85" t="s">
        <v>828</v>
      </c>
      <c r="Q5" s="99">
        <f t="shared" si="0"/>
        <v>0</v>
      </c>
      <c r="R5" s="85" t="s">
        <v>828</v>
      </c>
      <c r="S5" s="99">
        <f t="shared" si="0"/>
        <v>0</v>
      </c>
      <c r="T5" s="85" t="s">
        <v>828</v>
      </c>
      <c r="U5" s="99">
        <f t="shared" si="0"/>
        <v>0</v>
      </c>
      <c r="V5" s="71"/>
    </row>
    <row r="6" spans="1:22" x14ac:dyDescent="0.25">
      <c r="A6" s="80" t="s">
        <v>15</v>
      </c>
      <c r="B6" s="81">
        <f>SUM(C6,E6,G6,I6,K6,M6,O6,Q6,S6,U6)</f>
        <v>0</v>
      </c>
      <c r="C6" s="82">
        <f t="shared" ref="C6:K10" si="1">COUNTIF(C$18:C$200,$A6)</f>
        <v>0</v>
      </c>
      <c r="D6" s="83" t="s">
        <v>828</v>
      </c>
      <c r="E6" s="82">
        <f t="shared" si="1"/>
        <v>0</v>
      </c>
      <c r="F6" s="83" t="s">
        <v>828</v>
      </c>
      <c r="G6" s="82">
        <f t="shared" si="1"/>
        <v>0</v>
      </c>
      <c r="H6" s="83" t="s">
        <v>828</v>
      </c>
      <c r="I6" s="82">
        <v>0</v>
      </c>
      <c r="J6" s="83" t="s">
        <v>828</v>
      </c>
      <c r="K6" s="82">
        <f t="shared" si="1"/>
        <v>0</v>
      </c>
      <c r="L6" s="84" t="s">
        <v>828</v>
      </c>
      <c r="M6" s="85">
        <f t="shared" si="0"/>
        <v>0</v>
      </c>
      <c r="N6" s="85" t="s">
        <v>828</v>
      </c>
      <c r="O6" s="85">
        <f t="shared" si="0"/>
        <v>0</v>
      </c>
      <c r="P6" s="85" t="s">
        <v>828</v>
      </c>
      <c r="Q6" s="85">
        <f t="shared" si="0"/>
        <v>0</v>
      </c>
      <c r="R6" s="85" t="s">
        <v>828</v>
      </c>
      <c r="S6" s="85">
        <f t="shared" si="0"/>
        <v>0</v>
      </c>
      <c r="T6" s="85" t="s">
        <v>828</v>
      </c>
      <c r="U6" s="85">
        <f t="shared" si="0"/>
        <v>0</v>
      </c>
      <c r="V6" s="71"/>
    </row>
    <row r="7" spans="1:22" x14ac:dyDescent="0.25">
      <c r="A7" s="71" t="s">
        <v>16</v>
      </c>
      <c r="B7" s="86">
        <f>SUM(C7,E7,G7,I7,K7,M7,O7,Q7,S7,U7)</f>
        <v>0</v>
      </c>
      <c r="C7" s="98">
        <f t="shared" si="1"/>
        <v>0</v>
      </c>
      <c r="D7" s="83" t="s">
        <v>828</v>
      </c>
      <c r="E7" s="98">
        <f t="shared" si="1"/>
        <v>0</v>
      </c>
      <c r="F7" s="83" t="s">
        <v>828</v>
      </c>
      <c r="G7" s="98">
        <f t="shared" si="1"/>
        <v>0</v>
      </c>
      <c r="H7" s="83" t="s">
        <v>828</v>
      </c>
      <c r="I7" s="98">
        <v>0</v>
      </c>
      <c r="J7" s="83" t="s">
        <v>828</v>
      </c>
      <c r="K7" s="98">
        <f t="shared" si="1"/>
        <v>0</v>
      </c>
      <c r="L7" s="84" t="s">
        <v>828</v>
      </c>
      <c r="M7" s="99">
        <f t="shared" si="0"/>
        <v>0</v>
      </c>
      <c r="N7" s="85" t="s">
        <v>828</v>
      </c>
      <c r="O7" s="99">
        <f t="shared" si="0"/>
        <v>0</v>
      </c>
      <c r="P7" s="85" t="s">
        <v>828</v>
      </c>
      <c r="Q7" s="99">
        <f t="shared" si="0"/>
        <v>0</v>
      </c>
      <c r="R7" s="85" t="s">
        <v>828</v>
      </c>
      <c r="S7" s="99">
        <f t="shared" si="0"/>
        <v>0</v>
      </c>
      <c r="T7" s="85" t="s">
        <v>828</v>
      </c>
      <c r="U7" s="99">
        <f t="shared" si="0"/>
        <v>0</v>
      </c>
      <c r="V7" s="71"/>
    </row>
    <row r="8" spans="1:22" x14ac:dyDescent="0.25">
      <c r="A8" s="80" t="s">
        <v>17</v>
      </c>
      <c r="B8" s="81">
        <f>SUM(C8,E8,G8,I8,K8,M8,O8,Q8,S8,U8)</f>
        <v>0</v>
      </c>
      <c r="C8" s="82">
        <f t="shared" si="1"/>
        <v>0</v>
      </c>
      <c r="D8" s="83" t="s">
        <v>828</v>
      </c>
      <c r="E8" s="82">
        <f t="shared" si="1"/>
        <v>0</v>
      </c>
      <c r="F8" s="83" t="s">
        <v>828</v>
      </c>
      <c r="G8" s="82">
        <f t="shared" si="1"/>
        <v>0</v>
      </c>
      <c r="H8" s="83" t="s">
        <v>828</v>
      </c>
      <c r="I8" s="82">
        <v>0</v>
      </c>
      <c r="J8" s="83" t="s">
        <v>828</v>
      </c>
      <c r="K8" s="82">
        <f t="shared" si="1"/>
        <v>0</v>
      </c>
      <c r="L8" s="84" t="s">
        <v>828</v>
      </c>
      <c r="M8" s="85">
        <f t="shared" si="0"/>
        <v>0</v>
      </c>
      <c r="N8" s="85" t="s">
        <v>828</v>
      </c>
      <c r="O8" s="85">
        <f t="shared" si="0"/>
        <v>0</v>
      </c>
      <c r="P8" s="85" t="s">
        <v>828</v>
      </c>
      <c r="Q8" s="85">
        <f t="shared" si="0"/>
        <v>0</v>
      </c>
      <c r="R8" s="85" t="s">
        <v>828</v>
      </c>
      <c r="S8" s="85">
        <f t="shared" si="0"/>
        <v>0</v>
      </c>
      <c r="T8" s="85" t="s">
        <v>828</v>
      </c>
      <c r="U8" s="85">
        <f t="shared" si="0"/>
        <v>0</v>
      </c>
      <c r="V8" s="71"/>
    </row>
    <row r="9" spans="1:22" x14ac:dyDescent="0.25">
      <c r="A9" s="71" t="s">
        <v>18</v>
      </c>
      <c r="B9" s="86">
        <f t="shared" ref="B9" si="2">SUM(C9,E9,G9,I9,K9,M9,O9,Q9,S9,U9)</f>
        <v>0</v>
      </c>
      <c r="C9" s="98">
        <f t="shared" si="1"/>
        <v>0</v>
      </c>
      <c r="D9" s="83" t="s">
        <v>828</v>
      </c>
      <c r="E9" s="98">
        <f t="shared" si="1"/>
        <v>0</v>
      </c>
      <c r="F9" s="83" t="s">
        <v>828</v>
      </c>
      <c r="G9" s="98">
        <f t="shared" si="1"/>
        <v>0</v>
      </c>
      <c r="H9" s="83" t="s">
        <v>828</v>
      </c>
      <c r="I9" s="98">
        <v>0</v>
      </c>
      <c r="J9" s="83" t="s">
        <v>828</v>
      </c>
      <c r="K9" s="98">
        <f t="shared" si="1"/>
        <v>0</v>
      </c>
      <c r="L9" s="84" t="s">
        <v>828</v>
      </c>
      <c r="M9" s="99">
        <f t="shared" si="0"/>
        <v>0</v>
      </c>
      <c r="N9" s="85" t="s">
        <v>828</v>
      </c>
      <c r="O9" s="99">
        <f t="shared" si="0"/>
        <v>0</v>
      </c>
      <c r="P9" s="85" t="s">
        <v>828</v>
      </c>
      <c r="Q9" s="99">
        <f t="shared" si="0"/>
        <v>0</v>
      </c>
      <c r="R9" s="85" t="s">
        <v>828</v>
      </c>
      <c r="S9" s="99">
        <f t="shared" si="0"/>
        <v>0</v>
      </c>
      <c r="T9" s="85" t="s">
        <v>828</v>
      </c>
      <c r="U9" s="99">
        <f t="shared" si="0"/>
        <v>0</v>
      </c>
      <c r="V9" s="71"/>
    </row>
    <row r="10" spans="1:22" x14ac:dyDescent="0.25">
      <c r="A10" s="80" t="s">
        <v>19</v>
      </c>
      <c r="B10" s="81">
        <f>SUM(C10,E10,G10,I10,K10,M10,O10,Q10,S10,U10)</f>
        <v>0</v>
      </c>
      <c r="C10" s="82">
        <f t="shared" si="1"/>
        <v>0</v>
      </c>
      <c r="D10" s="83" t="s">
        <v>828</v>
      </c>
      <c r="E10" s="82">
        <f t="shared" si="1"/>
        <v>0</v>
      </c>
      <c r="F10" s="83" t="s">
        <v>828</v>
      </c>
      <c r="G10" s="82">
        <f t="shared" si="1"/>
        <v>0</v>
      </c>
      <c r="H10" s="83" t="s">
        <v>828</v>
      </c>
      <c r="I10" s="82">
        <v>0</v>
      </c>
      <c r="J10" s="83" t="s">
        <v>828</v>
      </c>
      <c r="K10" s="82">
        <f t="shared" si="1"/>
        <v>0</v>
      </c>
      <c r="L10" s="84" t="s">
        <v>828</v>
      </c>
      <c r="M10" s="85">
        <f t="shared" si="0"/>
        <v>0</v>
      </c>
      <c r="N10" s="85" t="s">
        <v>828</v>
      </c>
      <c r="O10" s="85">
        <f t="shared" si="0"/>
        <v>0</v>
      </c>
      <c r="P10" s="85" t="s">
        <v>828</v>
      </c>
      <c r="Q10" s="85">
        <f t="shared" si="0"/>
        <v>0</v>
      </c>
      <c r="R10" s="85" t="s">
        <v>828</v>
      </c>
      <c r="S10" s="85">
        <f t="shared" si="0"/>
        <v>0</v>
      </c>
      <c r="T10" s="85" t="s">
        <v>828</v>
      </c>
      <c r="U10" s="85">
        <f t="shared" si="0"/>
        <v>0</v>
      </c>
      <c r="V10" s="71"/>
    </row>
    <row r="11" spans="1:22" x14ac:dyDescent="0.25">
      <c r="A11" s="71"/>
      <c r="B11" s="71"/>
      <c r="C11" s="87" t="s">
        <v>828</v>
      </c>
      <c r="D11" s="83" t="s">
        <v>828</v>
      </c>
      <c r="E11" s="87" t="s">
        <v>828</v>
      </c>
      <c r="F11" s="83" t="s">
        <v>828</v>
      </c>
      <c r="G11" s="87" t="s">
        <v>828</v>
      </c>
      <c r="H11" s="83" t="s">
        <v>828</v>
      </c>
      <c r="I11" s="87" t="s">
        <v>828</v>
      </c>
      <c r="J11" s="83" t="s">
        <v>828</v>
      </c>
      <c r="K11" s="87" t="s">
        <v>828</v>
      </c>
      <c r="L11" s="84" t="s">
        <v>828</v>
      </c>
      <c r="M11" s="71" t="s">
        <v>828</v>
      </c>
      <c r="N11" s="85" t="s">
        <v>828</v>
      </c>
      <c r="O11" s="87" t="s">
        <v>828</v>
      </c>
      <c r="P11" s="85" t="s">
        <v>828</v>
      </c>
      <c r="Q11" s="87" t="s">
        <v>828</v>
      </c>
      <c r="R11" s="85" t="s">
        <v>828</v>
      </c>
      <c r="S11" s="87" t="s">
        <v>828</v>
      </c>
      <c r="T11" s="85" t="s">
        <v>828</v>
      </c>
      <c r="U11" s="88" t="s">
        <v>828</v>
      </c>
      <c r="V11" s="71"/>
    </row>
    <row r="12" spans="1:22" x14ac:dyDescent="0.25">
      <c r="A12" s="89" t="s">
        <v>20</v>
      </c>
      <c r="B12" s="89">
        <f>SUM(B4:B11)</f>
        <v>0</v>
      </c>
      <c r="C12" s="90">
        <f>SUM(C4:C11)</f>
        <v>0</v>
      </c>
      <c r="D12" s="90"/>
      <c r="E12" s="90">
        <f>SUM(E4:E11)</f>
        <v>0</v>
      </c>
      <c r="F12" s="91" t="s">
        <v>828</v>
      </c>
      <c r="G12" s="90">
        <f>SUM(G4:G11)</f>
        <v>0</v>
      </c>
      <c r="H12" s="90"/>
      <c r="I12" s="90">
        <f t="shared" ref="I12" si="3">SUM(I4:I11)</f>
        <v>0</v>
      </c>
      <c r="J12" s="91" t="s">
        <v>828</v>
      </c>
      <c r="K12" s="90">
        <f>SUM(K4:K11)</f>
        <v>0</v>
      </c>
      <c r="L12" s="92" t="s">
        <v>828</v>
      </c>
      <c r="M12" s="93">
        <f>SUM(M4:M11)</f>
        <v>0</v>
      </c>
      <c r="N12" s="93" t="s">
        <v>828</v>
      </c>
      <c r="O12" s="93">
        <f>SUM(O4:O11)</f>
        <v>0</v>
      </c>
      <c r="P12" s="93" t="s">
        <v>828</v>
      </c>
      <c r="Q12" s="93">
        <f>SUM(Q4:Q11)</f>
        <v>0</v>
      </c>
      <c r="R12" s="93" t="s">
        <v>828</v>
      </c>
      <c r="S12" s="93">
        <f>SUM(S4:S11)</f>
        <v>0</v>
      </c>
      <c r="T12" s="93" t="s">
        <v>828</v>
      </c>
      <c r="U12" s="93">
        <f>SUM(U4:U11)</f>
        <v>0</v>
      </c>
      <c r="V12" s="94" t="s">
        <v>21</v>
      </c>
    </row>
    <row r="13" spans="1:22" x14ac:dyDescent="0.25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47" t="e">
        <f>M12/(M12+C12)</f>
        <v>#DIV/0!</v>
      </c>
      <c r="N13" s="71"/>
      <c r="O13" s="47" t="e">
        <f>O12/(O12+E12)</f>
        <v>#DIV/0!</v>
      </c>
      <c r="P13" s="71"/>
      <c r="Q13" s="47" t="e">
        <f>Q12/(Q12+G12)</f>
        <v>#DIV/0!</v>
      </c>
      <c r="R13" s="71"/>
      <c r="S13" s="47" t="e">
        <f>S12/(S12+I12)</f>
        <v>#DIV/0!</v>
      </c>
      <c r="T13" s="71"/>
      <c r="U13" s="47" t="e">
        <f>U12/(U12+K12)</f>
        <v>#DIV/0!</v>
      </c>
      <c r="V13" s="97" t="e">
        <f>SUM(M12:U12)/(SUM(M12:U12)+B12)</f>
        <v>#DIV/0!</v>
      </c>
    </row>
    <row r="14" spans="1:22" x14ac:dyDescent="0.25">
      <c r="A14" s="95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</row>
    <row r="15" spans="1:22" x14ac:dyDescent="0.25">
      <c r="A15" s="95"/>
      <c r="B15" s="71"/>
      <c r="C15" s="71"/>
      <c r="D15" s="71"/>
      <c r="E15" s="71"/>
      <c r="F15" s="71"/>
      <c r="G15" s="96"/>
      <c r="H15" s="96"/>
      <c r="I15" s="71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</row>
    <row r="16" spans="1:22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</row>
    <row r="17" spans="1:22" x14ac:dyDescent="0.25">
      <c r="A17" s="71"/>
      <c r="B17" s="71"/>
      <c r="C17" s="116"/>
      <c r="D17" s="116"/>
      <c r="E17" s="116"/>
      <c r="F17" s="116"/>
      <c r="G17" s="116"/>
      <c r="H17" s="116"/>
      <c r="I17" s="116"/>
      <c r="J17" s="116"/>
      <c r="K17" s="116"/>
      <c r="L17" s="116"/>
      <c r="M17" s="116"/>
      <c r="N17" s="116"/>
      <c r="O17" s="116"/>
      <c r="P17" s="116"/>
      <c r="Q17" s="116"/>
      <c r="R17" s="116"/>
      <c r="S17" s="116"/>
      <c r="T17" s="116"/>
      <c r="U17" s="116"/>
      <c r="V17" s="116"/>
    </row>
    <row r="18" spans="1:22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</row>
    <row r="19" spans="1:22" x14ac:dyDescent="0.25">
      <c r="A19" s="71"/>
      <c r="B19" s="71"/>
      <c r="C19" s="71"/>
      <c r="D19" s="71"/>
      <c r="E19" s="71"/>
      <c r="F19" s="71"/>
      <c r="G19" s="71"/>
      <c r="H19" s="71"/>
      <c r="I19" s="71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</row>
    <row r="20" spans="1:22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</row>
    <row r="21" spans="1:22" x14ac:dyDescent="0.25">
      <c r="A21" s="71"/>
      <c r="B21" s="71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</row>
    <row r="22" spans="1:22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</row>
    <row r="23" spans="1:22" x14ac:dyDescent="0.25">
      <c r="A23" s="71"/>
      <c r="B23" s="71"/>
      <c r="C23" s="71"/>
      <c r="D23" s="71"/>
      <c r="E23" s="71"/>
      <c r="F23" s="71"/>
      <c r="G23" s="71"/>
      <c r="H23" s="71"/>
      <c r="I23" s="71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</row>
    <row r="24" spans="1:22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</row>
    <row r="25" spans="1:22" x14ac:dyDescent="0.25">
      <c r="A25" s="71"/>
      <c r="B25" s="71"/>
      <c r="C25" s="71"/>
      <c r="D25" s="71"/>
      <c r="E25" s="71"/>
      <c r="F25" s="71"/>
      <c r="G25" s="71"/>
      <c r="H25" s="71"/>
      <c r="I25" s="71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</row>
    <row r="26" spans="1:22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</row>
    <row r="27" spans="1:22" x14ac:dyDescent="0.25">
      <c r="A27" s="71"/>
      <c r="B27" s="71"/>
      <c r="C27" s="71"/>
      <c r="D27" s="71"/>
      <c r="E27" s="71"/>
      <c r="F27" s="71"/>
      <c r="G27" s="71"/>
      <c r="H27" s="71"/>
      <c r="I27" s="71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</row>
    <row r="28" spans="1:22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</row>
    <row r="29" spans="1:22" x14ac:dyDescent="0.25">
      <c r="A29" s="71"/>
      <c r="B29" s="71"/>
      <c r="C29" s="71"/>
      <c r="D29" s="71"/>
      <c r="E29" s="71"/>
      <c r="F29" s="71"/>
      <c r="G29" s="71"/>
      <c r="H29" s="71"/>
      <c r="I29" s="71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</row>
    <row r="30" spans="1:22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</row>
    <row r="31" spans="1:22" x14ac:dyDescent="0.25">
      <c r="A31" s="71"/>
      <c r="B31" s="71"/>
      <c r="C31" s="71"/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</row>
    <row r="32" spans="1:22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</row>
    <row r="33" spans="1:22" x14ac:dyDescent="0.2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</row>
    <row r="34" spans="1:22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</row>
    <row r="35" spans="1:22" x14ac:dyDescent="0.25">
      <c r="A35" s="71"/>
      <c r="B35" s="71"/>
      <c r="C35" s="71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</row>
    <row r="36" spans="1:22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</row>
    <row r="37" spans="1:22" x14ac:dyDescent="0.25">
      <c r="A37" s="71"/>
      <c r="B37" s="71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</row>
    <row r="38" spans="1:22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</row>
    <row r="39" spans="1:22" x14ac:dyDescent="0.25">
      <c r="A39" s="71"/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</row>
    <row r="40" spans="1:22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</row>
    <row r="41" spans="1:22" x14ac:dyDescent="0.25">
      <c r="A41" s="71"/>
      <c r="B41" s="71"/>
      <c r="C41" s="71"/>
      <c r="D41" s="71"/>
      <c r="E41" s="71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</row>
    <row r="42" spans="1:22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</row>
    <row r="43" spans="1:22" x14ac:dyDescent="0.25">
      <c r="A43" s="71"/>
      <c r="B43" s="71"/>
      <c r="C43" s="71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</row>
    <row r="44" spans="1:22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</row>
    <row r="45" spans="1:22" x14ac:dyDescent="0.25">
      <c r="A45" s="71"/>
      <c r="B45" s="71"/>
      <c r="C45" s="71"/>
      <c r="D45" s="71"/>
      <c r="E45" s="71"/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</row>
    <row r="46" spans="1:22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</row>
    <row r="47" spans="1:22" x14ac:dyDescent="0.25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</row>
    <row r="48" spans="1:22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</row>
    <row r="49" spans="1:22" x14ac:dyDescent="0.25">
      <c r="A49" s="71"/>
      <c r="B49" s="71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</row>
    <row r="50" spans="1:22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</row>
    <row r="51" spans="1:22" x14ac:dyDescent="0.25">
      <c r="A51" s="71"/>
      <c r="B51" s="71"/>
      <c r="C51" s="71"/>
      <c r="D51" s="71"/>
      <c r="E51" s="71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</row>
    <row r="52" spans="1:22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</row>
    <row r="53" spans="1:22" x14ac:dyDescent="0.25">
      <c r="A53" s="71"/>
      <c r="B53" s="71"/>
      <c r="C53" s="71"/>
      <c r="D53" s="71"/>
      <c r="E53" s="71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</row>
    <row r="54" spans="1:22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</row>
    <row r="55" spans="1:22" x14ac:dyDescent="0.25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</row>
    <row r="56" spans="1:22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</row>
    <row r="57" spans="1:22" x14ac:dyDescent="0.25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</row>
    <row r="58" spans="1:22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</row>
    <row r="59" spans="1:22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</row>
    <row r="60" spans="1:22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</row>
    <row r="61" spans="1:22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</row>
    <row r="62" spans="1:22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</row>
    <row r="63" spans="1:22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</row>
    <row r="64" spans="1:22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</row>
    <row r="65" spans="1:22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</row>
    <row r="66" spans="1:22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</row>
    <row r="67" spans="1:22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</row>
    <row r="68" spans="1:22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</row>
    <row r="69" spans="1:22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</row>
    <row r="70" spans="1:22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</row>
    <row r="71" spans="1:22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</row>
    <row r="72" spans="1:22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</row>
    <row r="73" spans="1:22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</row>
    <row r="74" spans="1:22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</row>
    <row r="75" spans="1:22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</row>
    <row r="76" spans="1:22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</row>
    <row r="77" spans="1:22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</row>
    <row r="78" spans="1:22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</row>
    <row r="79" spans="1:22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</row>
    <row r="80" spans="1:22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</row>
    <row r="81" spans="1:22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</row>
    <row r="82" spans="1:22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</row>
    <row r="83" spans="1:22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</row>
    <row r="84" spans="1:22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</row>
    <row r="85" spans="1:22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</row>
    <row r="86" spans="1:22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</row>
    <row r="87" spans="1:22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</row>
    <row r="88" spans="1:22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</row>
    <row r="89" spans="1:22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</row>
    <row r="90" spans="1:22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</row>
    <row r="91" spans="1:22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</row>
    <row r="92" spans="1:22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</row>
    <row r="93" spans="1:22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</row>
    <row r="94" spans="1:22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</row>
    <row r="95" spans="1:22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</row>
    <row r="96" spans="1:22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</row>
    <row r="97" spans="1:22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</row>
    <row r="98" spans="1:22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</row>
    <row r="99" spans="1:22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</row>
    <row r="100" spans="1:22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</row>
    <row r="101" spans="1:22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</row>
    <row r="102" spans="1:22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</row>
    <row r="103" spans="1:22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</row>
    <row r="104" spans="1:22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</row>
    <row r="105" spans="1:22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</row>
    <row r="106" spans="1:22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</row>
    <row r="107" spans="1:22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</row>
    <row r="108" spans="1:22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</row>
    <row r="109" spans="1:22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</row>
    <row r="110" spans="1:22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</row>
    <row r="111" spans="1:22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</row>
    <row r="112" spans="1:22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</row>
    <row r="113" spans="1:22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</row>
    <row r="114" spans="1:22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</row>
    <row r="115" spans="1:22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</row>
    <row r="116" spans="1:22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</row>
    <row r="117" spans="1:22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</row>
    <row r="118" spans="1:22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</row>
    <row r="119" spans="1:22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</row>
    <row r="120" spans="1:22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</row>
    <row r="121" spans="1:22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</row>
    <row r="122" spans="1:22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</row>
    <row r="123" spans="1:22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</row>
    <row r="124" spans="1:22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</row>
    <row r="125" spans="1:22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</row>
    <row r="126" spans="1:22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</row>
    <row r="127" spans="1:22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</row>
    <row r="128" spans="1:22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</row>
    <row r="129" spans="1:22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</row>
    <row r="130" spans="1:22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</row>
    <row r="131" spans="1:22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</row>
    <row r="132" spans="1:22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</row>
    <row r="133" spans="1:22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</row>
    <row r="134" spans="1:22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</row>
    <row r="135" spans="1:22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</row>
    <row r="136" spans="1:22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</row>
    <row r="137" spans="1:22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</row>
    <row r="138" spans="1:22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</row>
    <row r="139" spans="1:22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</row>
    <row r="140" spans="1:22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</row>
    <row r="141" spans="1:22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</row>
    <row r="142" spans="1:22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</row>
    <row r="143" spans="1:22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</row>
    <row r="144" spans="1:22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</row>
    <row r="145" spans="1:22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</row>
    <row r="146" spans="1:22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</row>
    <row r="147" spans="1:22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</row>
    <row r="148" spans="1:22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</row>
    <row r="149" spans="1:22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</row>
    <row r="150" spans="1:22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</row>
    <row r="151" spans="1:22" x14ac:dyDescent="0.25"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117"/>
    </row>
    <row r="152" spans="1:22" x14ac:dyDescent="0.25"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117"/>
    </row>
    <row r="153" spans="1:22" x14ac:dyDescent="0.25"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117"/>
    </row>
    <row r="154" spans="1:22" x14ac:dyDescent="0.25"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117"/>
    </row>
    <row r="155" spans="1:22" x14ac:dyDescent="0.25"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117"/>
    </row>
    <row r="156" spans="1:22" x14ac:dyDescent="0.25"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117"/>
    </row>
    <row r="157" spans="1:22" x14ac:dyDescent="0.25"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117"/>
    </row>
    <row r="158" spans="1:22" x14ac:dyDescent="0.25"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117"/>
    </row>
    <row r="159" spans="1:22" x14ac:dyDescent="0.25"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117"/>
    </row>
    <row r="160" spans="1:22" x14ac:dyDescent="0.25"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117"/>
    </row>
    <row r="161" spans="3:22" x14ac:dyDescent="0.25"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117"/>
    </row>
    <row r="162" spans="3:22" x14ac:dyDescent="0.25"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117"/>
    </row>
    <row r="163" spans="3:22" x14ac:dyDescent="0.25"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117"/>
    </row>
    <row r="164" spans="3:22" x14ac:dyDescent="0.25"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117"/>
    </row>
    <row r="165" spans="3:22" x14ac:dyDescent="0.25"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117"/>
    </row>
    <row r="166" spans="3:22" x14ac:dyDescent="0.25"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117"/>
    </row>
    <row r="167" spans="3:22" x14ac:dyDescent="0.25"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117"/>
    </row>
    <row r="168" spans="3:22" x14ac:dyDescent="0.25"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117"/>
    </row>
    <row r="169" spans="3:22" x14ac:dyDescent="0.25"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117"/>
    </row>
    <row r="170" spans="3:22" x14ac:dyDescent="0.25"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117"/>
    </row>
    <row r="171" spans="3:22" x14ac:dyDescent="0.25"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117"/>
    </row>
    <row r="172" spans="3:22" x14ac:dyDescent="0.25"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117"/>
    </row>
    <row r="173" spans="3:22" x14ac:dyDescent="0.25"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117"/>
    </row>
    <row r="174" spans="3:22" x14ac:dyDescent="0.25"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117"/>
    </row>
    <row r="175" spans="3:22" x14ac:dyDescent="0.25"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117"/>
    </row>
    <row r="176" spans="3:22" x14ac:dyDescent="0.25"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117"/>
    </row>
    <row r="177" spans="3:22" x14ac:dyDescent="0.25"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117"/>
    </row>
    <row r="178" spans="3:22" x14ac:dyDescent="0.25"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117"/>
    </row>
    <row r="179" spans="3:22" x14ac:dyDescent="0.25"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117"/>
    </row>
    <row r="180" spans="3:22" x14ac:dyDescent="0.25"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117"/>
    </row>
    <row r="181" spans="3:22" x14ac:dyDescent="0.25"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117"/>
    </row>
    <row r="182" spans="3:22" x14ac:dyDescent="0.25"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117"/>
    </row>
    <row r="183" spans="3:22" x14ac:dyDescent="0.25"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117"/>
    </row>
    <row r="184" spans="3:22" x14ac:dyDescent="0.25"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117"/>
    </row>
    <row r="185" spans="3:22" x14ac:dyDescent="0.25"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117"/>
    </row>
    <row r="186" spans="3:22" x14ac:dyDescent="0.25"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117"/>
    </row>
    <row r="187" spans="3:22" x14ac:dyDescent="0.25">
      <c r="C187" s="71"/>
      <c r="D187" s="117"/>
      <c r="E187" s="71"/>
      <c r="F187" s="117"/>
      <c r="G187" s="71"/>
      <c r="H187" s="117"/>
      <c r="I187" s="71"/>
      <c r="J187" s="117"/>
      <c r="K187" s="71"/>
      <c r="L187" s="117"/>
      <c r="M187" s="71"/>
      <c r="N187" s="117"/>
      <c r="O187" s="71"/>
      <c r="P187" s="117"/>
      <c r="Q187" s="71"/>
      <c r="R187" s="117"/>
      <c r="S187" s="71"/>
      <c r="T187" s="117"/>
      <c r="U187" s="71"/>
      <c r="V187" s="117"/>
    </row>
    <row r="188" spans="3:22" x14ac:dyDescent="0.25">
      <c r="C188" s="71"/>
      <c r="D188" s="117"/>
      <c r="E188" s="71"/>
      <c r="F188" s="117"/>
      <c r="G188" s="71"/>
      <c r="H188" s="117"/>
      <c r="I188" s="71"/>
      <c r="J188" s="117"/>
      <c r="K188" s="71"/>
      <c r="L188" s="117"/>
      <c r="M188" s="71"/>
      <c r="N188" s="117"/>
      <c r="O188" s="71"/>
      <c r="P188" s="117"/>
      <c r="Q188" s="71"/>
      <c r="R188" s="117"/>
      <c r="S188" s="71"/>
      <c r="T188" s="117"/>
      <c r="U188" s="71"/>
      <c r="V188" s="117"/>
    </row>
    <row r="189" spans="3:22" x14ac:dyDescent="0.25">
      <c r="C189" s="71"/>
      <c r="D189" s="117"/>
      <c r="E189" s="71"/>
      <c r="F189" s="117"/>
      <c r="G189" s="71"/>
      <c r="H189" s="117"/>
      <c r="I189" s="71"/>
      <c r="J189" s="117"/>
      <c r="K189" s="71"/>
      <c r="L189" s="117"/>
      <c r="M189" s="71"/>
      <c r="N189" s="117"/>
      <c r="O189" s="71"/>
      <c r="P189" s="117"/>
      <c r="Q189" s="71"/>
      <c r="R189" s="117"/>
      <c r="S189" s="71"/>
      <c r="T189" s="117"/>
      <c r="U189" s="71"/>
      <c r="V189" s="117"/>
    </row>
    <row r="190" spans="3:22" x14ac:dyDescent="0.25">
      <c r="C190" s="71"/>
      <c r="D190" s="117"/>
      <c r="E190" s="71"/>
      <c r="F190" s="117"/>
      <c r="G190" s="71"/>
      <c r="H190" s="117"/>
      <c r="I190" s="71"/>
      <c r="J190" s="117"/>
      <c r="K190" s="71"/>
      <c r="L190" s="117"/>
      <c r="M190" s="71"/>
      <c r="N190" s="117"/>
      <c r="O190" s="71"/>
      <c r="P190" s="117"/>
      <c r="Q190" s="71"/>
      <c r="R190" s="117"/>
      <c r="S190" s="71"/>
      <c r="T190" s="117"/>
      <c r="U190" s="71"/>
      <c r="V190" s="117"/>
    </row>
    <row r="191" spans="3:22" x14ac:dyDescent="0.25">
      <c r="C191" s="71"/>
      <c r="D191" s="117"/>
      <c r="E191" s="71"/>
      <c r="F191" s="117"/>
      <c r="G191" s="71"/>
      <c r="H191" s="117"/>
      <c r="I191" s="71"/>
      <c r="J191" s="117"/>
      <c r="K191" s="71"/>
      <c r="L191" s="117"/>
      <c r="M191" s="71"/>
      <c r="N191" s="117"/>
      <c r="O191" s="71"/>
      <c r="P191" s="117"/>
      <c r="Q191" s="71"/>
      <c r="R191" s="117"/>
      <c r="S191" s="71"/>
      <c r="T191" s="117"/>
      <c r="U191" s="71"/>
      <c r="V191" s="117"/>
    </row>
    <row r="192" spans="3:22" x14ac:dyDescent="0.25">
      <c r="C192" s="71"/>
      <c r="D192" s="117"/>
      <c r="E192" s="71"/>
      <c r="F192" s="117"/>
      <c r="G192" s="71"/>
      <c r="H192" s="117"/>
      <c r="I192" s="71"/>
      <c r="J192" s="117"/>
      <c r="K192" s="71"/>
      <c r="L192" s="117"/>
      <c r="M192" s="71"/>
      <c r="N192" s="117"/>
      <c r="O192" s="71"/>
      <c r="P192" s="117"/>
      <c r="Q192" s="71"/>
      <c r="R192" s="117"/>
      <c r="S192" s="71"/>
      <c r="T192" s="117"/>
      <c r="U192" s="71"/>
      <c r="V192" s="117"/>
    </row>
    <row r="193" spans="3:22" x14ac:dyDescent="0.25">
      <c r="C193" s="71"/>
      <c r="D193" s="117"/>
      <c r="E193" s="71"/>
      <c r="F193" s="117"/>
      <c r="G193" s="71"/>
      <c r="H193" s="117"/>
      <c r="I193" s="71"/>
      <c r="J193" s="117"/>
      <c r="K193" s="71"/>
      <c r="L193" s="117"/>
      <c r="M193" s="71"/>
      <c r="N193" s="117"/>
      <c r="O193" s="71"/>
      <c r="P193" s="117"/>
      <c r="Q193" s="71"/>
      <c r="R193" s="117"/>
      <c r="S193" s="71"/>
      <c r="T193" s="117"/>
      <c r="U193" s="71"/>
      <c r="V193" s="117"/>
    </row>
    <row r="194" spans="3:22" x14ac:dyDescent="0.25">
      <c r="C194" s="71"/>
      <c r="D194" s="117"/>
      <c r="E194" s="71"/>
      <c r="F194" s="117"/>
      <c r="G194" s="71"/>
      <c r="H194" s="117"/>
      <c r="I194" s="71"/>
      <c r="J194" s="117"/>
      <c r="K194" s="71"/>
      <c r="L194" s="117"/>
      <c r="M194" s="71"/>
      <c r="N194" s="117"/>
      <c r="O194" s="71"/>
      <c r="P194" s="117"/>
      <c r="Q194" s="71"/>
      <c r="R194" s="117"/>
      <c r="S194" s="71"/>
      <c r="T194" s="117"/>
      <c r="U194" s="71"/>
      <c r="V194" s="117"/>
    </row>
    <row r="195" spans="3:22" x14ac:dyDescent="0.25">
      <c r="C195" s="71"/>
      <c r="D195" s="117"/>
      <c r="E195" s="71"/>
      <c r="F195" s="117"/>
      <c r="G195" s="71"/>
      <c r="H195" s="117"/>
      <c r="I195" s="71"/>
      <c r="J195" s="117"/>
      <c r="K195" s="71"/>
      <c r="L195" s="117"/>
      <c r="M195" s="71"/>
      <c r="N195" s="117"/>
      <c r="O195" s="71"/>
      <c r="P195" s="117"/>
      <c r="Q195" s="71"/>
      <c r="R195" s="117"/>
      <c r="S195" s="71"/>
      <c r="T195" s="117"/>
      <c r="U195" s="71"/>
      <c r="V195" s="117"/>
    </row>
    <row r="196" spans="3:22" x14ac:dyDescent="0.25">
      <c r="C196" s="71"/>
      <c r="D196" s="117"/>
      <c r="E196" s="71"/>
      <c r="F196" s="117"/>
      <c r="G196" s="71"/>
      <c r="H196" s="117"/>
      <c r="I196" s="71"/>
      <c r="J196" s="117"/>
      <c r="K196" s="71"/>
      <c r="L196" s="117"/>
      <c r="M196" s="71"/>
      <c r="N196" s="117"/>
      <c r="O196" s="71"/>
      <c r="P196" s="117"/>
      <c r="Q196" s="71"/>
      <c r="R196" s="117"/>
      <c r="S196" s="71"/>
      <c r="T196" s="117"/>
      <c r="U196" s="71"/>
      <c r="V196" s="117"/>
    </row>
    <row r="197" spans="3:22" x14ac:dyDescent="0.25">
      <c r="C197" s="71"/>
      <c r="D197" s="117"/>
      <c r="E197" s="71"/>
      <c r="F197" s="117"/>
      <c r="G197" s="71"/>
      <c r="H197" s="117"/>
      <c r="I197" s="71"/>
      <c r="J197" s="117"/>
      <c r="K197" s="71"/>
      <c r="L197" s="117"/>
      <c r="M197" s="71"/>
      <c r="N197" s="117"/>
      <c r="O197" s="71"/>
      <c r="P197" s="117"/>
      <c r="Q197" s="71"/>
      <c r="R197" s="117"/>
      <c r="S197" s="71"/>
      <c r="T197" s="117"/>
      <c r="U197" s="71"/>
      <c r="V197" s="117"/>
    </row>
    <row r="198" spans="3:22" x14ac:dyDescent="0.25">
      <c r="C198" s="71"/>
      <c r="D198" s="117"/>
      <c r="E198" s="71"/>
      <c r="F198" s="117"/>
      <c r="G198" s="71"/>
      <c r="H198" s="117"/>
      <c r="I198" s="71"/>
      <c r="J198" s="117"/>
      <c r="K198" s="71"/>
      <c r="L198" s="117"/>
      <c r="M198" s="71"/>
      <c r="N198" s="117"/>
      <c r="O198" s="71"/>
      <c r="P198" s="117"/>
      <c r="Q198" s="71"/>
      <c r="R198" s="117"/>
      <c r="S198" s="71"/>
      <c r="T198" s="117"/>
      <c r="U198" s="71"/>
      <c r="V198" s="117"/>
    </row>
    <row r="199" spans="3:22" x14ac:dyDescent="0.25">
      <c r="C199" s="71"/>
      <c r="D199" s="117"/>
      <c r="E199" s="71"/>
      <c r="F199" s="117"/>
      <c r="G199" s="71"/>
      <c r="H199" s="117"/>
      <c r="I199" s="71"/>
      <c r="J199" s="117"/>
      <c r="K199" s="71"/>
      <c r="L199" s="117"/>
      <c r="M199" s="71"/>
      <c r="N199" s="117"/>
      <c r="O199" s="71"/>
      <c r="P199" s="117"/>
      <c r="Q199" s="71"/>
      <c r="R199" s="117"/>
      <c r="S199" s="71"/>
      <c r="T199" s="117"/>
      <c r="U199" s="71"/>
      <c r="V199" s="117"/>
    </row>
    <row r="200" spans="3:22" x14ac:dyDescent="0.25">
      <c r="C200" s="71"/>
      <c r="D200" s="117"/>
      <c r="E200" s="71"/>
      <c r="F200" s="117"/>
      <c r="G200" s="71"/>
      <c r="H200" s="117"/>
      <c r="I200" s="71"/>
      <c r="J200" s="117"/>
      <c r="K200" s="71"/>
      <c r="L200" s="117"/>
      <c r="M200" s="71"/>
      <c r="N200" s="117"/>
      <c r="O200" s="71"/>
      <c r="P200" s="117"/>
      <c r="Q200" s="71"/>
      <c r="R200" s="117"/>
      <c r="S200" s="71"/>
      <c r="T200" s="117"/>
      <c r="U200" s="71"/>
      <c r="V200" s="117"/>
    </row>
    <row r="201" spans="3:22" x14ac:dyDescent="0.25">
      <c r="L201" s="117"/>
      <c r="M201" s="117"/>
      <c r="N201" s="117"/>
      <c r="O201" s="117"/>
      <c r="P201" s="117"/>
      <c r="Q201" s="117"/>
      <c r="R201" s="117"/>
      <c r="S201" s="117"/>
      <c r="T201" s="117"/>
      <c r="U201" s="117"/>
      <c r="V201" s="117"/>
    </row>
  </sheetData>
  <dataValidations count="1">
    <dataValidation type="list" allowBlank="1" showInputMessage="1" showErrorMessage="1" sqref="U18:U100 S18:S100 Q18:Q100 O18:O100 M18:M100 I18:I100 G18:G100 E18:E100 C18:C146 U151:U200 S151:S200 Q151:Q200 O151:O200 M151:M200 K151:K200 G151:G200 C151:C200 I151:I200 E151:E200 K18:K100" xr:uid="{723BE43F-53E0-46FF-9D8F-FE4A4D8E0416}">
      <formula1>$A$4:$A$10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8" r:id="rId3" name="Button 2">
              <controlPr defaultSize="0" print="0" autoFill="0" autoPict="0" macro="[0]!Holds">
                <anchor moveWithCells="1">
                  <from>
                    <xdr:col>2</xdr:col>
                    <xdr:colOff>419100</xdr:colOff>
                    <xdr:row>17</xdr:row>
                    <xdr:rowOff>76200</xdr:rowOff>
                  </from>
                  <to>
                    <xdr:col>4</xdr:col>
                    <xdr:colOff>428625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4" name="Button 3">
              <controlPr defaultSize="0" print="0" autoFill="0" autoPict="0" macro="[0]!ProofEnroll">
                <anchor moveWithCells="1">
                  <from>
                    <xdr:col>4</xdr:col>
                    <xdr:colOff>561975</xdr:colOff>
                    <xdr:row>17</xdr:row>
                    <xdr:rowOff>76200</xdr:rowOff>
                  </from>
                  <to>
                    <xdr:col>6</xdr:col>
                    <xdr:colOff>447675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0" r:id="rId5" name="Button 4">
              <controlPr defaultSize="0" print="0" autoFill="0" autoPict="0" macro="[0]!Refer">
                <anchor moveWithCells="1">
                  <from>
                    <xdr:col>6</xdr:col>
                    <xdr:colOff>676275</xdr:colOff>
                    <xdr:row>17</xdr:row>
                    <xdr:rowOff>85725</xdr:rowOff>
                  </from>
                  <to>
                    <xdr:col>8</xdr:col>
                    <xdr:colOff>1028700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1" r:id="rId6" name="Button 5">
              <controlPr defaultSize="0" print="0" autoFill="0" autoPict="0" macro="[0]!Residency">
                <anchor moveWithCells="1">
                  <from>
                    <xdr:col>8</xdr:col>
                    <xdr:colOff>1162050</xdr:colOff>
                    <xdr:row>17</xdr:row>
                    <xdr:rowOff>85725</xdr:rowOff>
                  </from>
                  <to>
                    <xdr:col>11</xdr:col>
                    <xdr:colOff>276225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2" r:id="rId7" name="Button 6">
              <controlPr defaultSize="0" print="0" autoFill="0" autoPict="0" macro="[0]!Senior">
                <anchor moveWithCells="1">
                  <from>
                    <xdr:col>2</xdr:col>
                    <xdr:colOff>419100</xdr:colOff>
                    <xdr:row>27</xdr:row>
                    <xdr:rowOff>76200</xdr:rowOff>
                  </from>
                  <to>
                    <xdr:col>4</xdr:col>
                    <xdr:colOff>428625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3" r:id="rId8" name="Button 7">
              <controlPr defaultSize="0" print="0" autoFill="0" autoPict="0" macro="[0]!Transcripts">
                <anchor moveWithCells="1">
                  <from>
                    <xdr:col>4</xdr:col>
                    <xdr:colOff>561975</xdr:colOff>
                    <xdr:row>27</xdr:row>
                    <xdr:rowOff>76200</xdr:rowOff>
                  </from>
                  <to>
                    <xdr:col>6</xdr:col>
                    <xdr:colOff>447675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4" r:id="rId9" name="Button 8">
              <controlPr defaultSize="0" print="0" autoFill="0" autoPict="0" macro="[0]!Other">
                <anchor moveWithCells="1">
                  <from>
                    <xdr:col>6</xdr:col>
                    <xdr:colOff>676275</xdr:colOff>
                    <xdr:row>27</xdr:row>
                    <xdr:rowOff>85725</xdr:rowOff>
                  </from>
                  <to>
                    <xdr:col>8</xdr:col>
                    <xdr:colOff>1028700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5" r:id="rId10" name="Button 9">
              <controlPr defaultSize="0" print="0" autoFill="0" autoPict="0" macro="[0]!Holds">
                <anchor moveWithCells="1">
                  <from>
                    <xdr:col>2</xdr:col>
                    <xdr:colOff>419100</xdr:colOff>
                    <xdr:row>17</xdr:row>
                    <xdr:rowOff>76200</xdr:rowOff>
                  </from>
                  <to>
                    <xdr:col>4</xdr:col>
                    <xdr:colOff>428625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6" r:id="rId11" name="Button 10">
              <controlPr defaultSize="0" print="0" autoFill="0" autoPict="0" macro="[0]!ProofEnroll">
                <anchor moveWithCells="1">
                  <from>
                    <xdr:col>4</xdr:col>
                    <xdr:colOff>561975</xdr:colOff>
                    <xdr:row>17</xdr:row>
                    <xdr:rowOff>76200</xdr:rowOff>
                  </from>
                  <to>
                    <xdr:col>6</xdr:col>
                    <xdr:colOff>447675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7" r:id="rId12" name="Button 11">
              <controlPr defaultSize="0" print="0" autoFill="0" autoPict="0" macro="[0]!Refer">
                <anchor moveWithCells="1">
                  <from>
                    <xdr:col>6</xdr:col>
                    <xdr:colOff>676275</xdr:colOff>
                    <xdr:row>17</xdr:row>
                    <xdr:rowOff>85725</xdr:rowOff>
                  </from>
                  <to>
                    <xdr:col>8</xdr:col>
                    <xdr:colOff>1028700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8" r:id="rId13" name="Button 12">
              <controlPr defaultSize="0" print="0" autoFill="0" autoPict="0" macro="[0]!Residency">
                <anchor moveWithCells="1">
                  <from>
                    <xdr:col>8</xdr:col>
                    <xdr:colOff>1162050</xdr:colOff>
                    <xdr:row>17</xdr:row>
                    <xdr:rowOff>85725</xdr:rowOff>
                  </from>
                  <to>
                    <xdr:col>11</xdr:col>
                    <xdr:colOff>276225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9" r:id="rId14" name="Button 13">
              <controlPr defaultSize="0" print="0" autoFill="0" autoPict="0" macro="[0]!Senior">
                <anchor moveWithCells="1">
                  <from>
                    <xdr:col>2</xdr:col>
                    <xdr:colOff>419100</xdr:colOff>
                    <xdr:row>27</xdr:row>
                    <xdr:rowOff>76200</xdr:rowOff>
                  </from>
                  <to>
                    <xdr:col>4</xdr:col>
                    <xdr:colOff>428625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50" r:id="rId15" name="Button 14">
              <controlPr defaultSize="0" print="0" autoFill="0" autoPict="0" macro="[0]!Transcripts">
                <anchor moveWithCells="1">
                  <from>
                    <xdr:col>4</xdr:col>
                    <xdr:colOff>561975</xdr:colOff>
                    <xdr:row>27</xdr:row>
                    <xdr:rowOff>76200</xdr:rowOff>
                  </from>
                  <to>
                    <xdr:col>6</xdr:col>
                    <xdr:colOff>447675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51" r:id="rId16" name="Button 15">
              <controlPr defaultSize="0" print="0" autoFill="0" autoPict="0" macro="[0]!Other">
                <anchor moveWithCells="1">
                  <from>
                    <xdr:col>6</xdr:col>
                    <xdr:colOff>676275</xdr:colOff>
                    <xdr:row>27</xdr:row>
                    <xdr:rowOff>85725</xdr:rowOff>
                  </from>
                  <to>
                    <xdr:col>8</xdr:col>
                    <xdr:colOff>1028700</xdr:colOff>
                    <xdr:row>36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22E6A-8FD5-4A96-9FB9-95D05B71B067}">
  <sheetPr codeName="Sheet31">
    <tabColor rgb="FFFF0000"/>
  </sheetPr>
  <dimension ref="A1:V201"/>
  <sheetViews>
    <sheetView workbookViewId="0">
      <selection activeCell="A3" sqref="A3:W13"/>
    </sheetView>
  </sheetViews>
  <sheetFormatPr defaultRowHeight="15" x14ac:dyDescent="0.25"/>
  <cols>
    <col min="1" max="1" width="22.7109375" bestFit="1" customWidth="1"/>
    <col min="3" max="3" width="18.140625" customWidth="1"/>
    <col min="4" max="4" width="14.28515625" customWidth="1"/>
    <col min="5" max="5" width="18.42578125" customWidth="1"/>
    <col min="6" max="6" width="15.85546875" customWidth="1"/>
    <col min="7" max="7" width="18.140625" customWidth="1"/>
    <col min="9" max="9" width="18.5703125" customWidth="1"/>
    <col min="11" max="11" width="18.140625" customWidth="1"/>
    <col min="13" max="13" width="18.5703125" customWidth="1"/>
    <col min="15" max="15" width="17.42578125" customWidth="1"/>
    <col min="17" max="17" width="17.42578125" customWidth="1"/>
    <col min="19" max="19" width="17.42578125" customWidth="1"/>
    <col min="21" max="21" width="19.140625" customWidth="1"/>
  </cols>
  <sheetData>
    <row r="1" spans="1:22" ht="21" x14ac:dyDescent="0.35">
      <c r="A1" s="100" t="s">
        <v>860</v>
      </c>
      <c r="B1" s="101"/>
      <c r="C1" s="10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</row>
    <row r="2" spans="1:22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2" t="s">
        <v>0</v>
      </c>
      <c r="Q2" s="71"/>
      <c r="R2" s="71"/>
      <c r="S2" s="71"/>
      <c r="T2" s="71"/>
      <c r="U2" s="71"/>
      <c r="V2" s="71"/>
    </row>
    <row r="3" spans="1:22" x14ac:dyDescent="0.25">
      <c r="A3" s="73" t="s">
        <v>1</v>
      </c>
      <c r="B3" s="73" t="s">
        <v>2</v>
      </c>
      <c r="C3" s="74" t="s">
        <v>3</v>
      </c>
      <c r="D3" s="75" t="s">
        <v>828</v>
      </c>
      <c r="E3" s="75" t="s">
        <v>4</v>
      </c>
      <c r="F3" s="75" t="s">
        <v>828</v>
      </c>
      <c r="G3" s="75" t="s">
        <v>5</v>
      </c>
      <c r="H3" s="75" t="s">
        <v>828</v>
      </c>
      <c r="I3" s="75" t="s">
        <v>6</v>
      </c>
      <c r="J3" s="75" t="s">
        <v>828</v>
      </c>
      <c r="K3" s="75" t="s">
        <v>7</v>
      </c>
      <c r="L3" s="76" t="s">
        <v>828</v>
      </c>
      <c r="M3" s="77" t="s">
        <v>8</v>
      </c>
      <c r="N3" s="77" t="s">
        <v>828</v>
      </c>
      <c r="O3" s="78" t="s">
        <v>9</v>
      </c>
      <c r="P3" s="77" t="s">
        <v>828</v>
      </c>
      <c r="Q3" s="78" t="s">
        <v>10</v>
      </c>
      <c r="R3" s="77" t="s">
        <v>828</v>
      </c>
      <c r="S3" s="78" t="s">
        <v>11</v>
      </c>
      <c r="T3" s="77" t="s">
        <v>828</v>
      </c>
      <c r="U3" s="79" t="s">
        <v>12</v>
      </c>
      <c r="V3" s="71"/>
    </row>
    <row r="4" spans="1:22" x14ac:dyDescent="0.25">
      <c r="A4" s="80" t="s">
        <v>13</v>
      </c>
      <c r="B4" s="81">
        <f>SUM(C4,E4,G4,I4,K4,M4,O4,Q4,S4,U4)</f>
        <v>0</v>
      </c>
      <c r="C4" s="82">
        <v>0</v>
      </c>
      <c r="D4" s="83" t="s">
        <v>828</v>
      </c>
      <c r="E4" s="82">
        <f>COUNTIF(E$18:E$200,$A4)</f>
        <v>0</v>
      </c>
      <c r="F4" s="83" t="s">
        <v>828</v>
      </c>
      <c r="G4" s="82">
        <f>COUNTIF(G$18:G$200,$A4)</f>
        <v>0</v>
      </c>
      <c r="H4" s="83" t="s">
        <v>828</v>
      </c>
      <c r="I4" s="82">
        <v>0</v>
      </c>
      <c r="J4" s="83" t="s">
        <v>828</v>
      </c>
      <c r="K4" s="82">
        <f>COUNTIF(K$18:K$200,$A4)</f>
        <v>0</v>
      </c>
      <c r="L4" s="84" t="s">
        <v>828</v>
      </c>
      <c r="M4" s="85">
        <f>COUNTIF(M$18:M$200,$A4)</f>
        <v>0</v>
      </c>
      <c r="N4" s="85" t="s">
        <v>828</v>
      </c>
      <c r="O4" s="85">
        <f>COUNTIF(O$18:O$200,$A4)</f>
        <v>0</v>
      </c>
      <c r="P4" s="85" t="s">
        <v>828</v>
      </c>
      <c r="Q4" s="85">
        <f>COUNTIF(Q$18:Q$200,$A4)</f>
        <v>0</v>
      </c>
      <c r="R4" s="85" t="s">
        <v>828</v>
      </c>
      <c r="S4" s="85">
        <f>COUNTIF(S$18:S$200,$A4)</f>
        <v>0</v>
      </c>
      <c r="T4" s="85" t="s">
        <v>828</v>
      </c>
      <c r="U4" s="85">
        <f>COUNTIF(U$18:U$200,$A4)</f>
        <v>0</v>
      </c>
      <c r="V4" s="71"/>
    </row>
    <row r="5" spans="1:22" x14ac:dyDescent="0.25">
      <c r="A5" s="71" t="s">
        <v>14</v>
      </c>
      <c r="B5" s="86">
        <f>SUM(C5,E5,G5,I5,K5,M5,O5,Q5,S5,U5)</f>
        <v>0</v>
      </c>
      <c r="C5" s="98">
        <f>COUNTIF(C$18:C$200,$A5)</f>
        <v>0</v>
      </c>
      <c r="D5" s="83" t="s">
        <v>828</v>
      </c>
      <c r="E5" s="98">
        <f>COUNTIF(E$18:E$200,$A5)</f>
        <v>0</v>
      </c>
      <c r="F5" s="83" t="s">
        <v>828</v>
      </c>
      <c r="G5" s="98">
        <f>COUNTIF(G$18:G$200,$A5)</f>
        <v>0</v>
      </c>
      <c r="H5" s="83" t="s">
        <v>828</v>
      </c>
      <c r="I5" s="98">
        <v>0</v>
      </c>
      <c r="J5" s="83" t="s">
        <v>828</v>
      </c>
      <c r="K5" s="98">
        <f>COUNTIF(K$18:K$200,$A5)</f>
        <v>0</v>
      </c>
      <c r="L5" s="84" t="s">
        <v>828</v>
      </c>
      <c r="M5" s="99">
        <f t="shared" ref="M5:U10" si="0">COUNTIF(M$18:M$200,$A5)</f>
        <v>0</v>
      </c>
      <c r="N5" s="85" t="s">
        <v>828</v>
      </c>
      <c r="O5" s="99">
        <f t="shared" si="0"/>
        <v>0</v>
      </c>
      <c r="P5" s="85" t="s">
        <v>828</v>
      </c>
      <c r="Q5" s="99">
        <f t="shared" si="0"/>
        <v>0</v>
      </c>
      <c r="R5" s="85" t="s">
        <v>828</v>
      </c>
      <c r="S5" s="99">
        <f t="shared" si="0"/>
        <v>0</v>
      </c>
      <c r="T5" s="85" t="s">
        <v>828</v>
      </c>
      <c r="U5" s="99">
        <f t="shared" si="0"/>
        <v>0</v>
      </c>
      <c r="V5" s="71"/>
    </row>
    <row r="6" spans="1:22" x14ac:dyDescent="0.25">
      <c r="A6" s="80" t="s">
        <v>15</v>
      </c>
      <c r="B6" s="81">
        <f>SUM(C6,E6,G6,I6,K6,M6,O6,Q6,S6,U6)</f>
        <v>0</v>
      </c>
      <c r="C6" s="82">
        <f t="shared" ref="C6:K10" si="1">COUNTIF(C$18:C$200,$A6)</f>
        <v>0</v>
      </c>
      <c r="D6" s="83" t="s">
        <v>828</v>
      </c>
      <c r="E6" s="82">
        <f t="shared" si="1"/>
        <v>0</v>
      </c>
      <c r="F6" s="83" t="s">
        <v>828</v>
      </c>
      <c r="G6" s="82">
        <f t="shared" si="1"/>
        <v>0</v>
      </c>
      <c r="H6" s="83" t="s">
        <v>828</v>
      </c>
      <c r="I6" s="82">
        <v>0</v>
      </c>
      <c r="J6" s="83" t="s">
        <v>828</v>
      </c>
      <c r="K6" s="82">
        <f t="shared" si="1"/>
        <v>0</v>
      </c>
      <c r="L6" s="84" t="s">
        <v>828</v>
      </c>
      <c r="M6" s="85">
        <f t="shared" si="0"/>
        <v>0</v>
      </c>
      <c r="N6" s="85" t="s">
        <v>828</v>
      </c>
      <c r="O6" s="85">
        <f t="shared" si="0"/>
        <v>0</v>
      </c>
      <c r="P6" s="85" t="s">
        <v>828</v>
      </c>
      <c r="Q6" s="85">
        <f t="shared" si="0"/>
        <v>0</v>
      </c>
      <c r="R6" s="85" t="s">
        <v>828</v>
      </c>
      <c r="S6" s="85">
        <f t="shared" si="0"/>
        <v>0</v>
      </c>
      <c r="T6" s="85" t="s">
        <v>828</v>
      </c>
      <c r="U6" s="85">
        <f t="shared" si="0"/>
        <v>0</v>
      </c>
      <c r="V6" s="71"/>
    </row>
    <row r="7" spans="1:22" x14ac:dyDescent="0.25">
      <c r="A7" s="71" t="s">
        <v>16</v>
      </c>
      <c r="B7" s="86">
        <f>SUM(C7,E7,G7,I7,K7,M7,O7,Q7,S7,U7)</f>
        <v>0</v>
      </c>
      <c r="C7" s="98">
        <f t="shared" si="1"/>
        <v>0</v>
      </c>
      <c r="D7" s="83" t="s">
        <v>828</v>
      </c>
      <c r="E7" s="98">
        <f t="shared" si="1"/>
        <v>0</v>
      </c>
      <c r="F7" s="83" t="s">
        <v>828</v>
      </c>
      <c r="G7" s="98">
        <f t="shared" si="1"/>
        <v>0</v>
      </c>
      <c r="H7" s="83" t="s">
        <v>828</v>
      </c>
      <c r="I7" s="98">
        <v>0</v>
      </c>
      <c r="J7" s="83" t="s">
        <v>828</v>
      </c>
      <c r="K7" s="98">
        <f t="shared" si="1"/>
        <v>0</v>
      </c>
      <c r="L7" s="84" t="s">
        <v>828</v>
      </c>
      <c r="M7" s="99">
        <f t="shared" si="0"/>
        <v>0</v>
      </c>
      <c r="N7" s="85" t="s">
        <v>828</v>
      </c>
      <c r="O7" s="99">
        <f t="shared" si="0"/>
        <v>0</v>
      </c>
      <c r="P7" s="85" t="s">
        <v>828</v>
      </c>
      <c r="Q7" s="99">
        <f t="shared" si="0"/>
        <v>0</v>
      </c>
      <c r="R7" s="85" t="s">
        <v>828</v>
      </c>
      <c r="S7" s="99">
        <f t="shared" si="0"/>
        <v>0</v>
      </c>
      <c r="T7" s="85" t="s">
        <v>828</v>
      </c>
      <c r="U7" s="99">
        <f t="shared" si="0"/>
        <v>0</v>
      </c>
      <c r="V7" s="71"/>
    </row>
    <row r="8" spans="1:22" x14ac:dyDescent="0.25">
      <c r="A8" s="80" t="s">
        <v>17</v>
      </c>
      <c r="B8" s="81">
        <f>SUM(C8,E8,G8,I8,K8,M8,O8,Q8,S8,U8)</f>
        <v>0</v>
      </c>
      <c r="C8" s="82">
        <f t="shared" si="1"/>
        <v>0</v>
      </c>
      <c r="D8" s="83" t="s">
        <v>828</v>
      </c>
      <c r="E8" s="82">
        <f t="shared" si="1"/>
        <v>0</v>
      </c>
      <c r="F8" s="83" t="s">
        <v>828</v>
      </c>
      <c r="G8" s="82">
        <f t="shared" si="1"/>
        <v>0</v>
      </c>
      <c r="H8" s="83" t="s">
        <v>828</v>
      </c>
      <c r="I8" s="82">
        <v>0</v>
      </c>
      <c r="J8" s="83" t="s">
        <v>828</v>
      </c>
      <c r="K8" s="82">
        <f t="shared" si="1"/>
        <v>0</v>
      </c>
      <c r="L8" s="84" t="s">
        <v>828</v>
      </c>
      <c r="M8" s="85">
        <f t="shared" si="0"/>
        <v>0</v>
      </c>
      <c r="N8" s="85" t="s">
        <v>828</v>
      </c>
      <c r="O8" s="85">
        <f t="shared" si="0"/>
        <v>0</v>
      </c>
      <c r="P8" s="85" t="s">
        <v>828</v>
      </c>
      <c r="Q8" s="85">
        <f t="shared" si="0"/>
        <v>0</v>
      </c>
      <c r="R8" s="85" t="s">
        <v>828</v>
      </c>
      <c r="S8" s="85">
        <f t="shared" si="0"/>
        <v>0</v>
      </c>
      <c r="T8" s="85" t="s">
        <v>828</v>
      </c>
      <c r="U8" s="85">
        <f t="shared" si="0"/>
        <v>0</v>
      </c>
      <c r="V8" s="71"/>
    </row>
    <row r="9" spans="1:22" x14ac:dyDescent="0.25">
      <c r="A9" s="71" t="s">
        <v>18</v>
      </c>
      <c r="B9" s="86">
        <f t="shared" ref="B9" si="2">SUM(C9,E9,G9,I9,K9,M9,O9,Q9,S9,U9)</f>
        <v>0</v>
      </c>
      <c r="C9" s="98">
        <f t="shared" si="1"/>
        <v>0</v>
      </c>
      <c r="D9" s="83" t="s">
        <v>828</v>
      </c>
      <c r="E9" s="98">
        <f t="shared" si="1"/>
        <v>0</v>
      </c>
      <c r="F9" s="83" t="s">
        <v>828</v>
      </c>
      <c r="G9" s="98">
        <f t="shared" si="1"/>
        <v>0</v>
      </c>
      <c r="H9" s="83" t="s">
        <v>828</v>
      </c>
      <c r="I9" s="98">
        <v>0</v>
      </c>
      <c r="J9" s="83" t="s">
        <v>828</v>
      </c>
      <c r="K9" s="98">
        <f t="shared" si="1"/>
        <v>0</v>
      </c>
      <c r="L9" s="84" t="s">
        <v>828</v>
      </c>
      <c r="M9" s="99">
        <f t="shared" si="0"/>
        <v>0</v>
      </c>
      <c r="N9" s="85" t="s">
        <v>828</v>
      </c>
      <c r="O9" s="99">
        <f t="shared" si="0"/>
        <v>0</v>
      </c>
      <c r="P9" s="85" t="s">
        <v>828</v>
      </c>
      <c r="Q9" s="99">
        <f t="shared" si="0"/>
        <v>0</v>
      </c>
      <c r="R9" s="85" t="s">
        <v>828</v>
      </c>
      <c r="S9" s="99">
        <f t="shared" si="0"/>
        <v>0</v>
      </c>
      <c r="T9" s="85" t="s">
        <v>828</v>
      </c>
      <c r="U9" s="99">
        <f t="shared" si="0"/>
        <v>0</v>
      </c>
      <c r="V9" s="71"/>
    </row>
    <row r="10" spans="1:22" x14ac:dyDescent="0.25">
      <c r="A10" s="80" t="s">
        <v>19</v>
      </c>
      <c r="B10" s="81">
        <f>SUM(C10,E10,G10,I10,K10,M10,O10,Q10,S10,U10)</f>
        <v>0</v>
      </c>
      <c r="C10" s="82">
        <f t="shared" si="1"/>
        <v>0</v>
      </c>
      <c r="D10" s="83" t="s">
        <v>828</v>
      </c>
      <c r="E10" s="82">
        <f t="shared" si="1"/>
        <v>0</v>
      </c>
      <c r="F10" s="83" t="s">
        <v>828</v>
      </c>
      <c r="G10" s="82">
        <f t="shared" si="1"/>
        <v>0</v>
      </c>
      <c r="H10" s="83" t="s">
        <v>828</v>
      </c>
      <c r="I10" s="82">
        <v>0</v>
      </c>
      <c r="J10" s="83" t="s">
        <v>828</v>
      </c>
      <c r="K10" s="82">
        <f t="shared" si="1"/>
        <v>0</v>
      </c>
      <c r="L10" s="84" t="s">
        <v>828</v>
      </c>
      <c r="M10" s="85">
        <f t="shared" si="0"/>
        <v>0</v>
      </c>
      <c r="N10" s="85" t="s">
        <v>828</v>
      </c>
      <c r="O10" s="85">
        <f t="shared" si="0"/>
        <v>0</v>
      </c>
      <c r="P10" s="85" t="s">
        <v>828</v>
      </c>
      <c r="Q10" s="85">
        <f t="shared" si="0"/>
        <v>0</v>
      </c>
      <c r="R10" s="85" t="s">
        <v>828</v>
      </c>
      <c r="S10" s="85">
        <f t="shared" si="0"/>
        <v>0</v>
      </c>
      <c r="T10" s="85" t="s">
        <v>828</v>
      </c>
      <c r="U10" s="85">
        <f t="shared" si="0"/>
        <v>0</v>
      </c>
      <c r="V10" s="71"/>
    </row>
    <row r="11" spans="1:22" x14ac:dyDescent="0.25">
      <c r="A11" s="71"/>
      <c r="B11" s="71"/>
      <c r="C11" s="87" t="s">
        <v>828</v>
      </c>
      <c r="D11" s="83" t="s">
        <v>828</v>
      </c>
      <c r="E11" s="87" t="s">
        <v>828</v>
      </c>
      <c r="F11" s="83" t="s">
        <v>828</v>
      </c>
      <c r="G11" s="87" t="s">
        <v>828</v>
      </c>
      <c r="H11" s="83" t="s">
        <v>828</v>
      </c>
      <c r="I11" s="87" t="s">
        <v>828</v>
      </c>
      <c r="J11" s="83" t="s">
        <v>828</v>
      </c>
      <c r="K11" s="87" t="s">
        <v>828</v>
      </c>
      <c r="L11" s="84" t="s">
        <v>828</v>
      </c>
      <c r="M11" s="71" t="s">
        <v>828</v>
      </c>
      <c r="N11" s="85" t="s">
        <v>828</v>
      </c>
      <c r="O11" s="87" t="s">
        <v>828</v>
      </c>
      <c r="P11" s="85" t="s">
        <v>828</v>
      </c>
      <c r="Q11" s="87" t="s">
        <v>828</v>
      </c>
      <c r="R11" s="85" t="s">
        <v>828</v>
      </c>
      <c r="S11" s="87" t="s">
        <v>828</v>
      </c>
      <c r="T11" s="85" t="s">
        <v>828</v>
      </c>
      <c r="U11" s="88" t="s">
        <v>828</v>
      </c>
      <c r="V11" s="71"/>
    </row>
    <row r="12" spans="1:22" x14ac:dyDescent="0.25">
      <c r="A12" s="89" t="s">
        <v>20</v>
      </c>
      <c r="B12" s="89">
        <f>SUM(B4:B11)</f>
        <v>0</v>
      </c>
      <c r="C12" s="90">
        <f>SUM(C4:C11)</f>
        <v>0</v>
      </c>
      <c r="D12" s="90"/>
      <c r="E12" s="90">
        <f>SUM(E4:E11)</f>
        <v>0</v>
      </c>
      <c r="F12" s="91" t="s">
        <v>828</v>
      </c>
      <c r="G12" s="90">
        <f>SUM(G4:G11)</f>
        <v>0</v>
      </c>
      <c r="H12" s="90"/>
      <c r="I12" s="90">
        <f t="shared" ref="I12" si="3">SUM(I4:I11)</f>
        <v>0</v>
      </c>
      <c r="J12" s="91" t="s">
        <v>828</v>
      </c>
      <c r="K12" s="90">
        <f>SUM(K4:K11)</f>
        <v>0</v>
      </c>
      <c r="L12" s="92" t="s">
        <v>828</v>
      </c>
      <c r="M12" s="93">
        <f>SUM(M4:M11)</f>
        <v>0</v>
      </c>
      <c r="N12" s="93" t="s">
        <v>828</v>
      </c>
      <c r="O12" s="93">
        <f>SUM(O4:O11)</f>
        <v>0</v>
      </c>
      <c r="P12" s="93" t="s">
        <v>828</v>
      </c>
      <c r="Q12" s="93">
        <f>SUM(Q4:Q11)</f>
        <v>0</v>
      </c>
      <c r="R12" s="93" t="s">
        <v>828</v>
      </c>
      <c r="S12" s="93">
        <f>SUM(S4:S11)</f>
        <v>0</v>
      </c>
      <c r="T12" s="93" t="s">
        <v>828</v>
      </c>
      <c r="U12" s="93">
        <f>SUM(U4:U11)</f>
        <v>0</v>
      </c>
      <c r="V12" s="94" t="s">
        <v>21</v>
      </c>
    </row>
    <row r="13" spans="1:22" x14ac:dyDescent="0.25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47" t="e">
        <f>M12/(M12+C12)</f>
        <v>#DIV/0!</v>
      </c>
      <c r="N13" s="71"/>
      <c r="O13" s="47" t="e">
        <f>O12/(O12+E12)</f>
        <v>#DIV/0!</v>
      </c>
      <c r="P13" s="71"/>
      <c r="Q13" s="47" t="e">
        <f>Q12/(Q12+G12)</f>
        <v>#DIV/0!</v>
      </c>
      <c r="R13" s="71"/>
      <c r="S13" s="47" t="e">
        <f>S12/(S12+I12)</f>
        <v>#DIV/0!</v>
      </c>
      <c r="T13" s="71"/>
      <c r="U13" s="47" t="e">
        <f>U12/(U12+K12)</f>
        <v>#DIV/0!</v>
      </c>
      <c r="V13" s="97" t="e">
        <f>SUM(M12:U12)/(SUM(M12:U12)+B12)</f>
        <v>#DIV/0!</v>
      </c>
    </row>
    <row r="14" spans="1:22" x14ac:dyDescent="0.25">
      <c r="A14" s="95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</row>
    <row r="15" spans="1:22" x14ac:dyDescent="0.25">
      <c r="A15" s="95"/>
      <c r="B15" s="71"/>
      <c r="C15" s="71"/>
      <c r="D15" s="71"/>
      <c r="E15" s="71"/>
      <c r="F15" s="71"/>
      <c r="G15" s="96"/>
      <c r="H15" s="96"/>
      <c r="I15" s="71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</row>
    <row r="16" spans="1:22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</row>
    <row r="17" spans="1:22" x14ac:dyDescent="0.25">
      <c r="A17" s="71"/>
      <c r="B17" s="71"/>
      <c r="C17" s="116"/>
      <c r="D17" s="116"/>
      <c r="E17" s="116"/>
      <c r="F17" s="116"/>
      <c r="G17" s="116"/>
      <c r="H17" s="116"/>
      <c r="I17" s="116"/>
      <c r="J17" s="116"/>
      <c r="K17" s="116"/>
      <c r="L17" s="116"/>
      <c r="M17" s="116"/>
      <c r="N17" s="116"/>
      <c r="O17" s="116"/>
      <c r="P17" s="116"/>
      <c r="Q17" s="116"/>
      <c r="R17" s="116"/>
      <c r="S17" s="116"/>
      <c r="T17" s="116"/>
      <c r="U17" s="116"/>
      <c r="V17" s="116"/>
    </row>
    <row r="18" spans="1:22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</row>
    <row r="19" spans="1:22" x14ac:dyDescent="0.25">
      <c r="A19" s="71"/>
      <c r="B19" s="71"/>
      <c r="C19" s="71"/>
      <c r="D19" s="71"/>
      <c r="E19" s="71"/>
      <c r="F19" s="71"/>
      <c r="G19" s="71"/>
      <c r="H19" s="71"/>
      <c r="I19" s="71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</row>
    <row r="20" spans="1:22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</row>
    <row r="21" spans="1:22" x14ac:dyDescent="0.25">
      <c r="A21" s="71"/>
      <c r="B21" s="71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</row>
    <row r="22" spans="1:22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</row>
    <row r="23" spans="1:22" x14ac:dyDescent="0.25">
      <c r="A23" s="71"/>
      <c r="B23" s="71"/>
      <c r="C23" s="71"/>
      <c r="D23" s="71"/>
      <c r="E23" s="71"/>
      <c r="F23" s="71"/>
      <c r="G23" s="71"/>
      <c r="H23" s="71"/>
      <c r="I23" s="71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</row>
    <row r="24" spans="1:22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</row>
    <row r="25" spans="1:22" x14ac:dyDescent="0.25">
      <c r="A25" s="71"/>
      <c r="B25" s="71"/>
      <c r="C25" s="71"/>
      <c r="D25" s="71"/>
      <c r="E25" s="71"/>
      <c r="F25" s="71"/>
      <c r="G25" s="71"/>
      <c r="H25" s="71"/>
      <c r="I25" s="71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</row>
    <row r="26" spans="1:22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</row>
    <row r="27" spans="1:22" x14ac:dyDescent="0.25">
      <c r="A27" s="71"/>
      <c r="B27" s="71"/>
      <c r="C27" s="71"/>
      <c r="D27" s="71"/>
      <c r="E27" s="71"/>
      <c r="F27" s="71"/>
      <c r="G27" s="71"/>
      <c r="H27" s="71"/>
      <c r="I27" s="71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</row>
    <row r="28" spans="1:22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</row>
    <row r="29" spans="1:22" x14ac:dyDescent="0.25">
      <c r="A29" s="71"/>
      <c r="B29" s="71"/>
      <c r="C29" s="71"/>
      <c r="D29" s="71"/>
      <c r="E29" s="71"/>
      <c r="F29" s="71"/>
      <c r="G29" s="71"/>
      <c r="H29" s="71"/>
      <c r="I29" s="71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</row>
    <row r="30" spans="1:22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</row>
    <row r="31" spans="1:22" x14ac:dyDescent="0.25">
      <c r="A31" s="71"/>
      <c r="B31" s="71"/>
      <c r="C31" s="71"/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</row>
    <row r="32" spans="1:22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</row>
    <row r="33" spans="1:22" x14ac:dyDescent="0.2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</row>
    <row r="34" spans="1:22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</row>
    <row r="35" spans="1:22" x14ac:dyDescent="0.25">
      <c r="A35" s="71"/>
      <c r="B35" s="71"/>
      <c r="C35" s="71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</row>
    <row r="36" spans="1:22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</row>
    <row r="37" spans="1:22" x14ac:dyDescent="0.25">
      <c r="A37" s="71"/>
      <c r="B37" s="71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</row>
    <row r="38" spans="1:22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</row>
    <row r="39" spans="1:22" x14ac:dyDescent="0.25">
      <c r="A39" s="71"/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</row>
    <row r="40" spans="1:22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</row>
    <row r="41" spans="1:22" x14ac:dyDescent="0.25">
      <c r="A41" s="71"/>
      <c r="B41" s="71"/>
      <c r="C41" s="71"/>
      <c r="D41" s="71"/>
      <c r="E41" s="71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</row>
    <row r="42" spans="1:22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</row>
    <row r="43" spans="1:22" x14ac:dyDescent="0.25">
      <c r="A43" s="71"/>
      <c r="B43" s="71"/>
      <c r="C43" s="71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</row>
    <row r="44" spans="1:22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</row>
    <row r="45" spans="1:22" x14ac:dyDescent="0.25">
      <c r="A45" s="71"/>
      <c r="B45" s="71"/>
      <c r="C45" s="71"/>
      <c r="D45" s="71"/>
      <c r="E45" s="71"/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</row>
    <row r="46" spans="1:22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</row>
    <row r="47" spans="1:22" x14ac:dyDescent="0.25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</row>
    <row r="48" spans="1:22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</row>
    <row r="49" spans="1:22" x14ac:dyDescent="0.25">
      <c r="A49" s="71"/>
      <c r="B49" s="71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</row>
    <row r="50" spans="1:22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</row>
    <row r="51" spans="1:22" x14ac:dyDescent="0.25">
      <c r="A51" s="71"/>
      <c r="B51" s="71"/>
      <c r="C51" s="71"/>
      <c r="D51" s="71"/>
      <c r="E51" s="71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</row>
    <row r="52" spans="1:22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</row>
    <row r="53" spans="1:22" x14ac:dyDescent="0.25">
      <c r="A53" s="71"/>
      <c r="B53" s="71"/>
      <c r="C53" s="71"/>
      <c r="D53" s="71"/>
      <c r="E53" s="71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</row>
    <row r="54" spans="1:22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</row>
    <row r="55" spans="1:22" x14ac:dyDescent="0.25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</row>
    <row r="56" spans="1:22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</row>
    <row r="57" spans="1:22" x14ac:dyDescent="0.25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</row>
    <row r="58" spans="1:22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</row>
    <row r="59" spans="1:22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</row>
    <row r="60" spans="1:22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</row>
    <row r="61" spans="1:22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</row>
    <row r="62" spans="1:22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</row>
    <row r="63" spans="1:22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</row>
    <row r="64" spans="1:22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</row>
    <row r="65" spans="1:22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</row>
    <row r="66" spans="1:22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</row>
    <row r="67" spans="1:22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</row>
    <row r="68" spans="1:22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</row>
    <row r="69" spans="1:22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</row>
    <row r="70" spans="1:22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</row>
    <row r="71" spans="1:22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</row>
    <row r="72" spans="1:22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</row>
    <row r="73" spans="1:22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</row>
    <row r="74" spans="1:22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</row>
    <row r="75" spans="1:22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</row>
    <row r="76" spans="1:22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</row>
    <row r="77" spans="1:22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</row>
    <row r="78" spans="1:22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</row>
    <row r="79" spans="1:22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</row>
    <row r="80" spans="1:22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</row>
    <row r="81" spans="1:22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</row>
    <row r="82" spans="1:22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</row>
    <row r="83" spans="1:22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</row>
    <row r="84" spans="1:22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</row>
    <row r="85" spans="1:22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</row>
    <row r="86" spans="1:22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</row>
    <row r="87" spans="1:22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</row>
    <row r="88" spans="1:22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</row>
    <row r="89" spans="1:22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</row>
    <row r="90" spans="1:22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</row>
    <row r="91" spans="1:22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</row>
    <row r="92" spans="1:22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</row>
    <row r="93" spans="1:22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</row>
    <row r="94" spans="1:22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</row>
    <row r="95" spans="1:22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</row>
    <row r="96" spans="1:22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</row>
    <row r="97" spans="1:22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</row>
    <row r="98" spans="1:22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</row>
    <row r="99" spans="1:22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</row>
    <row r="100" spans="1:22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</row>
    <row r="101" spans="1:22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</row>
    <row r="102" spans="1:22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</row>
    <row r="103" spans="1:22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</row>
    <row r="104" spans="1:22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</row>
    <row r="105" spans="1:22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</row>
    <row r="106" spans="1:22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</row>
    <row r="107" spans="1:22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</row>
    <row r="108" spans="1:22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</row>
    <row r="109" spans="1:22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</row>
    <row r="110" spans="1:22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</row>
    <row r="111" spans="1:22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</row>
    <row r="112" spans="1:22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</row>
    <row r="113" spans="1:22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</row>
    <row r="114" spans="1:22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</row>
    <row r="115" spans="1:22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</row>
    <row r="116" spans="1:22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</row>
    <row r="117" spans="1:22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</row>
    <row r="118" spans="1:22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</row>
    <row r="119" spans="1:22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</row>
    <row r="120" spans="1:22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</row>
    <row r="121" spans="1:22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</row>
    <row r="122" spans="1:22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</row>
    <row r="123" spans="1:22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</row>
    <row r="124" spans="1:22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</row>
    <row r="125" spans="1:22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</row>
    <row r="126" spans="1:22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</row>
    <row r="127" spans="1:22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</row>
    <row r="128" spans="1:22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</row>
    <row r="129" spans="1:22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</row>
    <row r="130" spans="1:22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</row>
    <row r="131" spans="1:22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</row>
    <row r="132" spans="1:22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</row>
    <row r="133" spans="1:22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</row>
    <row r="134" spans="1:22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</row>
    <row r="135" spans="1:22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</row>
    <row r="136" spans="1:22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</row>
    <row r="137" spans="1:22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</row>
    <row r="138" spans="1:22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</row>
    <row r="139" spans="1:22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</row>
    <row r="140" spans="1:22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</row>
    <row r="141" spans="1:22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</row>
    <row r="142" spans="1:22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</row>
    <row r="143" spans="1:22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</row>
    <row r="144" spans="1:22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</row>
    <row r="145" spans="1:22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</row>
    <row r="146" spans="1:22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</row>
    <row r="147" spans="1:22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</row>
    <row r="148" spans="1:22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</row>
    <row r="149" spans="1:22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</row>
    <row r="150" spans="1:22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</row>
    <row r="151" spans="1:22" x14ac:dyDescent="0.25"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117"/>
    </row>
    <row r="152" spans="1:22" x14ac:dyDescent="0.25"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117"/>
    </row>
    <row r="153" spans="1:22" x14ac:dyDescent="0.25"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117"/>
    </row>
    <row r="154" spans="1:22" x14ac:dyDescent="0.25"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117"/>
    </row>
    <row r="155" spans="1:22" x14ac:dyDescent="0.25"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117"/>
    </row>
    <row r="156" spans="1:22" x14ac:dyDescent="0.25"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117"/>
    </row>
    <row r="157" spans="1:22" x14ac:dyDescent="0.25"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117"/>
    </row>
    <row r="158" spans="1:22" x14ac:dyDescent="0.25"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117"/>
    </row>
    <row r="159" spans="1:22" x14ac:dyDescent="0.25"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117"/>
    </row>
    <row r="160" spans="1:22" x14ac:dyDescent="0.25"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117"/>
    </row>
    <row r="161" spans="3:22" x14ac:dyDescent="0.25"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117"/>
    </row>
    <row r="162" spans="3:22" x14ac:dyDescent="0.25"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117"/>
    </row>
    <row r="163" spans="3:22" x14ac:dyDescent="0.25"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117"/>
    </row>
    <row r="164" spans="3:22" x14ac:dyDescent="0.25"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117"/>
    </row>
    <row r="165" spans="3:22" x14ac:dyDescent="0.25"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117"/>
    </row>
    <row r="166" spans="3:22" x14ac:dyDescent="0.25"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117"/>
    </row>
    <row r="167" spans="3:22" x14ac:dyDescent="0.25"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117"/>
    </row>
    <row r="168" spans="3:22" x14ac:dyDescent="0.25"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117"/>
    </row>
    <row r="169" spans="3:22" x14ac:dyDescent="0.25"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117"/>
    </row>
    <row r="170" spans="3:22" x14ac:dyDescent="0.25"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117"/>
    </row>
    <row r="171" spans="3:22" x14ac:dyDescent="0.25"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117"/>
    </row>
    <row r="172" spans="3:22" x14ac:dyDescent="0.25"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117"/>
    </row>
    <row r="173" spans="3:22" x14ac:dyDescent="0.25"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117"/>
    </row>
    <row r="174" spans="3:22" x14ac:dyDescent="0.25"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117"/>
    </row>
    <row r="175" spans="3:22" x14ac:dyDescent="0.25"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117"/>
    </row>
    <row r="176" spans="3:22" x14ac:dyDescent="0.25"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117"/>
    </row>
    <row r="177" spans="3:22" x14ac:dyDescent="0.25"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117"/>
    </row>
    <row r="178" spans="3:22" x14ac:dyDescent="0.25"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117"/>
    </row>
    <row r="179" spans="3:22" x14ac:dyDescent="0.25"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117"/>
    </row>
    <row r="180" spans="3:22" x14ac:dyDescent="0.25"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117"/>
    </row>
    <row r="181" spans="3:22" x14ac:dyDescent="0.25"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117"/>
    </row>
    <row r="182" spans="3:22" x14ac:dyDescent="0.25"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117"/>
    </row>
    <row r="183" spans="3:22" x14ac:dyDescent="0.25"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117"/>
    </row>
    <row r="184" spans="3:22" x14ac:dyDescent="0.25"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117"/>
    </row>
    <row r="185" spans="3:22" x14ac:dyDescent="0.25"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117"/>
    </row>
    <row r="186" spans="3:22" x14ac:dyDescent="0.25"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117"/>
    </row>
    <row r="187" spans="3:22" x14ac:dyDescent="0.25">
      <c r="C187" s="71"/>
      <c r="D187" s="117"/>
      <c r="E187" s="71"/>
      <c r="F187" s="117"/>
      <c r="G187" s="71"/>
      <c r="H187" s="117"/>
      <c r="I187" s="71"/>
      <c r="J187" s="117"/>
      <c r="K187" s="71"/>
      <c r="L187" s="117"/>
      <c r="M187" s="71"/>
      <c r="N187" s="117"/>
      <c r="O187" s="71"/>
      <c r="P187" s="117"/>
      <c r="Q187" s="71"/>
      <c r="R187" s="117"/>
      <c r="S187" s="71"/>
      <c r="T187" s="117"/>
      <c r="U187" s="71"/>
      <c r="V187" s="117"/>
    </row>
    <row r="188" spans="3:22" x14ac:dyDescent="0.25">
      <c r="C188" s="71"/>
      <c r="D188" s="117"/>
      <c r="E188" s="71"/>
      <c r="F188" s="117"/>
      <c r="G188" s="71"/>
      <c r="H188" s="117"/>
      <c r="I188" s="71"/>
      <c r="J188" s="117"/>
      <c r="K188" s="71"/>
      <c r="L188" s="117"/>
      <c r="M188" s="71"/>
      <c r="N188" s="117"/>
      <c r="O188" s="71"/>
      <c r="P188" s="117"/>
      <c r="Q188" s="71"/>
      <c r="R188" s="117"/>
      <c r="S188" s="71"/>
      <c r="T188" s="117"/>
      <c r="U188" s="71"/>
      <c r="V188" s="117"/>
    </row>
    <row r="189" spans="3:22" x14ac:dyDescent="0.25">
      <c r="C189" s="71"/>
      <c r="D189" s="117"/>
      <c r="E189" s="71"/>
      <c r="F189" s="117"/>
      <c r="G189" s="71"/>
      <c r="H189" s="117"/>
      <c r="I189" s="71"/>
      <c r="J189" s="117"/>
      <c r="K189" s="71"/>
      <c r="L189" s="117"/>
      <c r="M189" s="71"/>
      <c r="N189" s="117"/>
      <c r="O189" s="71"/>
      <c r="P189" s="117"/>
      <c r="Q189" s="71"/>
      <c r="R189" s="117"/>
      <c r="S189" s="71"/>
      <c r="T189" s="117"/>
      <c r="U189" s="71"/>
      <c r="V189" s="117"/>
    </row>
    <row r="190" spans="3:22" x14ac:dyDescent="0.25">
      <c r="C190" s="71"/>
      <c r="D190" s="117"/>
      <c r="E190" s="71"/>
      <c r="F190" s="117"/>
      <c r="G190" s="71"/>
      <c r="H190" s="117"/>
      <c r="I190" s="71"/>
      <c r="J190" s="117"/>
      <c r="K190" s="71"/>
      <c r="L190" s="117"/>
      <c r="M190" s="71"/>
      <c r="N190" s="117"/>
      <c r="O190" s="71"/>
      <c r="P190" s="117"/>
      <c r="Q190" s="71"/>
      <c r="R190" s="117"/>
      <c r="S190" s="71"/>
      <c r="T190" s="117"/>
      <c r="U190" s="71"/>
      <c r="V190" s="117"/>
    </row>
    <row r="191" spans="3:22" x14ac:dyDescent="0.25">
      <c r="C191" s="71"/>
      <c r="D191" s="117"/>
      <c r="E191" s="71"/>
      <c r="F191" s="117"/>
      <c r="G191" s="71"/>
      <c r="H191" s="117"/>
      <c r="I191" s="71"/>
      <c r="J191" s="117"/>
      <c r="K191" s="71"/>
      <c r="L191" s="117"/>
      <c r="M191" s="71"/>
      <c r="N191" s="117"/>
      <c r="O191" s="71"/>
      <c r="P191" s="117"/>
      <c r="Q191" s="71"/>
      <c r="R191" s="117"/>
      <c r="S191" s="71"/>
      <c r="T191" s="117"/>
      <c r="U191" s="71"/>
      <c r="V191" s="117"/>
    </row>
    <row r="192" spans="3:22" x14ac:dyDescent="0.25">
      <c r="C192" s="71"/>
      <c r="D192" s="117"/>
      <c r="E192" s="71"/>
      <c r="F192" s="117"/>
      <c r="G192" s="71"/>
      <c r="H192" s="117"/>
      <c r="I192" s="71"/>
      <c r="J192" s="117"/>
      <c r="K192" s="71"/>
      <c r="L192" s="117"/>
      <c r="M192" s="71"/>
      <c r="N192" s="117"/>
      <c r="O192" s="71"/>
      <c r="P192" s="117"/>
      <c r="Q192" s="71"/>
      <c r="R192" s="117"/>
      <c r="S192" s="71"/>
      <c r="T192" s="117"/>
      <c r="U192" s="71"/>
      <c r="V192" s="117"/>
    </row>
    <row r="193" spans="3:22" x14ac:dyDescent="0.25">
      <c r="C193" s="71"/>
      <c r="D193" s="117"/>
      <c r="E193" s="71"/>
      <c r="F193" s="117"/>
      <c r="G193" s="71"/>
      <c r="H193" s="117"/>
      <c r="I193" s="71"/>
      <c r="J193" s="117"/>
      <c r="K193" s="71"/>
      <c r="L193" s="117"/>
      <c r="M193" s="71"/>
      <c r="N193" s="117"/>
      <c r="O193" s="71"/>
      <c r="P193" s="117"/>
      <c r="Q193" s="71"/>
      <c r="R193" s="117"/>
      <c r="S193" s="71"/>
      <c r="T193" s="117"/>
      <c r="U193" s="71"/>
      <c r="V193" s="117"/>
    </row>
    <row r="194" spans="3:22" x14ac:dyDescent="0.25">
      <c r="C194" s="71"/>
      <c r="D194" s="117"/>
      <c r="E194" s="71"/>
      <c r="F194" s="117"/>
      <c r="G194" s="71"/>
      <c r="H194" s="117"/>
      <c r="I194" s="71"/>
      <c r="J194" s="117"/>
      <c r="K194" s="71"/>
      <c r="L194" s="117"/>
      <c r="M194" s="71"/>
      <c r="N194" s="117"/>
      <c r="O194" s="71"/>
      <c r="P194" s="117"/>
      <c r="Q194" s="71"/>
      <c r="R194" s="117"/>
      <c r="S194" s="71"/>
      <c r="T194" s="117"/>
      <c r="U194" s="71"/>
      <c r="V194" s="117"/>
    </row>
    <row r="195" spans="3:22" x14ac:dyDescent="0.25">
      <c r="C195" s="71"/>
      <c r="D195" s="117"/>
      <c r="E195" s="71"/>
      <c r="F195" s="117"/>
      <c r="G195" s="71"/>
      <c r="H195" s="117"/>
      <c r="I195" s="71"/>
      <c r="J195" s="117"/>
      <c r="K195" s="71"/>
      <c r="L195" s="117"/>
      <c r="M195" s="71"/>
      <c r="N195" s="117"/>
      <c r="O195" s="71"/>
      <c r="P195" s="117"/>
      <c r="Q195" s="71"/>
      <c r="R195" s="117"/>
      <c r="S195" s="71"/>
      <c r="T195" s="117"/>
      <c r="U195" s="71"/>
      <c r="V195" s="117"/>
    </row>
    <row r="196" spans="3:22" x14ac:dyDescent="0.25">
      <c r="C196" s="71"/>
      <c r="D196" s="117"/>
      <c r="E196" s="71"/>
      <c r="F196" s="117"/>
      <c r="G196" s="71"/>
      <c r="H196" s="117"/>
      <c r="I196" s="71"/>
      <c r="J196" s="117"/>
      <c r="K196" s="71"/>
      <c r="L196" s="117"/>
      <c r="M196" s="71"/>
      <c r="N196" s="117"/>
      <c r="O196" s="71"/>
      <c r="P196" s="117"/>
      <c r="Q196" s="71"/>
      <c r="R196" s="117"/>
      <c r="S196" s="71"/>
      <c r="T196" s="117"/>
      <c r="U196" s="71"/>
      <c r="V196" s="117"/>
    </row>
    <row r="197" spans="3:22" x14ac:dyDescent="0.25">
      <c r="C197" s="71"/>
      <c r="D197" s="117"/>
      <c r="E197" s="71"/>
      <c r="F197" s="117"/>
      <c r="G197" s="71"/>
      <c r="H197" s="117"/>
      <c r="I197" s="71"/>
      <c r="J197" s="117"/>
      <c r="K197" s="71"/>
      <c r="L197" s="117"/>
      <c r="M197" s="71"/>
      <c r="N197" s="117"/>
      <c r="O197" s="71"/>
      <c r="P197" s="117"/>
      <c r="Q197" s="71"/>
      <c r="R197" s="117"/>
      <c r="S197" s="71"/>
      <c r="T197" s="117"/>
      <c r="U197" s="71"/>
      <c r="V197" s="117"/>
    </row>
    <row r="198" spans="3:22" x14ac:dyDescent="0.25">
      <c r="C198" s="71"/>
      <c r="D198" s="117"/>
      <c r="E198" s="71"/>
      <c r="F198" s="117"/>
      <c r="G198" s="71"/>
      <c r="H198" s="117"/>
      <c r="I198" s="71"/>
      <c r="J198" s="117"/>
      <c r="K198" s="71"/>
      <c r="L198" s="117"/>
      <c r="M198" s="71"/>
      <c r="N198" s="117"/>
      <c r="O198" s="71"/>
      <c r="P198" s="117"/>
      <c r="Q198" s="71"/>
      <c r="R198" s="117"/>
      <c r="S198" s="71"/>
      <c r="T198" s="117"/>
      <c r="U198" s="71"/>
      <c r="V198" s="117"/>
    </row>
    <row r="199" spans="3:22" x14ac:dyDescent="0.25">
      <c r="C199" s="71"/>
      <c r="D199" s="117"/>
      <c r="E199" s="71"/>
      <c r="F199" s="117"/>
      <c r="G199" s="71"/>
      <c r="H199" s="117"/>
      <c r="I199" s="71"/>
      <c r="J199" s="117"/>
      <c r="K199" s="71"/>
      <c r="L199" s="117"/>
      <c r="M199" s="71"/>
      <c r="N199" s="117"/>
      <c r="O199" s="71"/>
      <c r="P199" s="117"/>
      <c r="Q199" s="71"/>
      <c r="R199" s="117"/>
      <c r="S199" s="71"/>
      <c r="T199" s="117"/>
      <c r="U199" s="71"/>
      <c r="V199" s="117"/>
    </row>
    <row r="200" spans="3:22" x14ac:dyDescent="0.25">
      <c r="C200" s="71"/>
      <c r="D200" s="117"/>
      <c r="E200" s="71"/>
      <c r="F200" s="117"/>
      <c r="G200" s="71"/>
      <c r="H200" s="117"/>
      <c r="I200" s="71"/>
      <c r="J200" s="117"/>
      <c r="K200" s="71"/>
      <c r="L200" s="117"/>
      <c r="M200" s="71"/>
      <c r="N200" s="117"/>
      <c r="O200" s="71"/>
      <c r="P200" s="117"/>
      <c r="Q200" s="71"/>
      <c r="R200" s="117"/>
      <c r="S200" s="71"/>
      <c r="T200" s="117"/>
      <c r="U200" s="71"/>
      <c r="V200" s="117"/>
    </row>
    <row r="201" spans="3:22" x14ac:dyDescent="0.25">
      <c r="L201" s="117"/>
      <c r="M201" s="117"/>
      <c r="N201" s="117"/>
      <c r="O201" s="117"/>
      <c r="P201" s="117"/>
      <c r="Q201" s="117"/>
      <c r="R201" s="117"/>
      <c r="S201" s="117"/>
      <c r="T201" s="117"/>
      <c r="U201" s="117"/>
      <c r="V201" s="117"/>
    </row>
  </sheetData>
  <dataValidations count="1">
    <dataValidation type="list" allowBlank="1" showInputMessage="1" showErrorMessage="1" sqref="U18:U100 S18:S100 Q18:Q100 O18:O100 M18:M100 I18:I100 G18:G100 E18:E100 C18:C146 U151:U200 S151:S200 Q151:Q200 O151:O200 M151:M200 K151:K200 G151:G200 C151:C200 I151:I200 E151:E200 K18:K100" xr:uid="{CB19B3D7-E74A-46B1-B80E-EBD457905DDC}">
      <formula1>$A$4:$A$10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3" r:id="rId3" name="Button 3">
              <controlPr defaultSize="0" print="0" autoFill="0" autoPict="0" macro="[0]!Holds">
                <anchor moveWithCells="1">
                  <from>
                    <xdr:col>2</xdr:col>
                    <xdr:colOff>419100</xdr:colOff>
                    <xdr:row>17</xdr:row>
                    <xdr:rowOff>76200</xdr:rowOff>
                  </from>
                  <to>
                    <xdr:col>4</xdr:col>
                    <xdr:colOff>428625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4" r:id="rId4" name="Button 4">
              <controlPr defaultSize="0" print="0" autoFill="0" autoPict="0" macro="[0]!ProofEnroll">
                <anchor moveWithCells="1">
                  <from>
                    <xdr:col>4</xdr:col>
                    <xdr:colOff>561975</xdr:colOff>
                    <xdr:row>17</xdr:row>
                    <xdr:rowOff>76200</xdr:rowOff>
                  </from>
                  <to>
                    <xdr:col>6</xdr:col>
                    <xdr:colOff>447675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5" r:id="rId5" name="Button 5">
              <controlPr defaultSize="0" print="0" autoFill="0" autoPict="0" macro="[0]!Refer">
                <anchor moveWithCells="1">
                  <from>
                    <xdr:col>6</xdr:col>
                    <xdr:colOff>676275</xdr:colOff>
                    <xdr:row>17</xdr:row>
                    <xdr:rowOff>85725</xdr:rowOff>
                  </from>
                  <to>
                    <xdr:col>8</xdr:col>
                    <xdr:colOff>1028700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6" r:id="rId6" name="Button 6">
              <controlPr defaultSize="0" print="0" autoFill="0" autoPict="0" macro="[0]!Residency">
                <anchor moveWithCells="1">
                  <from>
                    <xdr:col>8</xdr:col>
                    <xdr:colOff>1162050</xdr:colOff>
                    <xdr:row>17</xdr:row>
                    <xdr:rowOff>85725</xdr:rowOff>
                  </from>
                  <to>
                    <xdr:col>11</xdr:col>
                    <xdr:colOff>276225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7" r:id="rId7" name="Button 7">
              <controlPr defaultSize="0" print="0" autoFill="0" autoPict="0" macro="[0]!Senior">
                <anchor moveWithCells="1">
                  <from>
                    <xdr:col>2</xdr:col>
                    <xdr:colOff>419100</xdr:colOff>
                    <xdr:row>27</xdr:row>
                    <xdr:rowOff>76200</xdr:rowOff>
                  </from>
                  <to>
                    <xdr:col>4</xdr:col>
                    <xdr:colOff>428625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8" r:id="rId8" name="Button 8">
              <controlPr defaultSize="0" print="0" autoFill="0" autoPict="0" macro="[0]!Transcripts">
                <anchor moveWithCells="1">
                  <from>
                    <xdr:col>4</xdr:col>
                    <xdr:colOff>561975</xdr:colOff>
                    <xdr:row>27</xdr:row>
                    <xdr:rowOff>76200</xdr:rowOff>
                  </from>
                  <to>
                    <xdr:col>6</xdr:col>
                    <xdr:colOff>447675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9" r:id="rId9" name="Button 9">
              <controlPr defaultSize="0" print="0" autoFill="0" autoPict="0" macro="[0]!Other">
                <anchor moveWithCells="1">
                  <from>
                    <xdr:col>6</xdr:col>
                    <xdr:colOff>676275</xdr:colOff>
                    <xdr:row>27</xdr:row>
                    <xdr:rowOff>85725</xdr:rowOff>
                  </from>
                  <to>
                    <xdr:col>8</xdr:col>
                    <xdr:colOff>1028700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70" r:id="rId10" name="Button 10">
              <controlPr defaultSize="0" print="0" autoFill="0" autoPict="0" macro="[0]!Holds">
                <anchor moveWithCells="1">
                  <from>
                    <xdr:col>2</xdr:col>
                    <xdr:colOff>419100</xdr:colOff>
                    <xdr:row>17</xdr:row>
                    <xdr:rowOff>76200</xdr:rowOff>
                  </from>
                  <to>
                    <xdr:col>4</xdr:col>
                    <xdr:colOff>428625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71" r:id="rId11" name="Button 11">
              <controlPr defaultSize="0" print="0" autoFill="0" autoPict="0" macro="[0]!ProofEnroll">
                <anchor moveWithCells="1">
                  <from>
                    <xdr:col>4</xdr:col>
                    <xdr:colOff>561975</xdr:colOff>
                    <xdr:row>17</xdr:row>
                    <xdr:rowOff>76200</xdr:rowOff>
                  </from>
                  <to>
                    <xdr:col>6</xdr:col>
                    <xdr:colOff>447675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72" r:id="rId12" name="Button 12">
              <controlPr defaultSize="0" print="0" autoFill="0" autoPict="0" macro="[0]!Refer">
                <anchor moveWithCells="1">
                  <from>
                    <xdr:col>6</xdr:col>
                    <xdr:colOff>676275</xdr:colOff>
                    <xdr:row>17</xdr:row>
                    <xdr:rowOff>85725</xdr:rowOff>
                  </from>
                  <to>
                    <xdr:col>8</xdr:col>
                    <xdr:colOff>1028700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73" r:id="rId13" name="Button 13">
              <controlPr defaultSize="0" print="0" autoFill="0" autoPict="0" macro="[0]!Residency">
                <anchor moveWithCells="1">
                  <from>
                    <xdr:col>8</xdr:col>
                    <xdr:colOff>1162050</xdr:colOff>
                    <xdr:row>17</xdr:row>
                    <xdr:rowOff>85725</xdr:rowOff>
                  </from>
                  <to>
                    <xdr:col>11</xdr:col>
                    <xdr:colOff>276225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74" r:id="rId14" name="Button 14">
              <controlPr defaultSize="0" print="0" autoFill="0" autoPict="0" macro="[0]!Senior">
                <anchor moveWithCells="1">
                  <from>
                    <xdr:col>2</xdr:col>
                    <xdr:colOff>419100</xdr:colOff>
                    <xdr:row>27</xdr:row>
                    <xdr:rowOff>76200</xdr:rowOff>
                  </from>
                  <to>
                    <xdr:col>4</xdr:col>
                    <xdr:colOff>428625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75" r:id="rId15" name="Button 15">
              <controlPr defaultSize="0" print="0" autoFill="0" autoPict="0" macro="[0]!Transcripts">
                <anchor moveWithCells="1">
                  <from>
                    <xdr:col>4</xdr:col>
                    <xdr:colOff>561975</xdr:colOff>
                    <xdr:row>27</xdr:row>
                    <xdr:rowOff>76200</xdr:rowOff>
                  </from>
                  <to>
                    <xdr:col>6</xdr:col>
                    <xdr:colOff>447675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76" r:id="rId16" name="Button 16">
              <controlPr defaultSize="0" print="0" autoFill="0" autoPict="0" macro="[0]!Other">
                <anchor moveWithCells="1">
                  <from>
                    <xdr:col>6</xdr:col>
                    <xdr:colOff>676275</xdr:colOff>
                    <xdr:row>27</xdr:row>
                    <xdr:rowOff>85725</xdr:rowOff>
                  </from>
                  <to>
                    <xdr:col>8</xdr:col>
                    <xdr:colOff>1028700</xdr:colOff>
                    <xdr:row>36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DB8005-F5A4-419D-8BB8-C53FFD3D9C8A}">
  <sheetPr codeName="Sheet32">
    <tabColor rgb="FFA61616"/>
  </sheetPr>
  <dimension ref="A1:V201"/>
  <sheetViews>
    <sheetView workbookViewId="0">
      <selection activeCell="A3" sqref="A3:W13"/>
    </sheetView>
  </sheetViews>
  <sheetFormatPr defaultRowHeight="15" x14ac:dyDescent="0.25"/>
  <cols>
    <col min="1" max="1" width="22.7109375" bestFit="1" customWidth="1"/>
    <col min="3" max="3" width="18.140625" customWidth="1"/>
    <col min="4" max="4" width="14.28515625" customWidth="1"/>
    <col min="5" max="5" width="18.42578125" customWidth="1"/>
    <col min="6" max="6" width="15.85546875" customWidth="1"/>
    <col min="7" max="7" width="18.140625" customWidth="1"/>
    <col min="9" max="9" width="18.5703125" customWidth="1"/>
    <col min="11" max="11" width="18.140625" customWidth="1"/>
    <col min="13" max="13" width="18.5703125" customWidth="1"/>
    <col min="15" max="15" width="17.42578125" customWidth="1"/>
    <col min="17" max="17" width="17.42578125" customWidth="1"/>
    <col min="19" max="19" width="17.42578125" customWidth="1"/>
    <col min="21" max="21" width="19.140625" customWidth="1"/>
  </cols>
  <sheetData>
    <row r="1" spans="1:22" ht="21" x14ac:dyDescent="0.35">
      <c r="A1" s="100" t="s">
        <v>861</v>
      </c>
      <c r="B1" s="101"/>
      <c r="C1" s="10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</row>
    <row r="2" spans="1:22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2" t="s">
        <v>0</v>
      </c>
      <c r="Q2" s="71"/>
      <c r="R2" s="71"/>
      <c r="S2" s="71"/>
      <c r="T2" s="71"/>
      <c r="U2" s="71"/>
      <c r="V2" s="71"/>
    </row>
    <row r="3" spans="1:22" x14ac:dyDescent="0.25">
      <c r="A3" s="73" t="s">
        <v>1</v>
      </c>
      <c r="B3" s="73" t="s">
        <v>2</v>
      </c>
      <c r="C3" s="74" t="s">
        <v>3</v>
      </c>
      <c r="D3" s="75" t="s">
        <v>828</v>
      </c>
      <c r="E3" s="75" t="s">
        <v>4</v>
      </c>
      <c r="F3" s="75" t="s">
        <v>828</v>
      </c>
      <c r="G3" s="75" t="s">
        <v>5</v>
      </c>
      <c r="H3" s="75" t="s">
        <v>828</v>
      </c>
      <c r="I3" s="75" t="s">
        <v>6</v>
      </c>
      <c r="J3" s="75" t="s">
        <v>828</v>
      </c>
      <c r="K3" s="75" t="s">
        <v>7</v>
      </c>
      <c r="L3" s="76" t="s">
        <v>828</v>
      </c>
      <c r="M3" s="77" t="s">
        <v>8</v>
      </c>
      <c r="N3" s="77" t="s">
        <v>828</v>
      </c>
      <c r="O3" s="78" t="s">
        <v>9</v>
      </c>
      <c r="P3" s="77" t="s">
        <v>828</v>
      </c>
      <c r="Q3" s="78" t="s">
        <v>10</v>
      </c>
      <c r="R3" s="77" t="s">
        <v>828</v>
      </c>
      <c r="S3" s="78" t="s">
        <v>11</v>
      </c>
      <c r="T3" s="77" t="s">
        <v>828</v>
      </c>
      <c r="U3" s="79" t="s">
        <v>12</v>
      </c>
      <c r="V3" s="71"/>
    </row>
    <row r="4" spans="1:22" x14ac:dyDescent="0.25">
      <c r="A4" s="80" t="s">
        <v>13</v>
      </c>
      <c r="B4" s="81">
        <f>SUM(C4,E4,G4,I4,K4,M4,O4,Q4,S4,U4)</f>
        <v>0</v>
      </c>
      <c r="C4" s="82">
        <v>0</v>
      </c>
      <c r="D4" s="83" t="s">
        <v>828</v>
      </c>
      <c r="E4" s="82">
        <f>COUNTIF(E$18:E$200,$A4)</f>
        <v>0</v>
      </c>
      <c r="F4" s="83" t="s">
        <v>828</v>
      </c>
      <c r="G4" s="82">
        <f>COUNTIF(G$18:G$200,$A4)</f>
        <v>0</v>
      </c>
      <c r="H4" s="83" t="s">
        <v>828</v>
      </c>
      <c r="I4" s="82">
        <v>0</v>
      </c>
      <c r="J4" s="83" t="s">
        <v>828</v>
      </c>
      <c r="K4" s="82">
        <f>COUNTIF(K$18:K$200,$A4)</f>
        <v>0</v>
      </c>
      <c r="L4" s="84" t="s">
        <v>828</v>
      </c>
      <c r="M4" s="85">
        <f>COUNTIF(M$18:M$200,$A4)</f>
        <v>0</v>
      </c>
      <c r="N4" s="85" t="s">
        <v>828</v>
      </c>
      <c r="O4" s="85">
        <f>COUNTIF(O$18:O$200,$A4)</f>
        <v>0</v>
      </c>
      <c r="P4" s="85" t="s">
        <v>828</v>
      </c>
      <c r="Q4" s="85">
        <f>COUNTIF(Q$18:Q$200,$A4)</f>
        <v>0</v>
      </c>
      <c r="R4" s="85" t="s">
        <v>828</v>
      </c>
      <c r="S4" s="85">
        <f>COUNTIF(S$18:S$200,$A4)</f>
        <v>0</v>
      </c>
      <c r="T4" s="85" t="s">
        <v>828</v>
      </c>
      <c r="U4" s="85">
        <f>COUNTIF(U$18:U$200,$A4)</f>
        <v>0</v>
      </c>
      <c r="V4" s="71"/>
    </row>
    <row r="5" spans="1:22" x14ac:dyDescent="0.25">
      <c r="A5" s="71" t="s">
        <v>14</v>
      </c>
      <c r="B5" s="86">
        <f>SUM(C5,E5,G5,I5,K5,M5,O5,Q5,S5,U5)</f>
        <v>0</v>
      </c>
      <c r="C5" s="98">
        <f>COUNTIF(C$18:C$200,$A5)</f>
        <v>0</v>
      </c>
      <c r="D5" s="83" t="s">
        <v>828</v>
      </c>
      <c r="E5" s="98">
        <f>COUNTIF(E$18:E$200,$A5)</f>
        <v>0</v>
      </c>
      <c r="F5" s="83" t="s">
        <v>828</v>
      </c>
      <c r="G5" s="98">
        <f>COUNTIF(G$18:G$200,$A5)</f>
        <v>0</v>
      </c>
      <c r="H5" s="83" t="s">
        <v>828</v>
      </c>
      <c r="I5" s="98">
        <v>0</v>
      </c>
      <c r="J5" s="83" t="s">
        <v>828</v>
      </c>
      <c r="K5" s="98">
        <f>COUNTIF(K$18:K$200,$A5)</f>
        <v>0</v>
      </c>
      <c r="L5" s="84" t="s">
        <v>828</v>
      </c>
      <c r="M5" s="99">
        <f t="shared" ref="M5:U10" si="0">COUNTIF(M$18:M$200,$A5)</f>
        <v>0</v>
      </c>
      <c r="N5" s="85" t="s">
        <v>828</v>
      </c>
      <c r="O5" s="99">
        <f t="shared" si="0"/>
        <v>0</v>
      </c>
      <c r="P5" s="85" t="s">
        <v>828</v>
      </c>
      <c r="Q5" s="99">
        <f t="shared" si="0"/>
        <v>0</v>
      </c>
      <c r="R5" s="85" t="s">
        <v>828</v>
      </c>
      <c r="S5" s="99">
        <f t="shared" si="0"/>
        <v>0</v>
      </c>
      <c r="T5" s="85" t="s">
        <v>828</v>
      </c>
      <c r="U5" s="99">
        <f t="shared" si="0"/>
        <v>0</v>
      </c>
      <c r="V5" s="71"/>
    </row>
    <row r="6" spans="1:22" x14ac:dyDescent="0.25">
      <c r="A6" s="80" t="s">
        <v>15</v>
      </c>
      <c r="B6" s="81">
        <f>SUM(C6,E6,G6,I6,K6,M6,O6,Q6,S6,U6)</f>
        <v>0</v>
      </c>
      <c r="C6" s="82">
        <f t="shared" ref="C6:K10" si="1">COUNTIF(C$18:C$200,$A6)</f>
        <v>0</v>
      </c>
      <c r="D6" s="83" t="s">
        <v>828</v>
      </c>
      <c r="E6" s="82">
        <f t="shared" si="1"/>
        <v>0</v>
      </c>
      <c r="F6" s="83" t="s">
        <v>828</v>
      </c>
      <c r="G6" s="82">
        <f t="shared" si="1"/>
        <v>0</v>
      </c>
      <c r="H6" s="83" t="s">
        <v>828</v>
      </c>
      <c r="I6" s="82">
        <v>0</v>
      </c>
      <c r="J6" s="83" t="s">
        <v>828</v>
      </c>
      <c r="K6" s="82">
        <f t="shared" si="1"/>
        <v>0</v>
      </c>
      <c r="L6" s="84" t="s">
        <v>828</v>
      </c>
      <c r="M6" s="85">
        <f t="shared" si="0"/>
        <v>0</v>
      </c>
      <c r="N6" s="85" t="s">
        <v>828</v>
      </c>
      <c r="O6" s="85">
        <f t="shared" si="0"/>
        <v>0</v>
      </c>
      <c r="P6" s="85" t="s">
        <v>828</v>
      </c>
      <c r="Q6" s="85">
        <f t="shared" si="0"/>
        <v>0</v>
      </c>
      <c r="R6" s="85" t="s">
        <v>828</v>
      </c>
      <c r="S6" s="85">
        <f t="shared" si="0"/>
        <v>0</v>
      </c>
      <c r="T6" s="85" t="s">
        <v>828</v>
      </c>
      <c r="U6" s="85">
        <f t="shared" si="0"/>
        <v>0</v>
      </c>
      <c r="V6" s="71"/>
    </row>
    <row r="7" spans="1:22" x14ac:dyDescent="0.25">
      <c r="A7" s="71" t="s">
        <v>16</v>
      </c>
      <c r="B7" s="86">
        <f>SUM(C7,E7,G7,I7,K7,M7,O7,Q7,S7,U7)</f>
        <v>0</v>
      </c>
      <c r="C7" s="98">
        <f t="shared" si="1"/>
        <v>0</v>
      </c>
      <c r="D7" s="83" t="s">
        <v>828</v>
      </c>
      <c r="E7" s="98">
        <f t="shared" si="1"/>
        <v>0</v>
      </c>
      <c r="F7" s="83" t="s">
        <v>828</v>
      </c>
      <c r="G7" s="98">
        <f t="shared" si="1"/>
        <v>0</v>
      </c>
      <c r="H7" s="83" t="s">
        <v>828</v>
      </c>
      <c r="I7" s="98">
        <v>0</v>
      </c>
      <c r="J7" s="83" t="s">
        <v>828</v>
      </c>
      <c r="K7" s="98">
        <f t="shared" si="1"/>
        <v>0</v>
      </c>
      <c r="L7" s="84" t="s">
        <v>828</v>
      </c>
      <c r="M7" s="99">
        <f t="shared" si="0"/>
        <v>0</v>
      </c>
      <c r="N7" s="85" t="s">
        <v>828</v>
      </c>
      <c r="O7" s="99">
        <f t="shared" si="0"/>
        <v>0</v>
      </c>
      <c r="P7" s="85" t="s">
        <v>828</v>
      </c>
      <c r="Q7" s="99">
        <f t="shared" si="0"/>
        <v>0</v>
      </c>
      <c r="R7" s="85" t="s">
        <v>828</v>
      </c>
      <c r="S7" s="99">
        <f t="shared" si="0"/>
        <v>0</v>
      </c>
      <c r="T7" s="85" t="s">
        <v>828</v>
      </c>
      <c r="U7" s="99">
        <f t="shared" si="0"/>
        <v>0</v>
      </c>
      <c r="V7" s="71"/>
    </row>
    <row r="8" spans="1:22" x14ac:dyDescent="0.25">
      <c r="A8" s="80" t="s">
        <v>17</v>
      </c>
      <c r="B8" s="81">
        <f>SUM(C8,E8,G8,I8,K8,M8,O8,Q8,S8,U8)</f>
        <v>0</v>
      </c>
      <c r="C8" s="82">
        <f t="shared" si="1"/>
        <v>0</v>
      </c>
      <c r="D8" s="83" t="s">
        <v>828</v>
      </c>
      <c r="E8" s="82">
        <f t="shared" si="1"/>
        <v>0</v>
      </c>
      <c r="F8" s="83" t="s">
        <v>828</v>
      </c>
      <c r="G8" s="82">
        <f t="shared" si="1"/>
        <v>0</v>
      </c>
      <c r="H8" s="83" t="s">
        <v>828</v>
      </c>
      <c r="I8" s="82">
        <v>0</v>
      </c>
      <c r="J8" s="83" t="s">
        <v>828</v>
      </c>
      <c r="K8" s="82">
        <f t="shared" si="1"/>
        <v>0</v>
      </c>
      <c r="L8" s="84" t="s">
        <v>828</v>
      </c>
      <c r="M8" s="85">
        <f t="shared" si="0"/>
        <v>0</v>
      </c>
      <c r="N8" s="85" t="s">
        <v>828</v>
      </c>
      <c r="O8" s="85">
        <f t="shared" si="0"/>
        <v>0</v>
      </c>
      <c r="P8" s="85" t="s">
        <v>828</v>
      </c>
      <c r="Q8" s="85">
        <f t="shared" si="0"/>
        <v>0</v>
      </c>
      <c r="R8" s="85" t="s">
        <v>828</v>
      </c>
      <c r="S8" s="85">
        <f t="shared" si="0"/>
        <v>0</v>
      </c>
      <c r="T8" s="85" t="s">
        <v>828</v>
      </c>
      <c r="U8" s="85">
        <f t="shared" si="0"/>
        <v>0</v>
      </c>
      <c r="V8" s="71"/>
    </row>
    <row r="9" spans="1:22" x14ac:dyDescent="0.25">
      <c r="A9" s="71" t="s">
        <v>18</v>
      </c>
      <c r="B9" s="86">
        <f t="shared" ref="B9" si="2">SUM(C9,E9,G9,I9,K9,M9,O9,Q9,S9,U9)</f>
        <v>0</v>
      </c>
      <c r="C9" s="98">
        <f t="shared" si="1"/>
        <v>0</v>
      </c>
      <c r="D9" s="83" t="s">
        <v>828</v>
      </c>
      <c r="E9" s="98">
        <f t="shared" si="1"/>
        <v>0</v>
      </c>
      <c r="F9" s="83" t="s">
        <v>828</v>
      </c>
      <c r="G9" s="98">
        <f t="shared" si="1"/>
        <v>0</v>
      </c>
      <c r="H9" s="83" t="s">
        <v>828</v>
      </c>
      <c r="I9" s="98">
        <v>0</v>
      </c>
      <c r="J9" s="83" t="s">
        <v>828</v>
      </c>
      <c r="K9" s="98">
        <f t="shared" si="1"/>
        <v>0</v>
      </c>
      <c r="L9" s="84" t="s">
        <v>828</v>
      </c>
      <c r="M9" s="99">
        <f t="shared" si="0"/>
        <v>0</v>
      </c>
      <c r="N9" s="85" t="s">
        <v>828</v>
      </c>
      <c r="O9" s="99">
        <f t="shared" si="0"/>
        <v>0</v>
      </c>
      <c r="P9" s="85" t="s">
        <v>828</v>
      </c>
      <c r="Q9" s="99">
        <f t="shared" si="0"/>
        <v>0</v>
      </c>
      <c r="R9" s="85" t="s">
        <v>828</v>
      </c>
      <c r="S9" s="99">
        <f t="shared" si="0"/>
        <v>0</v>
      </c>
      <c r="T9" s="85" t="s">
        <v>828</v>
      </c>
      <c r="U9" s="99">
        <f t="shared" si="0"/>
        <v>0</v>
      </c>
      <c r="V9" s="71"/>
    </row>
    <row r="10" spans="1:22" x14ac:dyDescent="0.25">
      <c r="A10" s="80" t="s">
        <v>19</v>
      </c>
      <c r="B10" s="81">
        <f>SUM(C10,E10,G10,I10,K10,M10,O10,Q10,S10,U10)</f>
        <v>0</v>
      </c>
      <c r="C10" s="82">
        <f t="shared" si="1"/>
        <v>0</v>
      </c>
      <c r="D10" s="83" t="s">
        <v>828</v>
      </c>
      <c r="E10" s="82">
        <f t="shared" si="1"/>
        <v>0</v>
      </c>
      <c r="F10" s="83" t="s">
        <v>828</v>
      </c>
      <c r="G10" s="82">
        <f t="shared" si="1"/>
        <v>0</v>
      </c>
      <c r="H10" s="83" t="s">
        <v>828</v>
      </c>
      <c r="I10" s="82">
        <v>0</v>
      </c>
      <c r="J10" s="83" t="s">
        <v>828</v>
      </c>
      <c r="K10" s="82">
        <f t="shared" si="1"/>
        <v>0</v>
      </c>
      <c r="L10" s="84" t="s">
        <v>828</v>
      </c>
      <c r="M10" s="85">
        <f t="shared" si="0"/>
        <v>0</v>
      </c>
      <c r="N10" s="85" t="s">
        <v>828</v>
      </c>
      <c r="O10" s="85">
        <f t="shared" si="0"/>
        <v>0</v>
      </c>
      <c r="P10" s="85" t="s">
        <v>828</v>
      </c>
      <c r="Q10" s="85">
        <f t="shared" si="0"/>
        <v>0</v>
      </c>
      <c r="R10" s="85" t="s">
        <v>828</v>
      </c>
      <c r="S10" s="85">
        <f t="shared" si="0"/>
        <v>0</v>
      </c>
      <c r="T10" s="85" t="s">
        <v>828</v>
      </c>
      <c r="U10" s="85">
        <f t="shared" si="0"/>
        <v>0</v>
      </c>
      <c r="V10" s="71"/>
    </row>
    <row r="11" spans="1:22" x14ac:dyDescent="0.25">
      <c r="A11" s="71"/>
      <c r="B11" s="71"/>
      <c r="C11" s="87" t="s">
        <v>828</v>
      </c>
      <c r="D11" s="83" t="s">
        <v>828</v>
      </c>
      <c r="E11" s="87" t="s">
        <v>828</v>
      </c>
      <c r="F11" s="83" t="s">
        <v>828</v>
      </c>
      <c r="G11" s="87" t="s">
        <v>828</v>
      </c>
      <c r="H11" s="83" t="s">
        <v>828</v>
      </c>
      <c r="I11" s="87" t="s">
        <v>828</v>
      </c>
      <c r="J11" s="83" t="s">
        <v>828</v>
      </c>
      <c r="K11" s="87" t="s">
        <v>828</v>
      </c>
      <c r="L11" s="84" t="s">
        <v>828</v>
      </c>
      <c r="M11" s="71" t="s">
        <v>828</v>
      </c>
      <c r="N11" s="85" t="s">
        <v>828</v>
      </c>
      <c r="O11" s="87" t="s">
        <v>828</v>
      </c>
      <c r="P11" s="85" t="s">
        <v>828</v>
      </c>
      <c r="Q11" s="87" t="s">
        <v>828</v>
      </c>
      <c r="R11" s="85" t="s">
        <v>828</v>
      </c>
      <c r="S11" s="87" t="s">
        <v>828</v>
      </c>
      <c r="T11" s="85" t="s">
        <v>828</v>
      </c>
      <c r="U11" s="88" t="s">
        <v>828</v>
      </c>
      <c r="V11" s="71"/>
    </row>
    <row r="12" spans="1:22" x14ac:dyDescent="0.25">
      <c r="A12" s="89" t="s">
        <v>20</v>
      </c>
      <c r="B12" s="89">
        <f>SUM(B4:B11)</f>
        <v>0</v>
      </c>
      <c r="C12" s="90">
        <f>SUM(C4:C11)</f>
        <v>0</v>
      </c>
      <c r="D12" s="90"/>
      <c r="E12" s="90">
        <f>SUM(E4:E11)</f>
        <v>0</v>
      </c>
      <c r="F12" s="91" t="s">
        <v>828</v>
      </c>
      <c r="G12" s="90">
        <f>SUM(G4:G11)</f>
        <v>0</v>
      </c>
      <c r="H12" s="90"/>
      <c r="I12" s="90">
        <f t="shared" ref="I12" si="3">SUM(I4:I11)</f>
        <v>0</v>
      </c>
      <c r="J12" s="91" t="s">
        <v>828</v>
      </c>
      <c r="K12" s="90">
        <f>SUM(K4:K11)</f>
        <v>0</v>
      </c>
      <c r="L12" s="92" t="s">
        <v>828</v>
      </c>
      <c r="M12" s="93">
        <f>SUM(M4:M11)</f>
        <v>0</v>
      </c>
      <c r="N12" s="93" t="s">
        <v>828</v>
      </c>
      <c r="O12" s="93">
        <f>SUM(O4:O11)</f>
        <v>0</v>
      </c>
      <c r="P12" s="93" t="s">
        <v>828</v>
      </c>
      <c r="Q12" s="93">
        <f>SUM(Q4:Q11)</f>
        <v>0</v>
      </c>
      <c r="R12" s="93" t="s">
        <v>828</v>
      </c>
      <c r="S12" s="93">
        <f>SUM(S4:S11)</f>
        <v>0</v>
      </c>
      <c r="T12" s="93" t="s">
        <v>828</v>
      </c>
      <c r="U12" s="93">
        <f>SUM(U4:U11)</f>
        <v>0</v>
      </c>
      <c r="V12" s="94" t="s">
        <v>21</v>
      </c>
    </row>
    <row r="13" spans="1:22" x14ac:dyDescent="0.25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47" t="e">
        <f>M12/(M12+C12)</f>
        <v>#DIV/0!</v>
      </c>
      <c r="N13" s="71"/>
      <c r="O13" s="47" t="e">
        <f>O12/(O12+E12)</f>
        <v>#DIV/0!</v>
      </c>
      <c r="P13" s="71"/>
      <c r="Q13" s="47" t="e">
        <f>Q12/(Q12+G12)</f>
        <v>#DIV/0!</v>
      </c>
      <c r="R13" s="71"/>
      <c r="S13" s="47" t="e">
        <f>S12/(S12+I12)</f>
        <v>#DIV/0!</v>
      </c>
      <c r="T13" s="71"/>
      <c r="U13" s="47" t="e">
        <f>U12/(U12+K12)</f>
        <v>#DIV/0!</v>
      </c>
      <c r="V13" s="97" t="e">
        <f>SUM(M12:U12)/(SUM(M12:U12)+B12)</f>
        <v>#DIV/0!</v>
      </c>
    </row>
    <row r="14" spans="1:22" x14ac:dyDescent="0.25">
      <c r="A14" s="95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</row>
    <row r="15" spans="1:22" x14ac:dyDescent="0.25">
      <c r="A15" s="95"/>
      <c r="B15" s="71"/>
      <c r="C15" s="71"/>
      <c r="D15" s="71"/>
      <c r="E15" s="71"/>
      <c r="F15" s="71"/>
      <c r="G15" s="96"/>
      <c r="H15" s="96"/>
      <c r="I15" s="71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</row>
    <row r="16" spans="1:22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</row>
    <row r="17" spans="1:22" x14ac:dyDescent="0.25">
      <c r="A17" s="71"/>
      <c r="B17" s="71"/>
      <c r="C17" s="116"/>
      <c r="D17" s="116"/>
      <c r="E17" s="116"/>
      <c r="F17" s="116"/>
      <c r="G17" s="116"/>
      <c r="H17" s="116"/>
      <c r="I17" s="116"/>
      <c r="J17" s="116"/>
      <c r="K17" s="116"/>
      <c r="L17" s="116"/>
      <c r="M17" s="116"/>
      <c r="N17" s="116"/>
      <c r="O17" s="116"/>
      <c r="P17" s="116"/>
      <c r="Q17" s="116"/>
      <c r="R17" s="116"/>
      <c r="S17" s="116"/>
      <c r="T17" s="116"/>
      <c r="U17" s="116"/>
      <c r="V17" s="116"/>
    </row>
    <row r="18" spans="1:22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</row>
    <row r="19" spans="1:22" x14ac:dyDescent="0.25">
      <c r="A19" s="71"/>
      <c r="B19" s="71"/>
      <c r="C19" s="71"/>
      <c r="D19" s="71"/>
      <c r="E19" s="71"/>
      <c r="F19" s="71"/>
      <c r="G19" s="71"/>
      <c r="H19" s="71"/>
      <c r="I19" s="71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</row>
    <row r="20" spans="1:22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</row>
    <row r="21" spans="1:22" x14ac:dyDescent="0.25">
      <c r="A21" s="71"/>
      <c r="B21" s="71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</row>
    <row r="22" spans="1:22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</row>
    <row r="23" spans="1:22" x14ac:dyDescent="0.25">
      <c r="A23" s="71"/>
      <c r="B23" s="71"/>
      <c r="C23" s="71"/>
      <c r="D23" s="71"/>
      <c r="E23" s="71"/>
      <c r="F23" s="71"/>
      <c r="G23" s="71"/>
      <c r="H23" s="71"/>
      <c r="I23" s="71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</row>
    <row r="24" spans="1:22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</row>
    <row r="25" spans="1:22" x14ac:dyDescent="0.25">
      <c r="A25" s="71"/>
      <c r="B25" s="71"/>
      <c r="C25" s="71"/>
      <c r="D25" s="71"/>
      <c r="E25" s="71"/>
      <c r="F25" s="71"/>
      <c r="G25" s="71"/>
      <c r="H25" s="71"/>
      <c r="I25" s="71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</row>
    <row r="26" spans="1:22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</row>
    <row r="27" spans="1:22" x14ac:dyDescent="0.25">
      <c r="A27" s="71"/>
      <c r="B27" s="71"/>
      <c r="C27" s="71"/>
      <c r="D27" s="71"/>
      <c r="E27" s="71"/>
      <c r="F27" s="71"/>
      <c r="G27" s="71"/>
      <c r="H27" s="71"/>
      <c r="I27" s="71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</row>
    <row r="28" spans="1:22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</row>
    <row r="29" spans="1:22" x14ac:dyDescent="0.25">
      <c r="A29" s="71"/>
      <c r="B29" s="71"/>
      <c r="C29" s="71"/>
      <c r="D29" s="71"/>
      <c r="E29" s="71"/>
      <c r="F29" s="71"/>
      <c r="G29" s="71"/>
      <c r="H29" s="71"/>
      <c r="I29" s="71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</row>
    <row r="30" spans="1:22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</row>
    <row r="31" spans="1:22" x14ac:dyDescent="0.25">
      <c r="A31" s="71"/>
      <c r="B31" s="71"/>
      <c r="C31" s="71"/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</row>
    <row r="32" spans="1:22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</row>
    <row r="33" spans="1:22" x14ac:dyDescent="0.2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</row>
    <row r="34" spans="1:22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</row>
    <row r="35" spans="1:22" x14ac:dyDescent="0.25">
      <c r="A35" s="71"/>
      <c r="B35" s="71"/>
      <c r="C35" s="71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</row>
    <row r="36" spans="1:22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</row>
    <row r="37" spans="1:22" x14ac:dyDescent="0.25">
      <c r="A37" s="71"/>
      <c r="B37" s="71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</row>
    <row r="38" spans="1:22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</row>
    <row r="39" spans="1:22" x14ac:dyDescent="0.25">
      <c r="A39" s="71"/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</row>
    <row r="40" spans="1:22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</row>
    <row r="41" spans="1:22" x14ac:dyDescent="0.25">
      <c r="A41" s="71"/>
      <c r="B41" s="71"/>
      <c r="C41" s="71"/>
      <c r="D41" s="71"/>
      <c r="E41" s="71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</row>
    <row r="42" spans="1:22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</row>
    <row r="43" spans="1:22" x14ac:dyDescent="0.25">
      <c r="A43" s="71"/>
      <c r="B43" s="71"/>
      <c r="C43" s="71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</row>
    <row r="44" spans="1:22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</row>
    <row r="45" spans="1:22" x14ac:dyDescent="0.25">
      <c r="A45" s="71"/>
      <c r="B45" s="71"/>
      <c r="C45" s="71"/>
      <c r="D45" s="71"/>
      <c r="E45" s="71"/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</row>
    <row r="46" spans="1:22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</row>
    <row r="47" spans="1:22" x14ac:dyDescent="0.25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</row>
    <row r="48" spans="1:22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</row>
    <row r="49" spans="1:22" x14ac:dyDescent="0.25">
      <c r="A49" s="71"/>
      <c r="B49" s="71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</row>
    <row r="50" spans="1:22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</row>
    <row r="51" spans="1:22" x14ac:dyDescent="0.25">
      <c r="A51" s="71"/>
      <c r="B51" s="71"/>
      <c r="C51" s="71"/>
      <c r="D51" s="71"/>
      <c r="E51" s="71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</row>
    <row r="52" spans="1:22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</row>
    <row r="53" spans="1:22" x14ac:dyDescent="0.25">
      <c r="A53" s="71"/>
      <c r="B53" s="71"/>
      <c r="C53" s="71"/>
      <c r="D53" s="71"/>
      <c r="E53" s="71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</row>
    <row r="54" spans="1:22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</row>
    <row r="55" spans="1:22" x14ac:dyDescent="0.25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</row>
    <row r="56" spans="1:22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</row>
    <row r="57" spans="1:22" x14ac:dyDescent="0.25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</row>
    <row r="58" spans="1:22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</row>
    <row r="59" spans="1:22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</row>
    <row r="60" spans="1:22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</row>
    <row r="61" spans="1:22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</row>
    <row r="62" spans="1:22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</row>
    <row r="63" spans="1:22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</row>
    <row r="64" spans="1:22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</row>
    <row r="65" spans="1:22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</row>
    <row r="66" spans="1:22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</row>
    <row r="67" spans="1:22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</row>
    <row r="68" spans="1:22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</row>
    <row r="69" spans="1:22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</row>
    <row r="70" spans="1:22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</row>
    <row r="71" spans="1:22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</row>
    <row r="72" spans="1:22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</row>
    <row r="73" spans="1:22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</row>
    <row r="74" spans="1:22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</row>
    <row r="75" spans="1:22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</row>
    <row r="76" spans="1:22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</row>
    <row r="77" spans="1:22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</row>
    <row r="78" spans="1:22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</row>
    <row r="79" spans="1:22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</row>
    <row r="80" spans="1:22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</row>
    <row r="81" spans="1:22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</row>
    <row r="82" spans="1:22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</row>
    <row r="83" spans="1:22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</row>
    <row r="84" spans="1:22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</row>
    <row r="85" spans="1:22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</row>
    <row r="86" spans="1:22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</row>
    <row r="87" spans="1:22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</row>
    <row r="88" spans="1:22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</row>
    <row r="89" spans="1:22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</row>
    <row r="90" spans="1:22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</row>
    <row r="91" spans="1:22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</row>
    <row r="92" spans="1:22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</row>
    <row r="93" spans="1:22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</row>
    <row r="94" spans="1:22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</row>
    <row r="95" spans="1:22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</row>
    <row r="96" spans="1:22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</row>
    <row r="97" spans="1:22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</row>
    <row r="98" spans="1:22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</row>
    <row r="99" spans="1:22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</row>
    <row r="100" spans="1:22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</row>
    <row r="101" spans="1:22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</row>
    <row r="102" spans="1:22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</row>
    <row r="103" spans="1:22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</row>
    <row r="104" spans="1:22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</row>
    <row r="105" spans="1:22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</row>
    <row r="106" spans="1:22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</row>
    <row r="107" spans="1:22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</row>
    <row r="108" spans="1:22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</row>
    <row r="109" spans="1:22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</row>
    <row r="110" spans="1:22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</row>
    <row r="111" spans="1:22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</row>
    <row r="112" spans="1:22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</row>
    <row r="113" spans="1:22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</row>
    <row r="114" spans="1:22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</row>
    <row r="115" spans="1:22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</row>
    <row r="116" spans="1:22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</row>
    <row r="117" spans="1:22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</row>
    <row r="118" spans="1:22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</row>
    <row r="119" spans="1:22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</row>
    <row r="120" spans="1:22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</row>
    <row r="121" spans="1:22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</row>
    <row r="122" spans="1:22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</row>
    <row r="123" spans="1:22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</row>
    <row r="124" spans="1:22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</row>
    <row r="125" spans="1:22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</row>
    <row r="126" spans="1:22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</row>
    <row r="127" spans="1:22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</row>
    <row r="128" spans="1:22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</row>
    <row r="129" spans="1:22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</row>
    <row r="130" spans="1:22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</row>
    <row r="131" spans="1:22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</row>
    <row r="132" spans="1:22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</row>
    <row r="133" spans="1:22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</row>
    <row r="134" spans="1:22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</row>
    <row r="135" spans="1:22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</row>
    <row r="136" spans="1:22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</row>
    <row r="137" spans="1:22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</row>
    <row r="138" spans="1:22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</row>
    <row r="139" spans="1:22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</row>
    <row r="140" spans="1:22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</row>
    <row r="141" spans="1:22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</row>
    <row r="142" spans="1:22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</row>
    <row r="143" spans="1:22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</row>
    <row r="144" spans="1:22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</row>
    <row r="145" spans="1:22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</row>
    <row r="146" spans="1:22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</row>
    <row r="147" spans="1:22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</row>
    <row r="148" spans="1:22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</row>
    <row r="149" spans="1:22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</row>
    <row r="150" spans="1:22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</row>
    <row r="151" spans="1:22" x14ac:dyDescent="0.25"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117"/>
    </row>
    <row r="152" spans="1:22" x14ac:dyDescent="0.25"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117"/>
    </row>
    <row r="153" spans="1:22" x14ac:dyDescent="0.25"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117"/>
    </row>
    <row r="154" spans="1:22" x14ac:dyDescent="0.25"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117"/>
    </row>
    <row r="155" spans="1:22" x14ac:dyDescent="0.25"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117"/>
    </row>
    <row r="156" spans="1:22" x14ac:dyDescent="0.25"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117"/>
    </row>
    <row r="157" spans="1:22" x14ac:dyDescent="0.25"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117"/>
    </row>
    <row r="158" spans="1:22" x14ac:dyDescent="0.25"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117"/>
    </row>
    <row r="159" spans="1:22" x14ac:dyDescent="0.25"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117"/>
    </row>
    <row r="160" spans="1:22" x14ac:dyDescent="0.25"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117"/>
    </row>
    <row r="161" spans="3:22" x14ac:dyDescent="0.25"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117"/>
    </row>
    <row r="162" spans="3:22" x14ac:dyDescent="0.25"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117"/>
    </row>
    <row r="163" spans="3:22" x14ac:dyDescent="0.25"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117"/>
    </row>
    <row r="164" spans="3:22" x14ac:dyDescent="0.25"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117"/>
    </row>
    <row r="165" spans="3:22" x14ac:dyDescent="0.25"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117"/>
    </row>
    <row r="166" spans="3:22" x14ac:dyDescent="0.25"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117"/>
    </row>
    <row r="167" spans="3:22" x14ac:dyDescent="0.25"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117"/>
    </row>
    <row r="168" spans="3:22" x14ac:dyDescent="0.25"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117"/>
    </row>
    <row r="169" spans="3:22" x14ac:dyDescent="0.25"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117"/>
    </row>
    <row r="170" spans="3:22" x14ac:dyDescent="0.25"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117"/>
    </row>
    <row r="171" spans="3:22" x14ac:dyDescent="0.25"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117"/>
    </row>
    <row r="172" spans="3:22" x14ac:dyDescent="0.25"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117"/>
    </row>
    <row r="173" spans="3:22" x14ac:dyDescent="0.25"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117"/>
    </row>
    <row r="174" spans="3:22" x14ac:dyDescent="0.25"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117"/>
    </row>
    <row r="175" spans="3:22" x14ac:dyDescent="0.25"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117"/>
    </row>
    <row r="176" spans="3:22" x14ac:dyDescent="0.25"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117"/>
    </row>
    <row r="177" spans="3:22" x14ac:dyDescent="0.25"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117"/>
    </row>
    <row r="178" spans="3:22" x14ac:dyDescent="0.25"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117"/>
    </row>
    <row r="179" spans="3:22" x14ac:dyDescent="0.25"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117"/>
    </row>
    <row r="180" spans="3:22" x14ac:dyDescent="0.25"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117"/>
    </row>
    <row r="181" spans="3:22" x14ac:dyDescent="0.25"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117"/>
    </row>
    <row r="182" spans="3:22" x14ac:dyDescent="0.25"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117"/>
    </row>
    <row r="183" spans="3:22" x14ac:dyDescent="0.25"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117"/>
    </row>
    <row r="184" spans="3:22" x14ac:dyDescent="0.25"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117"/>
    </row>
    <row r="185" spans="3:22" x14ac:dyDescent="0.25"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117"/>
    </row>
    <row r="186" spans="3:22" x14ac:dyDescent="0.25"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117"/>
    </row>
    <row r="187" spans="3:22" x14ac:dyDescent="0.25">
      <c r="C187" s="71"/>
      <c r="D187" s="117"/>
      <c r="E187" s="71"/>
      <c r="F187" s="117"/>
      <c r="G187" s="71"/>
      <c r="H187" s="117"/>
      <c r="I187" s="71"/>
      <c r="J187" s="117"/>
      <c r="K187" s="71"/>
      <c r="L187" s="117"/>
      <c r="M187" s="71"/>
      <c r="N187" s="117"/>
      <c r="O187" s="71"/>
      <c r="P187" s="117"/>
      <c r="Q187" s="71"/>
      <c r="R187" s="117"/>
      <c r="S187" s="71"/>
      <c r="T187" s="117"/>
      <c r="U187" s="71"/>
      <c r="V187" s="117"/>
    </row>
    <row r="188" spans="3:22" x14ac:dyDescent="0.25">
      <c r="C188" s="71"/>
      <c r="D188" s="117"/>
      <c r="E188" s="71"/>
      <c r="F188" s="117"/>
      <c r="G188" s="71"/>
      <c r="H188" s="117"/>
      <c r="I188" s="71"/>
      <c r="J188" s="117"/>
      <c r="K188" s="71"/>
      <c r="L188" s="117"/>
      <c r="M188" s="71"/>
      <c r="N188" s="117"/>
      <c r="O188" s="71"/>
      <c r="P188" s="117"/>
      <c r="Q188" s="71"/>
      <c r="R188" s="117"/>
      <c r="S188" s="71"/>
      <c r="T188" s="117"/>
      <c r="U188" s="71"/>
      <c r="V188" s="117"/>
    </row>
    <row r="189" spans="3:22" x14ac:dyDescent="0.25">
      <c r="C189" s="71"/>
      <c r="D189" s="117"/>
      <c r="E189" s="71"/>
      <c r="F189" s="117"/>
      <c r="G189" s="71"/>
      <c r="H189" s="117"/>
      <c r="I189" s="71"/>
      <c r="J189" s="117"/>
      <c r="K189" s="71"/>
      <c r="L189" s="117"/>
      <c r="M189" s="71"/>
      <c r="N189" s="117"/>
      <c r="O189" s="71"/>
      <c r="P189" s="117"/>
      <c r="Q189" s="71"/>
      <c r="R189" s="117"/>
      <c r="S189" s="71"/>
      <c r="T189" s="117"/>
      <c r="U189" s="71"/>
      <c r="V189" s="117"/>
    </row>
    <row r="190" spans="3:22" x14ac:dyDescent="0.25">
      <c r="C190" s="71"/>
      <c r="D190" s="117"/>
      <c r="E190" s="71"/>
      <c r="F190" s="117"/>
      <c r="G190" s="71"/>
      <c r="H190" s="117"/>
      <c r="I190" s="71"/>
      <c r="J190" s="117"/>
      <c r="K190" s="71"/>
      <c r="L190" s="117"/>
      <c r="M190" s="71"/>
      <c r="N190" s="117"/>
      <c r="O190" s="71"/>
      <c r="P190" s="117"/>
      <c r="Q190" s="71"/>
      <c r="R190" s="117"/>
      <c r="S190" s="71"/>
      <c r="T190" s="117"/>
      <c r="U190" s="71"/>
      <c r="V190" s="117"/>
    </row>
    <row r="191" spans="3:22" x14ac:dyDescent="0.25">
      <c r="C191" s="71"/>
      <c r="D191" s="117"/>
      <c r="E191" s="71"/>
      <c r="F191" s="117"/>
      <c r="G191" s="71"/>
      <c r="H191" s="117"/>
      <c r="I191" s="71"/>
      <c r="J191" s="117"/>
      <c r="K191" s="71"/>
      <c r="L191" s="117"/>
      <c r="M191" s="71"/>
      <c r="N191" s="117"/>
      <c r="O191" s="71"/>
      <c r="P191" s="117"/>
      <c r="Q191" s="71"/>
      <c r="R191" s="117"/>
      <c r="S191" s="71"/>
      <c r="T191" s="117"/>
      <c r="U191" s="71"/>
      <c r="V191" s="117"/>
    </row>
    <row r="192" spans="3:22" x14ac:dyDescent="0.25">
      <c r="C192" s="71"/>
      <c r="D192" s="117"/>
      <c r="E192" s="71"/>
      <c r="F192" s="117"/>
      <c r="G192" s="71"/>
      <c r="H192" s="117"/>
      <c r="I192" s="71"/>
      <c r="J192" s="117"/>
      <c r="K192" s="71"/>
      <c r="L192" s="117"/>
      <c r="M192" s="71"/>
      <c r="N192" s="117"/>
      <c r="O192" s="71"/>
      <c r="P192" s="117"/>
      <c r="Q192" s="71"/>
      <c r="R192" s="117"/>
      <c r="S192" s="71"/>
      <c r="T192" s="117"/>
      <c r="U192" s="71"/>
      <c r="V192" s="117"/>
    </row>
    <row r="193" spans="3:22" x14ac:dyDescent="0.25">
      <c r="C193" s="71"/>
      <c r="D193" s="117"/>
      <c r="E193" s="71"/>
      <c r="F193" s="117"/>
      <c r="G193" s="71"/>
      <c r="H193" s="117"/>
      <c r="I193" s="71"/>
      <c r="J193" s="117"/>
      <c r="K193" s="71"/>
      <c r="L193" s="117"/>
      <c r="M193" s="71"/>
      <c r="N193" s="117"/>
      <c r="O193" s="71"/>
      <c r="P193" s="117"/>
      <c r="Q193" s="71"/>
      <c r="R193" s="117"/>
      <c r="S193" s="71"/>
      <c r="T193" s="117"/>
      <c r="U193" s="71"/>
      <c r="V193" s="117"/>
    </row>
    <row r="194" spans="3:22" x14ac:dyDescent="0.25">
      <c r="C194" s="71"/>
      <c r="D194" s="117"/>
      <c r="E194" s="71"/>
      <c r="F194" s="117"/>
      <c r="G194" s="71"/>
      <c r="H194" s="117"/>
      <c r="I194" s="71"/>
      <c r="J194" s="117"/>
      <c r="K194" s="71"/>
      <c r="L194" s="117"/>
      <c r="M194" s="71"/>
      <c r="N194" s="117"/>
      <c r="O194" s="71"/>
      <c r="P194" s="117"/>
      <c r="Q194" s="71"/>
      <c r="R194" s="117"/>
      <c r="S194" s="71"/>
      <c r="T194" s="117"/>
      <c r="U194" s="71"/>
      <c r="V194" s="117"/>
    </row>
    <row r="195" spans="3:22" x14ac:dyDescent="0.25">
      <c r="C195" s="71"/>
      <c r="D195" s="117"/>
      <c r="E195" s="71"/>
      <c r="F195" s="117"/>
      <c r="G195" s="71"/>
      <c r="H195" s="117"/>
      <c r="I195" s="71"/>
      <c r="J195" s="117"/>
      <c r="K195" s="71"/>
      <c r="L195" s="117"/>
      <c r="M195" s="71"/>
      <c r="N195" s="117"/>
      <c r="O195" s="71"/>
      <c r="P195" s="117"/>
      <c r="Q195" s="71"/>
      <c r="R195" s="117"/>
      <c r="S195" s="71"/>
      <c r="T195" s="117"/>
      <c r="U195" s="71"/>
      <c r="V195" s="117"/>
    </row>
    <row r="196" spans="3:22" x14ac:dyDescent="0.25">
      <c r="C196" s="71"/>
      <c r="D196" s="117"/>
      <c r="E196" s="71"/>
      <c r="F196" s="117"/>
      <c r="G196" s="71"/>
      <c r="H196" s="117"/>
      <c r="I196" s="71"/>
      <c r="J196" s="117"/>
      <c r="K196" s="71"/>
      <c r="L196" s="117"/>
      <c r="M196" s="71"/>
      <c r="N196" s="117"/>
      <c r="O196" s="71"/>
      <c r="P196" s="117"/>
      <c r="Q196" s="71"/>
      <c r="R196" s="117"/>
      <c r="S196" s="71"/>
      <c r="T196" s="117"/>
      <c r="U196" s="71"/>
      <c r="V196" s="117"/>
    </row>
    <row r="197" spans="3:22" x14ac:dyDescent="0.25">
      <c r="C197" s="71"/>
      <c r="D197" s="117"/>
      <c r="E197" s="71"/>
      <c r="F197" s="117"/>
      <c r="G197" s="71"/>
      <c r="H197" s="117"/>
      <c r="I197" s="71"/>
      <c r="J197" s="117"/>
      <c r="K197" s="71"/>
      <c r="L197" s="117"/>
      <c r="M197" s="71"/>
      <c r="N197" s="117"/>
      <c r="O197" s="71"/>
      <c r="P197" s="117"/>
      <c r="Q197" s="71"/>
      <c r="R197" s="117"/>
      <c r="S197" s="71"/>
      <c r="T197" s="117"/>
      <c r="U197" s="71"/>
      <c r="V197" s="117"/>
    </row>
    <row r="198" spans="3:22" x14ac:dyDescent="0.25">
      <c r="C198" s="71"/>
      <c r="D198" s="117"/>
      <c r="E198" s="71"/>
      <c r="F198" s="117"/>
      <c r="G198" s="71"/>
      <c r="H198" s="117"/>
      <c r="I198" s="71"/>
      <c r="J198" s="117"/>
      <c r="K198" s="71"/>
      <c r="L198" s="117"/>
      <c r="M198" s="71"/>
      <c r="N198" s="117"/>
      <c r="O198" s="71"/>
      <c r="P198" s="117"/>
      <c r="Q198" s="71"/>
      <c r="R198" s="117"/>
      <c r="S198" s="71"/>
      <c r="T198" s="117"/>
      <c r="U198" s="71"/>
      <c r="V198" s="117"/>
    </row>
    <row r="199" spans="3:22" x14ac:dyDescent="0.25">
      <c r="C199" s="71"/>
      <c r="D199" s="117"/>
      <c r="E199" s="71"/>
      <c r="F199" s="117"/>
      <c r="G199" s="71"/>
      <c r="H199" s="117"/>
      <c r="I199" s="71"/>
      <c r="J199" s="117"/>
      <c r="K199" s="71"/>
      <c r="L199" s="117"/>
      <c r="M199" s="71"/>
      <c r="N199" s="117"/>
      <c r="O199" s="71"/>
      <c r="P199" s="117"/>
      <c r="Q199" s="71"/>
      <c r="R199" s="117"/>
      <c r="S199" s="71"/>
      <c r="T199" s="117"/>
      <c r="U199" s="71"/>
      <c r="V199" s="117"/>
    </row>
    <row r="200" spans="3:22" x14ac:dyDescent="0.25">
      <c r="C200" s="71"/>
      <c r="D200" s="117"/>
      <c r="E200" s="71"/>
      <c r="F200" s="117"/>
      <c r="G200" s="71"/>
      <c r="H200" s="117"/>
      <c r="I200" s="71"/>
      <c r="J200" s="117"/>
      <c r="K200" s="71"/>
      <c r="L200" s="117"/>
      <c r="M200" s="71"/>
      <c r="N200" s="117"/>
      <c r="O200" s="71"/>
      <c r="P200" s="117"/>
      <c r="Q200" s="71"/>
      <c r="R200" s="117"/>
      <c r="S200" s="71"/>
      <c r="T200" s="117"/>
      <c r="U200" s="71"/>
      <c r="V200" s="117"/>
    </row>
    <row r="201" spans="3:22" x14ac:dyDescent="0.25">
      <c r="L201" s="117"/>
      <c r="M201" s="117"/>
      <c r="N201" s="117"/>
      <c r="O201" s="117"/>
      <c r="P201" s="117"/>
      <c r="Q201" s="117"/>
      <c r="R201" s="117"/>
      <c r="S201" s="117"/>
      <c r="T201" s="117"/>
      <c r="U201" s="117"/>
      <c r="V201" s="117"/>
    </row>
  </sheetData>
  <dataValidations count="1">
    <dataValidation type="list" allowBlank="1" showInputMessage="1" showErrorMessage="1" sqref="U18:U100 S18:S100 Q18:Q100 O18:O100 M18:M100 I18:I100 G18:G100 E18:E100 C18:C146 U151:U200 S151:S200 Q151:Q200 O151:O200 M151:M200 K151:K200 G151:G200 C151:C200 I151:I200 E151:E200 K18:K100" xr:uid="{A0EA3312-C5C5-4286-AA42-3829BC380032}">
      <formula1>$A$4:$A$10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188" r:id="rId3" name="Button 4">
              <controlPr defaultSize="0" print="0" autoFill="0" autoPict="0" macro="[0]!Holds">
                <anchor moveWithCells="1">
                  <from>
                    <xdr:col>2</xdr:col>
                    <xdr:colOff>419100</xdr:colOff>
                    <xdr:row>17</xdr:row>
                    <xdr:rowOff>76200</xdr:rowOff>
                  </from>
                  <to>
                    <xdr:col>4</xdr:col>
                    <xdr:colOff>428625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89" r:id="rId4" name="Button 5">
              <controlPr defaultSize="0" print="0" autoFill="0" autoPict="0" macro="[0]!ProofEnroll">
                <anchor moveWithCells="1">
                  <from>
                    <xdr:col>4</xdr:col>
                    <xdr:colOff>561975</xdr:colOff>
                    <xdr:row>17</xdr:row>
                    <xdr:rowOff>76200</xdr:rowOff>
                  </from>
                  <to>
                    <xdr:col>6</xdr:col>
                    <xdr:colOff>447675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90" r:id="rId5" name="Button 6">
              <controlPr defaultSize="0" print="0" autoFill="0" autoPict="0" macro="[0]!Refer">
                <anchor moveWithCells="1">
                  <from>
                    <xdr:col>6</xdr:col>
                    <xdr:colOff>676275</xdr:colOff>
                    <xdr:row>17</xdr:row>
                    <xdr:rowOff>85725</xdr:rowOff>
                  </from>
                  <to>
                    <xdr:col>8</xdr:col>
                    <xdr:colOff>1028700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91" r:id="rId6" name="Button 7">
              <controlPr defaultSize="0" print="0" autoFill="0" autoPict="0" macro="[0]!Residency">
                <anchor moveWithCells="1">
                  <from>
                    <xdr:col>8</xdr:col>
                    <xdr:colOff>1162050</xdr:colOff>
                    <xdr:row>17</xdr:row>
                    <xdr:rowOff>85725</xdr:rowOff>
                  </from>
                  <to>
                    <xdr:col>11</xdr:col>
                    <xdr:colOff>276225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92" r:id="rId7" name="Button 8">
              <controlPr defaultSize="0" print="0" autoFill="0" autoPict="0" macro="[0]!Senior">
                <anchor moveWithCells="1">
                  <from>
                    <xdr:col>2</xdr:col>
                    <xdr:colOff>419100</xdr:colOff>
                    <xdr:row>27</xdr:row>
                    <xdr:rowOff>76200</xdr:rowOff>
                  </from>
                  <to>
                    <xdr:col>4</xdr:col>
                    <xdr:colOff>428625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93" r:id="rId8" name="Button 9">
              <controlPr defaultSize="0" print="0" autoFill="0" autoPict="0" macro="[0]!Transcripts">
                <anchor moveWithCells="1">
                  <from>
                    <xdr:col>4</xdr:col>
                    <xdr:colOff>561975</xdr:colOff>
                    <xdr:row>27</xdr:row>
                    <xdr:rowOff>76200</xdr:rowOff>
                  </from>
                  <to>
                    <xdr:col>6</xdr:col>
                    <xdr:colOff>447675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94" r:id="rId9" name="Button 10">
              <controlPr defaultSize="0" print="0" autoFill="0" autoPict="0" macro="[0]!Other">
                <anchor moveWithCells="1">
                  <from>
                    <xdr:col>6</xdr:col>
                    <xdr:colOff>676275</xdr:colOff>
                    <xdr:row>27</xdr:row>
                    <xdr:rowOff>85725</xdr:rowOff>
                  </from>
                  <to>
                    <xdr:col>8</xdr:col>
                    <xdr:colOff>1028700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95" r:id="rId10" name="Button 11">
              <controlPr defaultSize="0" print="0" autoFill="0" autoPict="0" macro="[0]!Holds">
                <anchor moveWithCells="1">
                  <from>
                    <xdr:col>2</xdr:col>
                    <xdr:colOff>419100</xdr:colOff>
                    <xdr:row>17</xdr:row>
                    <xdr:rowOff>76200</xdr:rowOff>
                  </from>
                  <to>
                    <xdr:col>4</xdr:col>
                    <xdr:colOff>428625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96" r:id="rId11" name="Button 12">
              <controlPr defaultSize="0" print="0" autoFill="0" autoPict="0" macro="[0]!ProofEnroll">
                <anchor moveWithCells="1">
                  <from>
                    <xdr:col>4</xdr:col>
                    <xdr:colOff>561975</xdr:colOff>
                    <xdr:row>17</xdr:row>
                    <xdr:rowOff>76200</xdr:rowOff>
                  </from>
                  <to>
                    <xdr:col>6</xdr:col>
                    <xdr:colOff>447675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97" r:id="rId12" name="Button 13">
              <controlPr defaultSize="0" print="0" autoFill="0" autoPict="0" macro="[0]!Refer">
                <anchor moveWithCells="1">
                  <from>
                    <xdr:col>6</xdr:col>
                    <xdr:colOff>676275</xdr:colOff>
                    <xdr:row>17</xdr:row>
                    <xdr:rowOff>85725</xdr:rowOff>
                  </from>
                  <to>
                    <xdr:col>8</xdr:col>
                    <xdr:colOff>1028700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98" r:id="rId13" name="Button 14">
              <controlPr defaultSize="0" print="0" autoFill="0" autoPict="0" macro="[0]!Residency">
                <anchor moveWithCells="1">
                  <from>
                    <xdr:col>8</xdr:col>
                    <xdr:colOff>1162050</xdr:colOff>
                    <xdr:row>17</xdr:row>
                    <xdr:rowOff>85725</xdr:rowOff>
                  </from>
                  <to>
                    <xdr:col>11</xdr:col>
                    <xdr:colOff>276225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99" r:id="rId14" name="Button 15">
              <controlPr defaultSize="0" print="0" autoFill="0" autoPict="0" macro="[0]!Senior">
                <anchor moveWithCells="1">
                  <from>
                    <xdr:col>2</xdr:col>
                    <xdr:colOff>419100</xdr:colOff>
                    <xdr:row>27</xdr:row>
                    <xdr:rowOff>76200</xdr:rowOff>
                  </from>
                  <to>
                    <xdr:col>4</xdr:col>
                    <xdr:colOff>428625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00" r:id="rId15" name="Button 16">
              <controlPr defaultSize="0" print="0" autoFill="0" autoPict="0" macro="[0]!Transcripts">
                <anchor moveWithCells="1">
                  <from>
                    <xdr:col>4</xdr:col>
                    <xdr:colOff>561975</xdr:colOff>
                    <xdr:row>27</xdr:row>
                    <xdr:rowOff>76200</xdr:rowOff>
                  </from>
                  <to>
                    <xdr:col>6</xdr:col>
                    <xdr:colOff>447675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01" r:id="rId16" name="Button 17">
              <controlPr defaultSize="0" print="0" autoFill="0" autoPict="0" macro="[0]!Other">
                <anchor moveWithCells="1">
                  <from>
                    <xdr:col>6</xdr:col>
                    <xdr:colOff>676275</xdr:colOff>
                    <xdr:row>27</xdr:row>
                    <xdr:rowOff>85725</xdr:rowOff>
                  </from>
                  <to>
                    <xdr:col>8</xdr:col>
                    <xdr:colOff>1028700</xdr:colOff>
                    <xdr:row>36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39682-FA8D-439C-908B-4D4692F3B891}">
  <sheetPr codeName="Sheet33">
    <tabColor rgb="FFF25E5E"/>
  </sheetPr>
  <dimension ref="A1:V201"/>
  <sheetViews>
    <sheetView workbookViewId="0">
      <selection activeCell="A3" sqref="A3:W13"/>
    </sheetView>
  </sheetViews>
  <sheetFormatPr defaultRowHeight="15" x14ac:dyDescent="0.25"/>
  <cols>
    <col min="1" max="1" width="22.7109375" bestFit="1" customWidth="1"/>
    <col min="3" max="3" width="18.140625" customWidth="1"/>
    <col min="4" max="4" width="14.28515625" customWidth="1"/>
    <col min="5" max="5" width="18.42578125" customWidth="1"/>
    <col min="6" max="6" width="15.85546875" customWidth="1"/>
    <col min="7" max="7" width="18.140625" customWidth="1"/>
    <col min="9" max="9" width="18.5703125" customWidth="1"/>
    <col min="11" max="11" width="18.140625" customWidth="1"/>
    <col min="13" max="13" width="18.5703125" customWidth="1"/>
    <col min="15" max="15" width="17.42578125" customWidth="1"/>
    <col min="17" max="17" width="17.42578125" customWidth="1"/>
    <col min="19" max="19" width="17.42578125" customWidth="1"/>
    <col min="21" max="21" width="19.140625" customWidth="1"/>
  </cols>
  <sheetData>
    <row r="1" spans="1:22" ht="21" x14ac:dyDescent="0.35">
      <c r="A1" s="100" t="s">
        <v>862</v>
      </c>
      <c r="B1" s="101"/>
      <c r="C1" s="10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</row>
    <row r="2" spans="1:22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2" t="s">
        <v>0</v>
      </c>
      <c r="Q2" s="71"/>
      <c r="R2" s="71"/>
      <c r="S2" s="71"/>
      <c r="T2" s="71"/>
      <c r="U2" s="71"/>
      <c r="V2" s="71"/>
    </row>
    <row r="3" spans="1:22" x14ac:dyDescent="0.25">
      <c r="A3" s="73" t="s">
        <v>1</v>
      </c>
      <c r="B3" s="73" t="s">
        <v>2</v>
      </c>
      <c r="C3" s="74" t="s">
        <v>3</v>
      </c>
      <c r="D3" s="75" t="s">
        <v>828</v>
      </c>
      <c r="E3" s="75" t="s">
        <v>4</v>
      </c>
      <c r="F3" s="75" t="s">
        <v>828</v>
      </c>
      <c r="G3" s="75" t="s">
        <v>5</v>
      </c>
      <c r="H3" s="75" t="s">
        <v>828</v>
      </c>
      <c r="I3" s="75" t="s">
        <v>6</v>
      </c>
      <c r="J3" s="75" t="s">
        <v>828</v>
      </c>
      <c r="K3" s="75" t="s">
        <v>7</v>
      </c>
      <c r="L3" s="76" t="s">
        <v>828</v>
      </c>
      <c r="M3" s="77" t="s">
        <v>8</v>
      </c>
      <c r="N3" s="77" t="s">
        <v>828</v>
      </c>
      <c r="O3" s="78" t="s">
        <v>9</v>
      </c>
      <c r="P3" s="77" t="s">
        <v>828</v>
      </c>
      <c r="Q3" s="78" t="s">
        <v>10</v>
      </c>
      <c r="R3" s="77" t="s">
        <v>828</v>
      </c>
      <c r="S3" s="78" t="s">
        <v>11</v>
      </c>
      <c r="T3" s="77" t="s">
        <v>828</v>
      </c>
      <c r="U3" s="79" t="s">
        <v>12</v>
      </c>
      <c r="V3" s="71"/>
    </row>
    <row r="4" spans="1:22" x14ac:dyDescent="0.25">
      <c r="A4" s="80" t="s">
        <v>13</v>
      </c>
      <c r="B4" s="81">
        <f>SUM(C4,E4,G4,I4,K4,M4,O4,Q4,S4,U4)</f>
        <v>0</v>
      </c>
      <c r="C4" s="82">
        <v>0</v>
      </c>
      <c r="D4" s="83" t="s">
        <v>828</v>
      </c>
      <c r="E4" s="82">
        <f>COUNTIF(E$18:E$200,$A4)</f>
        <v>0</v>
      </c>
      <c r="F4" s="83" t="s">
        <v>828</v>
      </c>
      <c r="G4" s="82">
        <f>COUNTIF(G$18:G$200,$A4)</f>
        <v>0</v>
      </c>
      <c r="H4" s="83" t="s">
        <v>828</v>
      </c>
      <c r="I4" s="82">
        <v>0</v>
      </c>
      <c r="J4" s="83" t="s">
        <v>828</v>
      </c>
      <c r="K4" s="82">
        <f>COUNTIF(K$18:K$200,$A4)</f>
        <v>0</v>
      </c>
      <c r="L4" s="84" t="s">
        <v>828</v>
      </c>
      <c r="M4" s="85">
        <f>COUNTIF(M$18:M$200,$A4)</f>
        <v>0</v>
      </c>
      <c r="N4" s="85" t="s">
        <v>828</v>
      </c>
      <c r="O4" s="85">
        <f>COUNTIF(O$18:O$200,$A4)</f>
        <v>0</v>
      </c>
      <c r="P4" s="85" t="s">
        <v>828</v>
      </c>
      <c r="Q4" s="85">
        <f>COUNTIF(Q$18:Q$200,$A4)</f>
        <v>0</v>
      </c>
      <c r="R4" s="85" t="s">
        <v>828</v>
      </c>
      <c r="S4" s="85">
        <f>COUNTIF(S$18:S$200,$A4)</f>
        <v>0</v>
      </c>
      <c r="T4" s="85" t="s">
        <v>828</v>
      </c>
      <c r="U4" s="85">
        <f>COUNTIF(U$18:U$200,$A4)</f>
        <v>0</v>
      </c>
      <c r="V4" s="71"/>
    </row>
    <row r="5" spans="1:22" x14ac:dyDescent="0.25">
      <c r="A5" s="71" t="s">
        <v>14</v>
      </c>
      <c r="B5" s="86">
        <f>SUM(C5,E5,G5,I5,K5,M5,O5,Q5,S5,U5)</f>
        <v>0</v>
      </c>
      <c r="C5" s="98">
        <f>COUNTIF(C$18:C$200,$A5)</f>
        <v>0</v>
      </c>
      <c r="D5" s="83" t="s">
        <v>828</v>
      </c>
      <c r="E5" s="98">
        <f>COUNTIF(E$18:E$200,$A5)</f>
        <v>0</v>
      </c>
      <c r="F5" s="83" t="s">
        <v>828</v>
      </c>
      <c r="G5" s="98">
        <f>COUNTIF(G$18:G$200,$A5)</f>
        <v>0</v>
      </c>
      <c r="H5" s="83" t="s">
        <v>828</v>
      </c>
      <c r="I5" s="98">
        <v>0</v>
      </c>
      <c r="J5" s="83" t="s">
        <v>828</v>
      </c>
      <c r="K5" s="98">
        <f>COUNTIF(K$18:K$200,$A5)</f>
        <v>0</v>
      </c>
      <c r="L5" s="84" t="s">
        <v>828</v>
      </c>
      <c r="M5" s="99">
        <f t="shared" ref="M5:U10" si="0">COUNTIF(M$18:M$200,$A5)</f>
        <v>0</v>
      </c>
      <c r="N5" s="85" t="s">
        <v>828</v>
      </c>
      <c r="O5" s="99">
        <f t="shared" si="0"/>
        <v>0</v>
      </c>
      <c r="P5" s="85" t="s">
        <v>828</v>
      </c>
      <c r="Q5" s="99">
        <f t="shared" si="0"/>
        <v>0</v>
      </c>
      <c r="R5" s="85" t="s">
        <v>828</v>
      </c>
      <c r="S5" s="99">
        <f t="shared" si="0"/>
        <v>0</v>
      </c>
      <c r="T5" s="85" t="s">
        <v>828</v>
      </c>
      <c r="U5" s="99">
        <f t="shared" si="0"/>
        <v>0</v>
      </c>
      <c r="V5" s="71"/>
    </row>
    <row r="6" spans="1:22" x14ac:dyDescent="0.25">
      <c r="A6" s="80" t="s">
        <v>15</v>
      </c>
      <c r="B6" s="81">
        <f>SUM(C6,E6,G6,I6,K6,M6,O6,Q6,S6,U6)</f>
        <v>0</v>
      </c>
      <c r="C6" s="82">
        <f t="shared" ref="C6:K10" si="1">COUNTIF(C$18:C$200,$A6)</f>
        <v>0</v>
      </c>
      <c r="D6" s="83" t="s">
        <v>828</v>
      </c>
      <c r="E6" s="82">
        <f t="shared" si="1"/>
        <v>0</v>
      </c>
      <c r="F6" s="83" t="s">
        <v>828</v>
      </c>
      <c r="G6" s="82">
        <f t="shared" si="1"/>
        <v>0</v>
      </c>
      <c r="H6" s="83" t="s">
        <v>828</v>
      </c>
      <c r="I6" s="82">
        <v>0</v>
      </c>
      <c r="J6" s="83" t="s">
        <v>828</v>
      </c>
      <c r="K6" s="82">
        <f t="shared" si="1"/>
        <v>0</v>
      </c>
      <c r="L6" s="84" t="s">
        <v>828</v>
      </c>
      <c r="M6" s="85">
        <f t="shared" si="0"/>
        <v>0</v>
      </c>
      <c r="N6" s="85" t="s">
        <v>828</v>
      </c>
      <c r="O6" s="85">
        <f t="shared" si="0"/>
        <v>0</v>
      </c>
      <c r="P6" s="85" t="s">
        <v>828</v>
      </c>
      <c r="Q6" s="85">
        <f t="shared" si="0"/>
        <v>0</v>
      </c>
      <c r="R6" s="85" t="s">
        <v>828</v>
      </c>
      <c r="S6" s="85">
        <f t="shared" si="0"/>
        <v>0</v>
      </c>
      <c r="T6" s="85" t="s">
        <v>828</v>
      </c>
      <c r="U6" s="85">
        <f t="shared" si="0"/>
        <v>0</v>
      </c>
      <c r="V6" s="71"/>
    </row>
    <row r="7" spans="1:22" x14ac:dyDescent="0.25">
      <c r="A7" s="71" t="s">
        <v>16</v>
      </c>
      <c r="B7" s="86">
        <f>SUM(C7,E7,G7,I7,K7,M7,O7,Q7,S7,U7)</f>
        <v>0</v>
      </c>
      <c r="C7" s="98">
        <f t="shared" si="1"/>
        <v>0</v>
      </c>
      <c r="D7" s="83" t="s">
        <v>828</v>
      </c>
      <c r="E7" s="98">
        <f t="shared" si="1"/>
        <v>0</v>
      </c>
      <c r="F7" s="83" t="s">
        <v>828</v>
      </c>
      <c r="G7" s="98">
        <f t="shared" si="1"/>
        <v>0</v>
      </c>
      <c r="H7" s="83" t="s">
        <v>828</v>
      </c>
      <c r="I7" s="98">
        <v>0</v>
      </c>
      <c r="J7" s="83" t="s">
        <v>828</v>
      </c>
      <c r="K7" s="98">
        <f t="shared" si="1"/>
        <v>0</v>
      </c>
      <c r="L7" s="84" t="s">
        <v>828</v>
      </c>
      <c r="M7" s="99">
        <f t="shared" si="0"/>
        <v>0</v>
      </c>
      <c r="N7" s="85" t="s">
        <v>828</v>
      </c>
      <c r="O7" s="99">
        <f t="shared" si="0"/>
        <v>0</v>
      </c>
      <c r="P7" s="85" t="s">
        <v>828</v>
      </c>
      <c r="Q7" s="99">
        <f t="shared" si="0"/>
        <v>0</v>
      </c>
      <c r="R7" s="85" t="s">
        <v>828</v>
      </c>
      <c r="S7" s="99">
        <f t="shared" si="0"/>
        <v>0</v>
      </c>
      <c r="T7" s="85" t="s">
        <v>828</v>
      </c>
      <c r="U7" s="99">
        <f t="shared" si="0"/>
        <v>0</v>
      </c>
      <c r="V7" s="71"/>
    </row>
    <row r="8" spans="1:22" x14ac:dyDescent="0.25">
      <c r="A8" s="80" t="s">
        <v>17</v>
      </c>
      <c r="B8" s="81">
        <f>SUM(C8,E8,G8,I8,K8,M8,O8,Q8,S8,U8)</f>
        <v>0</v>
      </c>
      <c r="C8" s="82">
        <f t="shared" si="1"/>
        <v>0</v>
      </c>
      <c r="D8" s="83" t="s">
        <v>828</v>
      </c>
      <c r="E8" s="82">
        <f t="shared" si="1"/>
        <v>0</v>
      </c>
      <c r="F8" s="83" t="s">
        <v>828</v>
      </c>
      <c r="G8" s="82">
        <f t="shared" si="1"/>
        <v>0</v>
      </c>
      <c r="H8" s="83" t="s">
        <v>828</v>
      </c>
      <c r="I8" s="82">
        <v>0</v>
      </c>
      <c r="J8" s="83" t="s">
        <v>828</v>
      </c>
      <c r="K8" s="82">
        <f t="shared" si="1"/>
        <v>0</v>
      </c>
      <c r="L8" s="84" t="s">
        <v>828</v>
      </c>
      <c r="M8" s="85">
        <f t="shared" si="0"/>
        <v>0</v>
      </c>
      <c r="N8" s="85" t="s">
        <v>828</v>
      </c>
      <c r="O8" s="85">
        <f t="shared" si="0"/>
        <v>0</v>
      </c>
      <c r="P8" s="85" t="s">
        <v>828</v>
      </c>
      <c r="Q8" s="85">
        <f t="shared" si="0"/>
        <v>0</v>
      </c>
      <c r="R8" s="85" t="s">
        <v>828</v>
      </c>
      <c r="S8" s="85">
        <f t="shared" si="0"/>
        <v>0</v>
      </c>
      <c r="T8" s="85" t="s">
        <v>828</v>
      </c>
      <c r="U8" s="85">
        <f t="shared" si="0"/>
        <v>0</v>
      </c>
      <c r="V8" s="71"/>
    </row>
    <row r="9" spans="1:22" x14ac:dyDescent="0.25">
      <c r="A9" s="71" t="s">
        <v>18</v>
      </c>
      <c r="B9" s="86">
        <f t="shared" ref="B9" si="2">SUM(C9,E9,G9,I9,K9,M9,O9,Q9,S9,U9)</f>
        <v>0</v>
      </c>
      <c r="C9" s="98">
        <f t="shared" si="1"/>
        <v>0</v>
      </c>
      <c r="D9" s="83" t="s">
        <v>828</v>
      </c>
      <c r="E9" s="98">
        <f t="shared" si="1"/>
        <v>0</v>
      </c>
      <c r="F9" s="83" t="s">
        <v>828</v>
      </c>
      <c r="G9" s="98">
        <f t="shared" si="1"/>
        <v>0</v>
      </c>
      <c r="H9" s="83" t="s">
        <v>828</v>
      </c>
      <c r="I9" s="98">
        <v>0</v>
      </c>
      <c r="J9" s="83" t="s">
        <v>828</v>
      </c>
      <c r="K9" s="98">
        <f t="shared" si="1"/>
        <v>0</v>
      </c>
      <c r="L9" s="84" t="s">
        <v>828</v>
      </c>
      <c r="M9" s="99">
        <f t="shared" si="0"/>
        <v>0</v>
      </c>
      <c r="N9" s="85" t="s">
        <v>828</v>
      </c>
      <c r="O9" s="99">
        <f t="shared" si="0"/>
        <v>0</v>
      </c>
      <c r="P9" s="85" t="s">
        <v>828</v>
      </c>
      <c r="Q9" s="99">
        <f t="shared" si="0"/>
        <v>0</v>
      </c>
      <c r="R9" s="85" t="s">
        <v>828</v>
      </c>
      <c r="S9" s="99">
        <f t="shared" si="0"/>
        <v>0</v>
      </c>
      <c r="T9" s="85" t="s">
        <v>828</v>
      </c>
      <c r="U9" s="99">
        <f t="shared" si="0"/>
        <v>0</v>
      </c>
      <c r="V9" s="71"/>
    </row>
    <row r="10" spans="1:22" x14ac:dyDescent="0.25">
      <c r="A10" s="80" t="s">
        <v>19</v>
      </c>
      <c r="B10" s="81">
        <f>SUM(C10,E10,G10,I10,K10,M10,O10,Q10,S10,U10)</f>
        <v>0</v>
      </c>
      <c r="C10" s="82">
        <f t="shared" si="1"/>
        <v>0</v>
      </c>
      <c r="D10" s="83" t="s">
        <v>828</v>
      </c>
      <c r="E10" s="82">
        <f t="shared" si="1"/>
        <v>0</v>
      </c>
      <c r="F10" s="83" t="s">
        <v>828</v>
      </c>
      <c r="G10" s="82">
        <f t="shared" si="1"/>
        <v>0</v>
      </c>
      <c r="H10" s="83" t="s">
        <v>828</v>
      </c>
      <c r="I10" s="82">
        <v>0</v>
      </c>
      <c r="J10" s="83" t="s">
        <v>828</v>
      </c>
      <c r="K10" s="82">
        <f t="shared" si="1"/>
        <v>0</v>
      </c>
      <c r="L10" s="84" t="s">
        <v>828</v>
      </c>
      <c r="M10" s="85">
        <f t="shared" si="0"/>
        <v>0</v>
      </c>
      <c r="N10" s="85" t="s">
        <v>828</v>
      </c>
      <c r="O10" s="85">
        <f t="shared" si="0"/>
        <v>0</v>
      </c>
      <c r="P10" s="85" t="s">
        <v>828</v>
      </c>
      <c r="Q10" s="85">
        <f t="shared" si="0"/>
        <v>0</v>
      </c>
      <c r="R10" s="85" t="s">
        <v>828</v>
      </c>
      <c r="S10" s="85">
        <f t="shared" si="0"/>
        <v>0</v>
      </c>
      <c r="T10" s="85" t="s">
        <v>828</v>
      </c>
      <c r="U10" s="85">
        <f t="shared" si="0"/>
        <v>0</v>
      </c>
      <c r="V10" s="71"/>
    </row>
    <row r="11" spans="1:22" x14ac:dyDescent="0.25">
      <c r="A11" s="71"/>
      <c r="B11" s="71"/>
      <c r="C11" s="87" t="s">
        <v>828</v>
      </c>
      <c r="D11" s="83" t="s">
        <v>828</v>
      </c>
      <c r="E11" s="87" t="s">
        <v>828</v>
      </c>
      <c r="F11" s="83" t="s">
        <v>828</v>
      </c>
      <c r="G11" s="87" t="s">
        <v>828</v>
      </c>
      <c r="H11" s="83" t="s">
        <v>828</v>
      </c>
      <c r="I11" s="87" t="s">
        <v>828</v>
      </c>
      <c r="J11" s="83" t="s">
        <v>828</v>
      </c>
      <c r="K11" s="87" t="s">
        <v>828</v>
      </c>
      <c r="L11" s="84" t="s">
        <v>828</v>
      </c>
      <c r="M11" s="71" t="s">
        <v>828</v>
      </c>
      <c r="N11" s="85" t="s">
        <v>828</v>
      </c>
      <c r="O11" s="87" t="s">
        <v>828</v>
      </c>
      <c r="P11" s="85" t="s">
        <v>828</v>
      </c>
      <c r="Q11" s="87" t="s">
        <v>828</v>
      </c>
      <c r="R11" s="85" t="s">
        <v>828</v>
      </c>
      <c r="S11" s="87" t="s">
        <v>828</v>
      </c>
      <c r="T11" s="85" t="s">
        <v>828</v>
      </c>
      <c r="U11" s="88" t="s">
        <v>828</v>
      </c>
      <c r="V11" s="71"/>
    </row>
    <row r="12" spans="1:22" x14ac:dyDescent="0.25">
      <c r="A12" s="89" t="s">
        <v>20</v>
      </c>
      <c r="B12" s="89">
        <f>SUM(B4:B11)</f>
        <v>0</v>
      </c>
      <c r="C12" s="90">
        <f>SUM(C4:C11)</f>
        <v>0</v>
      </c>
      <c r="D12" s="90"/>
      <c r="E12" s="90">
        <f>SUM(E4:E11)</f>
        <v>0</v>
      </c>
      <c r="F12" s="91" t="s">
        <v>828</v>
      </c>
      <c r="G12" s="90">
        <f>SUM(G4:G11)</f>
        <v>0</v>
      </c>
      <c r="H12" s="90"/>
      <c r="I12" s="90">
        <f t="shared" ref="I12" si="3">SUM(I4:I11)</f>
        <v>0</v>
      </c>
      <c r="J12" s="91" t="s">
        <v>828</v>
      </c>
      <c r="K12" s="90">
        <f>SUM(K4:K11)</f>
        <v>0</v>
      </c>
      <c r="L12" s="92" t="s">
        <v>828</v>
      </c>
      <c r="M12" s="93">
        <f>SUM(M4:M11)</f>
        <v>0</v>
      </c>
      <c r="N12" s="93" t="s">
        <v>828</v>
      </c>
      <c r="O12" s="93">
        <f>SUM(O4:O11)</f>
        <v>0</v>
      </c>
      <c r="P12" s="93" t="s">
        <v>828</v>
      </c>
      <c r="Q12" s="93">
        <f>SUM(Q4:Q11)</f>
        <v>0</v>
      </c>
      <c r="R12" s="93" t="s">
        <v>828</v>
      </c>
      <c r="S12" s="93">
        <f>SUM(S4:S11)</f>
        <v>0</v>
      </c>
      <c r="T12" s="93" t="s">
        <v>828</v>
      </c>
      <c r="U12" s="93">
        <f>SUM(U4:U11)</f>
        <v>0</v>
      </c>
      <c r="V12" s="94" t="s">
        <v>21</v>
      </c>
    </row>
    <row r="13" spans="1:22" x14ac:dyDescent="0.25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47" t="e">
        <f>M12/(M12+C12)</f>
        <v>#DIV/0!</v>
      </c>
      <c r="N13" s="71"/>
      <c r="O13" s="47" t="e">
        <f>O12/(O12+E12)</f>
        <v>#DIV/0!</v>
      </c>
      <c r="P13" s="71"/>
      <c r="Q13" s="47" t="e">
        <f>Q12/(Q12+G12)</f>
        <v>#DIV/0!</v>
      </c>
      <c r="R13" s="71"/>
      <c r="S13" s="47" t="e">
        <f>S12/(S12+I12)</f>
        <v>#DIV/0!</v>
      </c>
      <c r="T13" s="71"/>
      <c r="U13" s="47" t="e">
        <f>U12/(U12+K12)</f>
        <v>#DIV/0!</v>
      </c>
      <c r="V13" s="97" t="e">
        <f>SUM(M12:U12)/(SUM(M12:U12)+B12)</f>
        <v>#DIV/0!</v>
      </c>
    </row>
    <row r="14" spans="1:22" x14ac:dyDescent="0.25">
      <c r="A14" s="95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</row>
    <row r="15" spans="1:22" x14ac:dyDescent="0.25">
      <c r="A15" s="95"/>
      <c r="B15" s="71"/>
      <c r="C15" s="71"/>
      <c r="D15" s="71"/>
      <c r="E15" s="71"/>
      <c r="F15" s="71"/>
      <c r="G15" s="96"/>
      <c r="H15" s="96"/>
      <c r="I15" s="71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</row>
    <row r="16" spans="1:22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</row>
    <row r="17" spans="1:22" x14ac:dyDescent="0.25">
      <c r="A17" s="71"/>
      <c r="B17" s="71"/>
      <c r="C17" s="116"/>
      <c r="D17" s="116"/>
      <c r="E17" s="116"/>
      <c r="F17" s="116"/>
      <c r="G17" s="116"/>
      <c r="H17" s="116"/>
      <c r="I17" s="116"/>
      <c r="J17" s="116"/>
      <c r="K17" s="116"/>
      <c r="L17" s="116"/>
      <c r="M17" s="116"/>
      <c r="N17" s="116"/>
      <c r="O17" s="116"/>
      <c r="P17" s="116"/>
      <c r="Q17" s="116"/>
      <c r="R17" s="116"/>
      <c r="S17" s="116"/>
      <c r="T17" s="116"/>
      <c r="U17" s="116"/>
      <c r="V17" s="116"/>
    </row>
    <row r="18" spans="1:22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</row>
    <row r="19" spans="1:22" x14ac:dyDescent="0.25">
      <c r="A19" s="71"/>
      <c r="B19" s="71"/>
      <c r="C19" s="71"/>
      <c r="D19" s="71"/>
      <c r="E19" s="71"/>
      <c r="F19" s="71"/>
      <c r="G19" s="71"/>
      <c r="H19" s="71"/>
      <c r="I19" s="71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</row>
    <row r="20" spans="1:22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</row>
    <row r="21" spans="1:22" x14ac:dyDescent="0.25">
      <c r="A21" s="71"/>
      <c r="B21" s="71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</row>
    <row r="22" spans="1:22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</row>
    <row r="23" spans="1:22" x14ac:dyDescent="0.25">
      <c r="A23" s="71"/>
      <c r="B23" s="71"/>
      <c r="C23" s="71"/>
      <c r="D23" s="71"/>
      <c r="E23" s="71"/>
      <c r="F23" s="71"/>
      <c r="G23" s="71"/>
      <c r="H23" s="71"/>
      <c r="I23" s="71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</row>
    <row r="24" spans="1:22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</row>
    <row r="25" spans="1:22" x14ac:dyDescent="0.25">
      <c r="A25" s="71"/>
      <c r="B25" s="71"/>
      <c r="C25" s="71"/>
      <c r="D25" s="71"/>
      <c r="E25" s="71"/>
      <c r="F25" s="71"/>
      <c r="G25" s="71"/>
      <c r="H25" s="71"/>
      <c r="I25" s="71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</row>
    <row r="26" spans="1:22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</row>
    <row r="27" spans="1:22" x14ac:dyDescent="0.25">
      <c r="A27" s="71"/>
      <c r="B27" s="71"/>
      <c r="C27" s="71"/>
      <c r="D27" s="71"/>
      <c r="E27" s="71"/>
      <c r="F27" s="71"/>
      <c r="G27" s="71"/>
      <c r="H27" s="71"/>
      <c r="I27" s="71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</row>
    <row r="28" spans="1:22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</row>
    <row r="29" spans="1:22" x14ac:dyDescent="0.25">
      <c r="A29" s="71"/>
      <c r="B29" s="71"/>
      <c r="C29" s="71"/>
      <c r="D29" s="71"/>
      <c r="E29" s="71"/>
      <c r="F29" s="71"/>
      <c r="G29" s="71"/>
      <c r="H29" s="71"/>
      <c r="I29" s="71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</row>
    <row r="30" spans="1:22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</row>
    <row r="31" spans="1:22" x14ac:dyDescent="0.25">
      <c r="A31" s="71"/>
      <c r="B31" s="71"/>
      <c r="C31" s="71"/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</row>
    <row r="32" spans="1:22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</row>
    <row r="33" spans="1:22" x14ac:dyDescent="0.2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</row>
    <row r="34" spans="1:22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</row>
    <row r="35" spans="1:22" x14ac:dyDescent="0.25">
      <c r="A35" s="71"/>
      <c r="B35" s="71"/>
      <c r="C35" s="71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</row>
    <row r="36" spans="1:22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</row>
    <row r="37" spans="1:22" x14ac:dyDescent="0.25">
      <c r="A37" s="71"/>
      <c r="B37" s="71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</row>
    <row r="38" spans="1:22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</row>
    <row r="39" spans="1:22" x14ac:dyDescent="0.25">
      <c r="A39" s="71"/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</row>
    <row r="40" spans="1:22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</row>
    <row r="41" spans="1:22" x14ac:dyDescent="0.25">
      <c r="A41" s="71"/>
      <c r="B41" s="71"/>
      <c r="C41" s="71"/>
      <c r="D41" s="71"/>
      <c r="E41" s="71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</row>
    <row r="42" spans="1:22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</row>
    <row r="43" spans="1:22" x14ac:dyDescent="0.25">
      <c r="A43" s="71"/>
      <c r="B43" s="71"/>
      <c r="C43" s="71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</row>
    <row r="44" spans="1:22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</row>
    <row r="45" spans="1:22" x14ac:dyDescent="0.25">
      <c r="A45" s="71"/>
      <c r="B45" s="71"/>
      <c r="C45" s="71"/>
      <c r="D45" s="71"/>
      <c r="E45" s="71"/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</row>
    <row r="46" spans="1:22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</row>
    <row r="47" spans="1:22" x14ac:dyDescent="0.25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</row>
    <row r="48" spans="1:22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</row>
    <row r="49" spans="1:22" x14ac:dyDescent="0.25">
      <c r="A49" s="71"/>
      <c r="B49" s="71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</row>
    <row r="50" spans="1:22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</row>
    <row r="51" spans="1:22" x14ac:dyDescent="0.25">
      <c r="A51" s="71"/>
      <c r="B51" s="71"/>
      <c r="C51" s="71"/>
      <c r="D51" s="71"/>
      <c r="E51" s="71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</row>
    <row r="52" spans="1:22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</row>
    <row r="53" spans="1:22" x14ac:dyDescent="0.25">
      <c r="A53" s="71"/>
      <c r="B53" s="71"/>
      <c r="C53" s="71"/>
      <c r="D53" s="71"/>
      <c r="E53" s="71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</row>
    <row r="54" spans="1:22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</row>
    <row r="55" spans="1:22" x14ac:dyDescent="0.25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</row>
    <row r="56" spans="1:22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</row>
    <row r="57" spans="1:22" x14ac:dyDescent="0.25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</row>
    <row r="58" spans="1:22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</row>
    <row r="59" spans="1:22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</row>
    <row r="60" spans="1:22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</row>
    <row r="61" spans="1:22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</row>
    <row r="62" spans="1:22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</row>
    <row r="63" spans="1:22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</row>
    <row r="64" spans="1:22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</row>
    <row r="65" spans="1:22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</row>
    <row r="66" spans="1:22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</row>
    <row r="67" spans="1:22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</row>
    <row r="68" spans="1:22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</row>
    <row r="69" spans="1:22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</row>
    <row r="70" spans="1:22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</row>
    <row r="71" spans="1:22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</row>
    <row r="72" spans="1:22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</row>
    <row r="73" spans="1:22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</row>
    <row r="74" spans="1:22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</row>
    <row r="75" spans="1:22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</row>
    <row r="76" spans="1:22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</row>
    <row r="77" spans="1:22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</row>
    <row r="78" spans="1:22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</row>
    <row r="79" spans="1:22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</row>
    <row r="80" spans="1:22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</row>
    <row r="81" spans="1:22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</row>
    <row r="82" spans="1:22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</row>
    <row r="83" spans="1:22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</row>
    <row r="84" spans="1:22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</row>
    <row r="85" spans="1:22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</row>
    <row r="86" spans="1:22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</row>
    <row r="87" spans="1:22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</row>
    <row r="88" spans="1:22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</row>
    <row r="89" spans="1:22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</row>
    <row r="90" spans="1:22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</row>
    <row r="91" spans="1:22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</row>
    <row r="92" spans="1:22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</row>
    <row r="93" spans="1:22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</row>
    <row r="94" spans="1:22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</row>
    <row r="95" spans="1:22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</row>
    <row r="96" spans="1:22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</row>
    <row r="97" spans="1:22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</row>
    <row r="98" spans="1:22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</row>
    <row r="99" spans="1:22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</row>
    <row r="100" spans="1:22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</row>
    <row r="101" spans="1:22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</row>
    <row r="102" spans="1:22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</row>
    <row r="103" spans="1:22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</row>
    <row r="104" spans="1:22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</row>
    <row r="105" spans="1:22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</row>
    <row r="106" spans="1:22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</row>
    <row r="107" spans="1:22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</row>
    <row r="108" spans="1:22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</row>
    <row r="109" spans="1:22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</row>
    <row r="110" spans="1:22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</row>
    <row r="111" spans="1:22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</row>
    <row r="112" spans="1:22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</row>
    <row r="113" spans="1:22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</row>
    <row r="114" spans="1:22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</row>
    <row r="115" spans="1:22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</row>
    <row r="116" spans="1:22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</row>
    <row r="117" spans="1:22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</row>
    <row r="118" spans="1:22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</row>
    <row r="119" spans="1:22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</row>
    <row r="120" spans="1:22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</row>
    <row r="121" spans="1:22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</row>
    <row r="122" spans="1:22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</row>
    <row r="123" spans="1:22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</row>
    <row r="124" spans="1:22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</row>
    <row r="125" spans="1:22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</row>
    <row r="126" spans="1:22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</row>
    <row r="127" spans="1:22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</row>
    <row r="128" spans="1:22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</row>
    <row r="129" spans="1:22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</row>
    <row r="130" spans="1:22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</row>
    <row r="131" spans="1:22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</row>
    <row r="132" spans="1:22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</row>
    <row r="133" spans="1:22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</row>
    <row r="134" spans="1:22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</row>
    <row r="135" spans="1:22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</row>
    <row r="136" spans="1:22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</row>
    <row r="137" spans="1:22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</row>
    <row r="138" spans="1:22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</row>
    <row r="139" spans="1:22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</row>
    <row r="140" spans="1:22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</row>
    <row r="141" spans="1:22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</row>
    <row r="142" spans="1:22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</row>
    <row r="143" spans="1:22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</row>
    <row r="144" spans="1:22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</row>
    <row r="145" spans="1:22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</row>
    <row r="146" spans="1:22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</row>
    <row r="147" spans="1:22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</row>
    <row r="148" spans="1:22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</row>
    <row r="149" spans="1:22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</row>
    <row r="150" spans="1:22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</row>
    <row r="151" spans="1:22" x14ac:dyDescent="0.25"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117"/>
    </row>
    <row r="152" spans="1:22" x14ac:dyDescent="0.25"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117"/>
    </row>
    <row r="153" spans="1:22" x14ac:dyDescent="0.25"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117"/>
    </row>
    <row r="154" spans="1:22" x14ac:dyDescent="0.25"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117"/>
    </row>
    <row r="155" spans="1:22" x14ac:dyDescent="0.25"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117"/>
    </row>
    <row r="156" spans="1:22" x14ac:dyDescent="0.25"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117"/>
    </row>
    <row r="157" spans="1:22" x14ac:dyDescent="0.25"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117"/>
    </row>
    <row r="158" spans="1:22" x14ac:dyDescent="0.25"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117"/>
    </row>
    <row r="159" spans="1:22" x14ac:dyDescent="0.25"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117"/>
    </row>
    <row r="160" spans="1:22" x14ac:dyDescent="0.25"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117"/>
    </row>
    <row r="161" spans="3:22" x14ac:dyDescent="0.25"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117"/>
    </row>
    <row r="162" spans="3:22" x14ac:dyDescent="0.25"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117"/>
    </row>
    <row r="163" spans="3:22" x14ac:dyDescent="0.25"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117"/>
    </row>
    <row r="164" spans="3:22" x14ac:dyDescent="0.25"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117"/>
    </row>
    <row r="165" spans="3:22" x14ac:dyDescent="0.25"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117"/>
    </row>
    <row r="166" spans="3:22" x14ac:dyDescent="0.25"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117"/>
    </row>
    <row r="167" spans="3:22" x14ac:dyDescent="0.25"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117"/>
    </row>
    <row r="168" spans="3:22" x14ac:dyDescent="0.25"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117"/>
    </row>
    <row r="169" spans="3:22" x14ac:dyDescent="0.25"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117"/>
    </row>
    <row r="170" spans="3:22" x14ac:dyDescent="0.25"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117"/>
    </row>
    <row r="171" spans="3:22" x14ac:dyDescent="0.25"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117"/>
    </row>
    <row r="172" spans="3:22" x14ac:dyDescent="0.25"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117"/>
    </row>
    <row r="173" spans="3:22" x14ac:dyDescent="0.25"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117"/>
    </row>
    <row r="174" spans="3:22" x14ac:dyDescent="0.25"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117"/>
    </row>
    <row r="175" spans="3:22" x14ac:dyDescent="0.25"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117"/>
    </row>
    <row r="176" spans="3:22" x14ac:dyDescent="0.25"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117"/>
    </row>
    <row r="177" spans="3:22" x14ac:dyDescent="0.25"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117"/>
    </row>
    <row r="178" spans="3:22" x14ac:dyDescent="0.25"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117"/>
    </row>
    <row r="179" spans="3:22" x14ac:dyDescent="0.25"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117"/>
    </row>
    <row r="180" spans="3:22" x14ac:dyDescent="0.25"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117"/>
    </row>
    <row r="181" spans="3:22" x14ac:dyDescent="0.25"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117"/>
    </row>
    <row r="182" spans="3:22" x14ac:dyDescent="0.25"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117"/>
    </row>
    <row r="183" spans="3:22" x14ac:dyDescent="0.25"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117"/>
    </row>
    <row r="184" spans="3:22" x14ac:dyDescent="0.25"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117"/>
    </row>
    <row r="185" spans="3:22" x14ac:dyDescent="0.25"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117"/>
    </row>
    <row r="186" spans="3:22" x14ac:dyDescent="0.25"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117"/>
    </row>
    <row r="187" spans="3:22" x14ac:dyDescent="0.25">
      <c r="C187" s="71"/>
      <c r="D187" s="117"/>
      <c r="E187" s="71"/>
      <c r="F187" s="117"/>
      <c r="G187" s="71"/>
      <c r="H187" s="117"/>
      <c r="I187" s="71"/>
      <c r="J187" s="117"/>
      <c r="K187" s="71"/>
      <c r="L187" s="117"/>
      <c r="M187" s="71"/>
      <c r="N187" s="117"/>
      <c r="O187" s="71"/>
      <c r="P187" s="117"/>
      <c r="Q187" s="71"/>
      <c r="R187" s="117"/>
      <c r="S187" s="71"/>
      <c r="T187" s="117"/>
      <c r="U187" s="71"/>
      <c r="V187" s="117"/>
    </row>
    <row r="188" spans="3:22" x14ac:dyDescent="0.25">
      <c r="C188" s="71"/>
      <c r="D188" s="117"/>
      <c r="E188" s="71"/>
      <c r="F188" s="117"/>
      <c r="G188" s="71"/>
      <c r="H188" s="117"/>
      <c r="I188" s="71"/>
      <c r="J188" s="117"/>
      <c r="K188" s="71"/>
      <c r="L188" s="117"/>
      <c r="M188" s="71"/>
      <c r="N188" s="117"/>
      <c r="O188" s="71"/>
      <c r="P188" s="117"/>
      <c r="Q188" s="71"/>
      <c r="R188" s="117"/>
      <c r="S188" s="71"/>
      <c r="T188" s="117"/>
      <c r="U188" s="71"/>
      <c r="V188" s="117"/>
    </row>
    <row r="189" spans="3:22" x14ac:dyDescent="0.25">
      <c r="C189" s="71"/>
      <c r="D189" s="117"/>
      <c r="E189" s="71"/>
      <c r="F189" s="117"/>
      <c r="G189" s="71"/>
      <c r="H189" s="117"/>
      <c r="I189" s="71"/>
      <c r="J189" s="117"/>
      <c r="K189" s="71"/>
      <c r="L189" s="117"/>
      <c r="M189" s="71"/>
      <c r="N189" s="117"/>
      <c r="O189" s="71"/>
      <c r="P189" s="117"/>
      <c r="Q189" s="71"/>
      <c r="R189" s="117"/>
      <c r="S189" s="71"/>
      <c r="T189" s="117"/>
      <c r="U189" s="71"/>
      <c r="V189" s="117"/>
    </row>
    <row r="190" spans="3:22" x14ac:dyDescent="0.25">
      <c r="C190" s="71"/>
      <c r="D190" s="117"/>
      <c r="E190" s="71"/>
      <c r="F190" s="117"/>
      <c r="G190" s="71"/>
      <c r="H190" s="117"/>
      <c r="I190" s="71"/>
      <c r="J190" s="117"/>
      <c r="K190" s="71"/>
      <c r="L190" s="117"/>
      <c r="M190" s="71"/>
      <c r="N190" s="117"/>
      <c r="O190" s="71"/>
      <c r="P190" s="117"/>
      <c r="Q190" s="71"/>
      <c r="R190" s="117"/>
      <c r="S190" s="71"/>
      <c r="T190" s="117"/>
      <c r="U190" s="71"/>
      <c r="V190" s="117"/>
    </row>
    <row r="191" spans="3:22" x14ac:dyDescent="0.25">
      <c r="C191" s="71"/>
      <c r="D191" s="117"/>
      <c r="E191" s="71"/>
      <c r="F191" s="117"/>
      <c r="G191" s="71"/>
      <c r="H191" s="117"/>
      <c r="I191" s="71"/>
      <c r="J191" s="117"/>
      <c r="K191" s="71"/>
      <c r="L191" s="117"/>
      <c r="M191" s="71"/>
      <c r="N191" s="117"/>
      <c r="O191" s="71"/>
      <c r="P191" s="117"/>
      <c r="Q191" s="71"/>
      <c r="R191" s="117"/>
      <c r="S191" s="71"/>
      <c r="T191" s="117"/>
      <c r="U191" s="71"/>
      <c r="V191" s="117"/>
    </row>
    <row r="192" spans="3:22" x14ac:dyDescent="0.25">
      <c r="C192" s="71"/>
      <c r="D192" s="117"/>
      <c r="E192" s="71"/>
      <c r="F192" s="117"/>
      <c r="G192" s="71"/>
      <c r="H192" s="117"/>
      <c r="I192" s="71"/>
      <c r="J192" s="117"/>
      <c r="K192" s="71"/>
      <c r="L192" s="117"/>
      <c r="M192" s="71"/>
      <c r="N192" s="117"/>
      <c r="O192" s="71"/>
      <c r="P192" s="117"/>
      <c r="Q192" s="71"/>
      <c r="R192" s="117"/>
      <c r="S192" s="71"/>
      <c r="T192" s="117"/>
      <c r="U192" s="71"/>
      <c r="V192" s="117"/>
    </row>
    <row r="193" spans="3:22" x14ac:dyDescent="0.25">
      <c r="C193" s="71"/>
      <c r="D193" s="117"/>
      <c r="E193" s="71"/>
      <c r="F193" s="117"/>
      <c r="G193" s="71"/>
      <c r="H193" s="117"/>
      <c r="I193" s="71"/>
      <c r="J193" s="117"/>
      <c r="K193" s="71"/>
      <c r="L193" s="117"/>
      <c r="M193" s="71"/>
      <c r="N193" s="117"/>
      <c r="O193" s="71"/>
      <c r="P193" s="117"/>
      <c r="Q193" s="71"/>
      <c r="R193" s="117"/>
      <c r="S193" s="71"/>
      <c r="T193" s="117"/>
      <c r="U193" s="71"/>
      <c r="V193" s="117"/>
    </row>
    <row r="194" spans="3:22" x14ac:dyDescent="0.25">
      <c r="C194" s="71"/>
      <c r="D194" s="117"/>
      <c r="E194" s="71"/>
      <c r="F194" s="117"/>
      <c r="G194" s="71"/>
      <c r="H194" s="117"/>
      <c r="I194" s="71"/>
      <c r="J194" s="117"/>
      <c r="K194" s="71"/>
      <c r="L194" s="117"/>
      <c r="M194" s="71"/>
      <c r="N194" s="117"/>
      <c r="O194" s="71"/>
      <c r="P194" s="117"/>
      <c r="Q194" s="71"/>
      <c r="R194" s="117"/>
      <c r="S194" s="71"/>
      <c r="T194" s="117"/>
      <c r="U194" s="71"/>
      <c r="V194" s="117"/>
    </row>
    <row r="195" spans="3:22" x14ac:dyDescent="0.25">
      <c r="C195" s="71"/>
      <c r="D195" s="117"/>
      <c r="E195" s="71"/>
      <c r="F195" s="117"/>
      <c r="G195" s="71"/>
      <c r="H195" s="117"/>
      <c r="I195" s="71"/>
      <c r="J195" s="117"/>
      <c r="K195" s="71"/>
      <c r="L195" s="117"/>
      <c r="M195" s="71"/>
      <c r="N195" s="117"/>
      <c r="O195" s="71"/>
      <c r="P195" s="117"/>
      <c r="Q195" s="71"/>
      <c r="R195" s="117"/>
      <c r="S195" s="71"/>
      <c r="T195" s="117"/>
      <c r="U195" s="71"/>
      <c r="V195" s="117"/>
    </row>
    <row r="196" spans="3:22" x14ac:dyDescent="0.25">
      <c r="C196" s="71"/>
      <c r="D196" s="117"/>
      <c r="E196" s="71"/>
      <c r="F196" s="117"/>
      <c r="G196" s="71"/>
      <c r="H196" s="117"/>
      <c r="I196" s="71"/>
      <c r="J196" s="117"/>
      <c r="K196" s="71"/>
      <c r="L196" s="117"/>
      <c r="M196" s="71"/>
      <c r="N196" s="117"/>
      <c r="O196" s="71"/>
      <c r="P196" s="117"/>
      <c r="Q196" s="71"/>
      <c r="R196" s="117"/>
      <c r="S196" s="71"/>
      <c r="T196" s="117"/>
      <c r="U196" s="71"/>
      <c r="V196" s="117"/>
    </row>
    <row r="197" spans="3:22" x14ac:dyDescent="0.25">
      <c r="C197" s="71"/>
      <c r="D197" s="117"/>
      <c r="E197" s="71"/>
      <c r="F197" s="117"/>
      <c r="G197" s="71"/>
      <c r="H197" s="117"/>
      <c r="I197" s="71"/>
      <c r="J197" s="117"/>
      <c r="K197" s="71"/>
      <c r="L197" s="117"/>
      <c r="M197" s="71"/>
      <c r="N197" s="117"/>
      <c r="O197" s="71"/>
      <c r="P197" s="117"/>
      <c r="Q197" s="71"/>
      <c r="R197" s="117"/>
      <c r="S197" s="71"/>
      <c r="T197" s="117"/>
      <c r="U197" s="71"/>
      <c r="V197" s="117"/>
    </row>
    <row r="198" spans="3:22" x14ac:dyDescent="0.25">
      <c r="C198" s="71"/>
      <c r="D198" s="117"/>
      <c r="E198" s="71"/>
      <c r="F198" s="117"/>
      <c r="G198" s="71"/>
      <c r="H198" s="117"/>
      <c r="I198" s="71"/>
      <c r="J198" s="117"/>
      <c r="K198" s="71"/>
      <c r="L198" s="117"/>
      <c r="M198" s="71"/>
      <c r="N198" s="117"/>
      <c r="O198" s="71"/>
      <c r="P198" s="117"/>
      <c r="Q198" s="71"/>
      <c r="R198" s="117"/>
      <c r="S198" s="71"/>
      <c r="T198" s="117"/>
      <c r="U198" s="71"/>
      <c r="V198" s="117"/>
    </row>
    <row r="199" spans="3:22" x14ac:dyDescent="0.25">
      <c r="C199" s="71"/>
      <c r="D199" s="117"/>
      <c r="E199" s="71"/>
      <c r="F199" s="117"/>
      <c r="G199" s="71"/>
      <c r="H199" s="117"/>
      <c r="I199" s="71"/>
      <c r="J199" s="117"/>
      <c r="K199" s="71"/>
      <c r="L199" s="117"/>
      <c r="M199" s="71"/>
      <c r="N199" s="117"/>
      <c r="O199" s="71"/>
      <c r="P199" s="117"/>
      <c r="Q199" s="71"/>
      <c r="R199" s="117"/>
      <c r="S199" s="71"/>
      <c r="T199" s="117"/>
      <c r="U199" s="71"/>
      <c r="V199" s="117"/>
    </row>
    <row r="200" spans="3:22" x14ac:dyDescent="0.25">
      <c r="C200" s="71"/>
      <c r="D200" s="117"/>
      <c r="E200" s="71"/>
      <c r="F200" s="117"/>
      <c r="G200" s="71"/>
      <c r="H200" s="117"/>
      <c r="I200" s="71"/>
      <c r="J200" s="117"/>
      <c r="K200" s="71"/>
      <c r="L200" s="117"/>
      <c r="M200" s="71"/>
      <c r="N200" s="117"/>
      <c r="O200" s="71"/>
      <c r="P200" s="117"/>
      <c r="Q200" s="71"/>
      <c r="R200" s="117"/>
      <c r="S200" s="71"/>
      <c r="T200" s="117"/>
      <c r="U200" s="71"/>
      <c r="V200" s="117"/>
    </row>
    <row r="201" spans="3:22" x14ac:dyDescent="0.25">
      <c r="L201" s="117"/>
      <c r="M201" s="117"/>
      <c r="N201" s="117"/>
      <c r="O201" s="117"/>
      <c r="P201" s="117"/>
      <c r="Q201" s="117"/>
      <c r="R201" s="117"/>
      <c r="S201" s="117"/>
      <c r="T201" s="117"/>
      <c r="U201" s="117"/>
      <c r="V201" s="117"/>
    </row>
  </sheetData>
  <dataValidations count="1">
    <dataValidation type="list" allowBlank="1" showInputMessage="1" showErrorMessage="1" sqref="U18:U100 S18:S100 Q18:Q100 O18:O100 M18:M100 I18:I100 G18:G100 E18:E100 C18:C146 U151:U200 S151:S200 Q151:Q200 O151:O200 M151:M200 K151:K200 G151:G200 C151:C200 I151:I200 E151:E200 K18:K100" xr:uid="{DBCDC6E4-51A2-416B-82FA-94D6C9DE1B54}">
      <formula1>$A$4:$A$10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212" r:id="rId3" name="Button 4">
              <controlPr defaultSize="0" print="0" autoFill="0" autoPict="0" macro="[0]!Holds">
                <anchor moveWithCells="1">
                  <from>
                    <xdr:col>2</xdr:col>
                    <xdr:colOff>419100</xdr:colOff>
                    <xdr:row>17</xdr:row>
                    <xdr:rowOff>76200</xdr:rowOff>
                  </from>
                  <to>
                    <xdr:col>4</xdr:col>
                    <xdr:colOff>428625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3" r:id="rId4" name="Button 5">
              <controlPr defaultSize="0" print="0" autoFill="0" autoPict="0" macro="[0]!ProofEnroll">
                <anchor moveWithCells="1">
                  <from>
                    <xdr:col>4</xdr:col>
                    <xdr:colOff>561975</xdr:colOff>
                    <xdr:row>17</xdr:row>
                    <xdr:rowOff>76200</xdr:rowOff>
                  </from>
                  <to>
                    <xdr:col>6</xdr:col>
                    <xdr:colOff>447675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4" r:id="rId5" name="Button 6">
              <controlPr defaultSize="0" print="0" autoFill="0" autoPict="0" macro="[0]!Refer">
                <anchor moveWithCells="1">
                  <from>
                    <xdr:col>6</xdr:col>
                    <xdr:colOff>676275</xdr:colOff>
                    <xdr:row>17</xdr:row>
                    <xdr:rowOff>85725</xdr:rowOff>
                  </from>
                  <to>
                    <xdr:col>8</xdr:col>
                    <xdr:colOff>1028700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5" r:id="rId6" name="Button 7">
              <controlPr defaultSize="0" print="0" autoFill="0" autoPict="0" macro="[0]!Residency">
                <anchor moveWithCells="1">
                  <from>
                    <xdr:col>8</xdr:col>
                    <xdr:colOff>1162050</xdr:colOff>
                    <xdr:row>17</xdr:row>
                    <xdr:rowOff>85725</xdr:rowOff>
                  </from>
                  <to>
                    <xdr:col>11</xdr:col>
                    <xdr:colOff>276225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6" r:id="rId7" name="Button 8">
              <controlPr defaultSize="0" print="0" autoFill="0" autoPict="0" macro="[0]!Senior">
                <anchor moveWithCells="1">
                  <from>
                    <xdr:col>2</xdr:col>
                    <xdr:colOff>419100</xdr:colOff>
                    <xdr:row>27</xdr:row>
                    <xdr:rowOff>76200</xdr:rowOff>
                  </from>
                  <to>
                    <xdr:col>4</xdr:col>
                    <xdr:colOff>428625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7" r:id="rId8" name="Button 9">
              <controlPr defaultSize="0" print="0" autoFill="0" autoPict="0" macro="[0]!Transcripts">
                <anchor moveWithCells="1">
                  <from>
                    <xdr:col>4</xdr:col>
                    <xdr:colOff>561975</xdr:colOff>
                    <xdr:row>27</xdr:row>
                    <xdr:rowOff>76200</xdr:rowOff>
                  </from>
                  <to>
                    <xdr:col>6</xdr:col>
                    <xdr:colOff>447675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8" r:id="rId9" name="Button 10">
              <controlPr defaultSize="0" print="0" autoFill="0" autoPict="0" macro="[0]!Other">
                <anchor moveWithCells="1">
                  <from>
                    <xdr:col>6</xdr:col>
                    <xdr:colOff>676275</xdr:colOff>
                    <xdr:row>27</xdr:row>
                    <xdr:rowOff>85725</xdr:rowOff>
                  </from>
                  <to>
                    <xdr:col>8</xdr:col>
                    <xdr:colOff>1028700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9" r:id="rId10" name="Button 11">
              <controlPr defaultSize="0" print="0" autoFill="0" autoPict="0" macro="[0]!Holds">
                <anchor moveWithCells="1">
                  <from>
                    <xdr:col>2</xdr:col>
                    <xdr:colOff>419100</xdr:colOff>
                    <xdr:row>17</xdr:row>
                    <xdr:rowOff>76200</xdr:rowOff>
                  </from>
                  <to>
                    <xdr:col>4</xdr:col>
                    <xdr:colOff>428625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0" r:id="rId11" name="Button 12">
              <controlPr defaultSize="0" print="0" autoFill="0" autoPict="0" macro="[0]!ProofEnroll">
                <anchor moveWithCells="1">
                  <from>
                    <xdr:col>4</xdr:col>
                    <xdr:colOff>561975</xdr:colOff>
                    <xdr:row>17</xdr:row>
                    <xdr:rowOff>76200</xdr:rowOff>
                  </from>
                  <to>
                    <xdr:col>6</xdr:col>
                    <xdr:colOff>447675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1" r:id="rId12" name="Button 13">
              <controlPr defaultSize="0" print="0" autoFill="0" autoPict="0" macro="[0]!Refer">
                <anchor moveWithCells="1">
                  <from>
                    <xdr:col>6</xdr:col>
                    <xdr:colOff>676275</xdr:colOff>
                    <xdr:row>17</xdr:row>
                    <xdr:rowOff>85725</xdr:rowOff>
                  </from>
                  <to>
                    <xdr:col>8</xdr:col>
                    <xdr:colOff>1028700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2" r:id="rId13" name="Button 14">
              <controlPr defaultSize="0" print="0" autoFill="0" autoPict="0" macro="[0]!Residency">
                <anchor moveWithCells="1">
                  <from>
                    <xdr:col>8</xdr:col>
                    <xdr:colOff>1162050</xdr:colOff>
                    <xdr:row>17</xdr:row>
                    <xdr:rowOff>85725</xdr:rowOff>
                  </from>
                  <to>
                    <xdr:col>11</xdr:col>
                    <xdr:colOff>276225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3" r:id="rId14" name="Button 15">
              <controlPr defaultSize="0" print="0" autoFill="0" autoPict="0" macro="[0]!Senior">
                <anchor moveWithCells="1">
                  <from>
                    <xdr:col>2</xdr:col>
                    <xdr:colOff>419100</xdr:colOff>
                    <xdr:row>27</xdr:row>
                    <xdr:rowOff>76200</xdr:rowOff>
                  </from>
                  <to>
                    <xdr:col>4</xdr:col>
                    <xdr:colOff>428625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4" r:id="rId15" name="Button 16">
              <controlPr defaultSize="0" print="0" autoFill="0" autoPict="0" macro="[0]!Transcripts">
                <anchor moveWithCells="1">
                  <from>
                    <xdr:col>4</xdr:col>
                    <xdr:colOff>561975</xdr:colOff>
                    <xdr:row>27</xdr:row>
                    <xdr:rowOff>76200</xdr:rowOff>
                  </from>
                  <to>
                    <xdr:col>6</xdr:col>
                    <xdr:colOff>447675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5" r:id="rId16" name="Button 17">
              <controlPr defaultSize="0" print="0" autoFill="0" autoPict="0" macro="[0]!Other">
                <anchor moveWithCells="1">
                  <from>
                    <xdr:col>6</xdr:col>
                    <xdr:colOff>676275</xdr:colOff>
                    <xdr:row>27</xdr:row>
                    <xdr:rowOff>85725</xdr:rowOff>
                  </from>
                  <to>
                    <xdr:col>8</xdr:col>
                    <xdr:colOff>1028700</xdr:colOff>
                    <xdr:row>36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14BEE-5DBA-4674-99AD-5C117F5F68C1}">
  <sheetPr codeName="Sheet34">
    <tabColor theme="4" tint="0.59999389629810485"/>
  </sheetPr>
  <dimension ref="A1:V201"/>
  <sheetViews>
    <sheetView workbookViewId="0">
      <selection activeCell="H38" sqref="H38"/>
    </sheetView>
  </sheetViews>
  <sheetFormatPr defaultRowHeight="15" x14ac:dyDescent="0.25"/>
  <cols>
    <col min="1" max="1" width="22.7109375" bestFit="1" customWidth="1"/>
    <col min="3" max="3" width="18.140625" customWidth="1"/>
    <col min="4" max="4" width="14.28515625" customWidth="1"/>
    <col min="5" max="5" width="18.42578125" customWidth="1"/>
    <col min="6" max="6" width="15.85546875" customWidth="1"/>
    <col min="7" max="7" width="18.140625" customWidth="1"/>
    <col min="9" max="9" width="18.5703125" customWidth="1"/>
    <col min="11" max="11" width="18.140625" customWidth="1"/>
    <col min="13" max="13" width="18.5703125" customWidth="1"/>
    <col min="15" max="15" width="17.42578125" customWidth="1"/>
    <col min="17" max="17" width="17.42578125" customWidth="1"/>
    <col min="19" max="19" width="17.42578125" customWidth="1"/>
    <col min="21" max="21" width="19.140625" customWidth="1"/>
  </cols>
  <sheetData>
    <row r="1" spans="1:22" ht="21" x14ac:dyDescent="0.35">
      <c r="A1" s="100" t="s">
        <v>863</v>
      </c>
      <c r="B1" s="101"/>
      <c r="C1" s="10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</row>
    <row r="2" spans="1:22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2" t="s">
        <v>0</v>
      </c>
      <c r="Q2" s="71"/>
      <c r="R2" s="71"/>
      <c r="S2" s="71"/>
      <c r="T2" s="71"/>
      <c r="U2" s="71"/>
      <c r="V2" s="71"/>
    </row>
    <row r="3" spans="1:22" x14ac:dyDescent="0.25">
      <c r="A3" s="73" t="s">
        <v>1</v>
      </c>
      <c r="B3" s="73" t="s">
        <v>2</v>
      </c>
      <c r="C3" s="74" t="s">
        <v>3</v>
      </c>
      <c r="D3" s="75" t="s">
        <v>828</v>
      </c>
      <c r="E3" s="75" t="s">
        <v>4</v>
      </c>
      <c r="F3" s="75" t="s">
        <v>828</v>
      </c>
      <c r="G3" s="75" t="s">
        <v>5</v>
      </c>
      <c r="H3" s="75" t="s">
        <v>828</v>
      </c>
      <c r="I3" s="75" t="s">
        <v>6</v>
      </c>
      <c r="J3" s="75" t="s">
        <v>828</v>
      </c>
      <c r="K3" s="75" t="s">
        <v>7</v>
      </c>
      <c r="L3" s="76" t="s">
        <v>828</v>
      </c>
      <c r="M3" s="77" t="s">
        <v>8</v>
      </c>
      <c r="N3" s="77" t="s">
        <v>828</v>
      </c>
      <c r="O3" s="78" t="s">
        <v>9</v>
      </c>
      <c r="P3" s="77" t="s">
        <v>828</v>
      </c>
      <c r="Q3" s="78" t="s">
        <v>10</v>
      </c>
      <c r="R3" s="77" t="s">
        <v>828</v>
      </c>
      <c r="S3" s="78" t="s">
        <v>11</v>
      </c>
      <c r="T3" s="77" t="s">
        <v>828</v>
      </c>
      <c r="U3" s="79" t="s">
        <v>12</v>
      </c>
      <c r="V3" s="71"/>
    </row>
    <row r="4" spans="1:22" x14ac:dyDescent="0.25">
      <c r="A4" s="80" t="s">
        <v>13</v>
      </c>
      <c r="B4" s="81">
        <f>SUM(C4,E4,G4,I4,K4,M4,O4,Q4,S4,U4)</f>
        <v>0</v>
      </c>
      <c r="C4" s="82">
        <v>0</v>
      </c>
      <c r="D4" s="83" t="s">
        <v>828</v>
      </c>
      <c r="E4" s="82">
        <f>COUNTIF(E$18:E$200,$A4)</f>
        <v>0</v>
      </c>
      <c r="F4" s="83" t="s">
        <v>828</v>
      </c>
      <c r="G4" s="82">
        <f>COUNTIF(G$18:G$200,$A4)</f>
        <v>0</v>
      </c>
      <c r="H4" s="83" t="s">
        <v>828</v>
      </c>
      <c r="I4" s="82">
        <v>0</v>
      </c>
      <c r="J4" s="83" t="s">
        <v>828</v>
      </c>
      <c r="K4" s="82">
        <f>COUNTIF(K$18:K$200,$A4)</f>
        <v>0</v>
      </c>
      <c r="L4" s="84" t="s">
        <v>828</v>
      </c>
      <c r="M4" s="85">
        <f>COUNTIF(M$18:M$200,$A4)</f>
        <v>0</v>
      </c>
      <c r="N4" s="85" t="s">
        <v>828</v>
      </c>
      <c r="O4" s="85">
        <f>COUNTIF(O$18:O$200,$A4)</f>
        <v>0</v>
      </c>
      <c r="P4" s="85" t="s">
        <v>828</v>
      </c>
      <c r="Q4" s="85">
        <f>COUNTIF(Q$18:Q$200,$A4)</f>
        <v>0</v>
      </c>
      <c r="R4" s="85" t="s">
        <v>828</v>
      </c>
      <c r="S4" s="85">
        <f>COUNTIF(S$18:S$200,$A4)</f>
        <v>0</v>
      </c>
      <c r="T4" s="85" t="s">
        <v>828</v>
      </c>
      <c r="U4" s="85">
        <f>COUNTIF(U$18:U$200,$A4)</f>
        <v>0</v>
      </c>
      <c r="V4" s="71"/>
    </row>
    <row r="5" spans="1:22" x14ac:dyDescent="0.25">
      <c r="A5" s="71" t="s">
        <v>14</v>
      </c>
      <c r="B5" s="86">
        <f>SUM(C5,E5,G5,I5,K5,M5,O5,Q5,S5,U5)</f>
        <v>0</v>
      </c>
      <c r="C5" s="98">
        <f>COUNTIF(C$18:C$200,$A5)</f>
        <v>0</v>
      </c>
      <c r="D5" s="83" t="s">
        <v>828</v>
      </c>
      <c r="E5" s="98">
        <f>COUNTIF(E$18:E$200,$A5)</f>
        <v>0</v>
      </c>
      <c r="F5" s="83" t="s">
        <v>828</v>
      </c>
      <c r="G5" s="98">
        <f>COUNTIF(G$18:G$200,$A5)</f>
        <v>0</v>
      </c>
      <c r="H5" s="83" t="s">
        <v>828</v>
      </c>
      <c r="I5" s="98">
        <v>0</v>
      </c>
      <c r="J5" s="83" t="s">
        <v>828</v>
      </c>
      <c r="K5" s="98">
        <f>COUNTIF(K$18:K$200,$A5)</f>
        <v>0</v>
      </c>
      <c r="L5" s="84" t="s">
        <v>828</v>
      </c>
      <c r="M5" s="99">
        <f t="shared" ref="M5:U10" si="0">COUNTIF(M$18:M$200,$A5)</f>
        <v>0</v>
      </c>
      <c r="N5" s="85" t="s">
        <v>828</v>
      </c>
      <c r="O5" s="99">
        <f t="shared" si="0"/>
        <v>0</v>
      </c>
      <c r="P5" s="85" t="s">
        <v>828</v>
      </c>
      <c r="Q5" s="99">
        <f t="shared" si="0"/>
        <v>0</v>
      </c>
      <c r="R5" s="85" t="s">
        <v>828</v>
      </c>
      <c r="S5" s="99">
        <f t="shared" si="0"/>
        <v>0</v>
      </c>
      <c r="T5" s="85" t="s">
        <v>828</v>
      </c>
      <c r="U5" s="99">
        <f t="shared" si="0"/>
        <v>0</v>
      </c>
      <c r="V5" s="71"/>
    </row>
    <row r="6" spans="1:22" x14ac:dyDescent="0.25">
      <c r="A6" s="80" t="s">
        <v>15</v>
      </c>
      <c r="B6" s="81">
        <f>SUM(C6,E6,G6,I6,K6,M6,O6,Q6,S6,U6)</f>
        <v>0</v>
      </c>
      <c r="C6" s="82">
        <f t="shared" ref="C6:K10" si="1">COUNTIF(C$18:C$200,$A6)</f>
        <v>0</v>
      </c>
      <c r="D6" s="83" t="s">
        <v>828</v>
      </c>
      <c r="E6" s="82">
        <f t="shared" si="1"/>
        <v>0</v>
      </c>
      <c r="F6" s="83" t="s">
        <v>828</v>
      </c>
      <c r="G6" s="82">
        <f t="shared" si="1"/>
        <v>0</v>
      </c>
      <c r="H6" s="83" t="s">
        <v>828</v>
      </c>
      <c r="I6" s="82">
        <v>0</v>
      </c>
      <c r="J6" s="83" t="s">
        <v>828</v>
      </c>
      <c r="K6" s="82">
        <f t="shared" si="1"/>
        <v>0</v>
      </c>
      <c r="L6" s="84" t="s">
        <v>828</v>
      </c>
      <c r="M6" s="85">
        <f t="shared" si="0"/>
        <v>0</v>
      </c>
      <c r="N6" s="85" t="s">
        <v>828</v>
      </c>
      <c r="O6" s="85">
        <f t="shared" si="0"/>
        <v>0</v>
      </c>
      <c r="P6" s="85" t="s">
        <v>828</v>
      </c>
      <c r="Q6" s="85">
        <f t="shared" si="0"/>
        <v>0</v>
      </c>
      <c r="R6" s="85" t="s">
        <v>828</v>
      </c>
      <c r="S6" s="85">
        <f t="shared" si="0"/>
        <v>0</v>
      </c>
      <c r="T6" s="85" t="s">
        <v>828</v>
      </c>
      <c r="U6" s="85">
        <f t="shared" si="0"/>
        <v>0</v>
      </c>
      <c r="V6" s="71"/>
    </row>
    <row r="7" spans="1:22" x14ac:dyDescent="0.25">
      <c r="A7" s="71" t="s">
        <v>16</v>
      </c>
      <c r="B7" s="86">
        <f>SUM(C7,E7,G7,I7,K7,M7,O7,Q7,S7,U7)</f>
        <v>0</v>
      </c>
      <c r="C7" s="98">
        <f t="shared" si="1"/>
        <v>0</v>
      </c>
      <c r="D7" s="83" t="s">
        <v>828</v>
      </c>
      <c r="E7" s="98">
        <f t="shared" si="1"/>
        <v>0</v>
      </c>
      <c r="F7" s="83" t="s">
        <v>828</v>
      </c>
      <c r="G7" s="98">
        <f t="shared" si="1"/>
        <v>0</v>
      </c>
      <c r="H7" s="83" t="s">
        <v>828</v>
      </c>
      <c r="I7" s="98">
        <v>0</v>
      </c>
      <c r="J7" s="83" t="s">
        <v>828</v>
      </c>
      <c r="K7" s="98">
        <f t="shared" si="1"/>
        <v>0</v>
      </c>
      <c r="L7" s="84" t="s">
        <v>828</v>
      </c>
      <c r="M7" s="99">
        <f t="shared" si="0"/>
        <v>0</v>
      </c>
      <c r="N7" s="85" t="s">
        <v>828</v>
      </c>
      <c r="O7" s="99">
        <f t="shared" si="0"/>
        <v>0</v>
      </c>
      <c r="P7" s="85" t="s">
        <v>828</v>
      </c>
      <c r="Q7" s="99">
        <f t="shared" si="0"/>
        <v>0</v>
      </c>
      <c r="R7" s="85" t="s">
        <v>828</v>
      </c>
      <c r="S7" s="99">
        <f t="shared" si="0"/>
        <v>0</v>
      </c>
      <c r="T7" s="85" t="s">
        <v>828</v>
      </c>
      <c r="U7" s="99">
        <f t="shared" si="0"/>
        <v>0</v>
      </c>
      <c r="V7" s="71"/>
    </row>
    <row r="8" spans="1:22" x14ac:dyDescent="0.25">
      <c r="A8" s="80" t="s">
        <v>17</v>
      </c>
      <c r="B8" s="81">
        <f>SUM(C8,E8,G8,I8,K8,M8,O8,Q8,S8,U8)</f>
        <v>0</v>
      </c>
      <c r="C8" s="82">
        <f t="shared" si="1"/>
        <v>0</v>
      </c>
      <c r="D8" s="83" t="s">
        <v>828</v>
      </c>
      <c r="E8" s="82">
        <f t="shared" si="1"/>
        <v>0</v>
      </c>
      <c r="F8" s="83" t="s">
        <v>828</v>
      </c>
      <c r="G8" s="82">
        <f t="shared" si="1"/>
        <v>0</v>
      </c>
      <c r="H8" s="83" t="s">
        <v>828</v>
      </c>
      <c r="I8" s="82">
        <v>0</v>
      </c>
      <c r="J8" s="83" t="s">
        <v>828</v>
      </c>
      <c r="K8" s="82">
        <f t="shared" si="1"/>
        <v>0</v>
      </c>
      <c r="L8" s="84" t="s">
        <v>828</v>
      </c>
      <c r="M8" s="85">
        <f t="shared" si="0"/>
        <v>0</v>
      </c>
      <c r="N8" s="85" t="s">
        <v>828</v>
      </c>
      <c r="O8" s="85">
        <f t="shared" si="0"/>
        <v>0</v>
      </c>
      <c r="P8" s="85" t="s">
        <v>828</v>
      </c>
      <c r="Q8" s="85">
        <f t="shared" si="0"/>
        <v>0</v>
      </c>
      <c r="R8" s="85" t="s">
        <v>828</v>
      </c>
      <c r="S8" s="85">
        <f t="shared" si="0"/>
        <v>0</v>
      </c>
      <c r="T8" s="85" t="s">
        <v>828</v>
      </c>
      <c r="U8" s="85">
        <f t="shared" si="0"/>
        <v>0</v>
      </c>
      <c r="V8" s="71"/>
    </row>
    <row r="9" spans="1:22" x14ac:dyDescent="0.25">
      <c r="A9" s="71" t="s">
        <v>18</v>
      </c>
      <c r="B9" s="86">
        <f t="shared" ref="B9" si="2">SUM(C9,E9,G9,I9,K9,M9,O9,Q9,S9,U9)</f>
        <v>0</v>
      </c>
      <c r="C9" s="98">
        <f t="shared" si="1"/>
        <v>0</v>
      </c>
      <c r="D9" s="83" t="s">
        <v>828</v>
      </c>
      <c r="E9" s="98">
        <f t="shared" si="1"/>
        <v>0</v>
      </c>
      <c r="F9" s="83" t="s">
        <v>828</v>
      </c>
      <c r="G9" s="98">
        <f t="shared" si="1"/>
        <v>0</v>
      </c>
      <c r="H9" s="83" t="s">
        <v>828</v>
      </c>
      <c r="I9" s="98">
        <v>0</v>
      </c>
      <c r="J9" s="83" t="s">
        <v>828</v>
      </c>
      <c r="K9" s="98">
        <f t="shared" si="1"/>
        <v>0</v>
      </c>
      <c r="L9" s="84" t="s">
        <v>828</v>
      </c>
      <c r="M9" s="99">
        <f t="shared" si="0"/>
        <v>0</v>
      </c>
      <c r="N9" s="85" t="s">
        <v>828</v>
      </c>
      <c r="O9" s="99">
        <f t="shared" si="0"/>
        <v>0</v>
      </c>
      <c r="P9" s="85" t="s">
        <v>828</v>
      </c>
      <c r="Q9" s="99">
        <f t="shared" si="0"/>
        <v>0</v>
      </c>
      <c r="R9" s="85" t="s">
        <v>828</v>
      </c>
      <c r="S9" s="99">
        <f t="shared" si="0"/>
        <v>0</v>
      </c>
      <c r="T9" s="85" t="s">
        <v>828</v>
      </c>
      <c r="U9" s="99">
        <f t="shared" si="0"/>
        <v>0</v>
      </c>
      <c r="V9" s="71"/>
    </row>
    <row r="10" spans="1:22" x14ac:dyDescent="0.25">
      <c r="A10" s="80" t="s">
        <v>19</v>
      </c>
      <c r="B10" s="81">
        <f>SUM(C10,E10,G10,I10,K10,M10,O10,Q10,S10,U10)</f>
        <v>0</v>
      </c>
      <c r="C10" s="82">
        <f t="shared" si="1"/>
        <v>0</v>
      </c>
      <c r="D10" s="83" t="s">
        <v>828</v>
      </c>
      <c r="E10" s="82">
        <f t="shared" si="1"/>
        <v>0</v>
      </c>
      <c r="F10" s="83" t="s">
        <v>828</v>
      </c>
      <c r="G10" s="82">
        <f t="shared" si="1"/>
        <v>0</v>
      </c>
      <c r="H10" s="83" t="s">
        <v>828</v>
      </c>
      <c r="I10" s="82">
        <v>0</v>
      </c>
      <c r="J10" s="83" t="s">
        <v>828</v>
      </c>
      <c r="K10" s="82">
        <f t="shared" si="1"/>
        <v>0</v>
      </c>
      <c r="L10" s="84" t="s">
        <v>828</v>
      </c>
      <c r="M10" s="85">
        <f t="shared" si="0"/>
        <v>0</v>
      </c>
      <c r="N10" s="85" t="s">
        <v>828</v>
      </c>
      <c r="O10" s="85">
        <f t="shared" si="0"/>
        <v>0</v>
      </c>
      <c r="P10" s="85" t="s">
        <v>828</v>
      </c>
      <c r="Q10" s="85">
        <f t="shared" si="0"/>
        <v>0</v>
      </c>
      <c r="R10" s="85" t="s">
        <v>828</v>
      </c>
      <c r="S10" s="85">
        <f t="shared" si="0"/>
        <v>0</v>
      </c>
      <c r="T10" s="85" t="s">
        <v>828</v>
      </c>
      <c r="U10" s="85">
        <f t="shared" si="0"/>
        <v>0</v>
      </c>
      <c r="V10" s="71"/>
    </row>
    <row r="11" spans="1:22" x14ac:dyDescent="0.25">
      <c r="A11" s="71"/>
      <c r="B11" s="71"/>
      <c r="C11" s="87" t="s">
        <v>828</v>
      </c>
      <c r="D11" s="83" t="s">
        <v>828</v>
      </c>
      <c r="E11" s="87" t="s">
        <v>828</v>
      </c>
      <c r="F11" s="83" t="s">
        <v>828</v>
      </c>
      <c r="G11" s="87" t="s">
        <v>828</v>
      </c>
      <c r="H11" s="83" t="s">
        <v>828</v>
      </c>
      <c r="I11" s="87" t="s">
        <v>828</v>
      </c>
      <c r="J11" s="83" t="s">
        <v>828</v>
      </c>
      <c r="K11" s="87" t="s">
        <v>828</v>
      </c>
      <c r="L11" s="84" t="s">
        <v>828</v>
      </c>
      <c r="M11" s="71" t="s">
        <v>828</v>
      </c>
      <c r="N11" s="85" t="s">
        <v>828</v>
      </c>
      <c r="O11" s="87" t="s">
        <v>828</v>
      </c>
      <c r="P11" s="85" t="s">
        <v>828</v>
      </c>
      <c r="Q11" s="87" t="s">
        <v>828</v>
      </c>
      <c r="R11" s="85" t="s">
        <v>828</v>
      </c>
      <c r="S11" s="87" t="s">
        <v>828</v>
      </c>
      <c r="T11" s="85" t="s">
        <v>828</v>
      </c>
      <c r="U11" s="88" t="s">
        <v>828</v>
      </c>
      <c r="V11" s="71"/>
    </row>
    <row r="12" spans="1:22" ht="15.75" thickBot="1" x14ac:dyDescent="0.3">
      <c r="A12" s="89" t="s">
        <v>20</v>
      </c>
      <c r="B12" s="89">
        <f>SUM(B4:B11)</f>
        <v>0</v>
      </c>
      <c r="C12" s="90">
        <f>SUM(C4:C11)</f>
        <v>0</v>
      </c>
      <c r="D12" s="90"/>
      <c r="E12" s="90">
        <f>SUM(E4:E11)</f>
        <v>0</v>
      </c>
      <c r="F12" s="91" t="s">
        <v>828</v>
      </c>
      <c r="G12" s="90">
        <f>SUM(G4:G11)</f>
        <v>0</v>
      </c>
      <c r="H12" s="90"/>
      <c r="I12" s="90">
        <f t="shared" ref="I12" si="3">SUM(I4:I11)</f>
        <v>0</v>
      </c>
      <c r="J12" s="91" t="s">
        <v>828</v>
      </c>
      <c r="K12" s="90">
        <f>SUM(K4:K11)</f>
        <v>0</v>
      </c>
      <c r="L12" s="92" t="s">
        <v>828</v>
      </c>
      <c r="M12" s="93">
        <f>SUM(M4:M11)</f>
        <v>0</v>
      </c>
      <c r="N12" s="93" t="s">
        <v>828</v>
      </c>
      <c r="O12" s="93">
        <f>SUM(O4:O11)</f>
        <v>0</v>
      </c>
      <c r="P12" s="93" t="s">
        <v>828</v>
      </c>
      <c r="Q12" s="93">
        <f>SUM(Q4:Q11)</f>
        <v>0</v>
      </c>
      <c r="R12" s="93" t="s">
        <v>828</v>
      </c>
      <c r="S12" s="93">
        <f>SUM(S4:S11)</f>
        <v>0</v>
      </c>
      <c r="T12" s="93" t="s">
        <v>828</v>
      </c>
      <c r="U12" s="93">
        <f>SUM(U4:U11)</f>
        <v>0</v>
      </c>
      <c r="V12" s="94" t="s">
        <v>21</v>
      </c>
    </row>
    <row r="13" spans="1:22" ht="15.75" thickBot="1" x14ac:dyDescent="0.3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47" t="e">
        <f>M12/(M12+C12)</f>
        <v>#DIV/0!</v>
      </c>
      <c r="N13" s="71"/>
      <c r="O13" s="47" t="e">
        <f>O12/(O12+E12)</f>
        <v>#DIV/0!</v>
      </c>
      <c r="P13" s="71"/>
      <c r="Q13" s="47" t="e">
        <f>Q12/(Q12+G12)</f>
        <v>#DIV/0!</v>
      </c>
      <c r="R13" s="71"/>
      <c r="S13" s="47" t="e">
        <f>S12/(S12+I12)</f>
        <v>#DIV/0!</v>
      </c>
      <c r="T13" s="71"/>
      <c r="U13" s="47" t="e">
        <f>U12/(U12+K12)</f>
        <v>#DIV/0!</v>
      </c>
      <c r="V13" s="97" t="e">
        <f>SUM(M12:U12)/(SUM(M12:U12)+B12)</f>
        <v>#DIV/0!</v>
      </c>
    </row>
    <row r="14" spans="1:22" x14ac:dyDescent="0.25">
      <c r="A14" s="95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</row>
    <row r="15" spans="1:22" x14ac:dyDescent="0.25">
      <c r="A15" s="95"/>
      <c r="B15" s="71"/>
      <c r="C15" s="71"/>
      <c r="D15" s="71"/>
      <c r="E15" s="71"/>
      <c r="F15" s="71"/>
      <c r="G15" s="96"/>
      <c r="H15" s="96"/>
      <c r="I15" s="71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</row>
    <row r="16" spans="1:22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</row>
    <row r="17" spans="1:22" x14ac:dyDescent="0.25">
      <c r="A17" s="71"/>
      <c r="B17" s="71"/>
      <c r="C17" s="116"/>
      <c r="D17" s="116"/>
      <c r="E17" s="116"/>
      <c r="F17" s="116"/>
      <c r="G17" s="116"/>
      <c r="H17" s="116"/>
      <c r="I17" s="116"/>
      <c r="J17" s="116"/>
      <c r="K17" s="116"/>
      <c r="L17" s="116"/>
      <c r="M17" s="116"/>
      <c r="N17" s="116"/>
      <c r="O17" s="116"/>
      <c r="P17" s="116"/>
      <c r="Q17" s="116"/>
      <c r="R17" s="116"/>
      <c r="S17" s="116"/>
      <c r="T17" s="116"/>
      <c r="U17" s="116"/>
      <c r="V17" s="116"/>
    </row>
    <row r="18" spans="1:22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</row>
    <row r="19" spans="1:22" x14ac:dyDescent="0.25">
      <c r="A19" s="71"/>
      <c r="B19" s="71"/>
      <c r="C19" s="71"/>
      <c r="D19" s="71"/>
      <c r="E19" s="71"/>
      <c r="F19" s="71"/>
      <c r="G19" s="71"/>
      <c r="H19" s="71"/>
      <c r="I19" s="71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</row>
    <row r="20" spans="1:22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</row>
    <row r="21" spans="1:22" x14ac:dyDescent="0.25">
      <c r="A21" s="71"/>
      <c r="B21" s="71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</row>
    <row r="22" spans="1:22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</row>
    <row r="23" spans="1:22" x14ac:dyDescent="0.25">
      <c r="A23" s="71"/>
      <c r="B23" s="71"/>
      <c r="C23" s="71"/>
      <c r="D23" s="71"/>
      <c r="E23" s="71"/>
      <c r="F23" s="71"/>
      <c r="G23" s="71"/>
      <c r="H23" s="71"/>
      <c r="I23" s="71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</row>
    <row r="24" spans="1:22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</row>
    <row r="25" spans="1:22" x14ac:dyDescent="0.25">
      <c r="A25" s="71"/>
      <c r="B25" s="71"/>
      <c r="C25" s="71"/>
      <c r="D25" s="71"/>
      <c r="E25" s="71"/>
      <c r="F25" s="71"/>
      <c r="G25" s="71"/>
      <c r="H25" s="71"/>
      <c r="I25" s="71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</row>
    <row r="26" spans="1:22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</row>
    <row r="27" spans="1:22" x14ac:dyDescent="0.25">
      <c r="A27" s="71"/>
      <c r="B27" s="71"/>
      <c r="C27" s="71"/>
      <c r="D27" s="71"/>
      <c r="E27" s="71"/>
      <c r="F27" s="71"/>
      <c r="G27" s="71"/>
      <c r="H27" s="71"/>
      <c r="I27" s="71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</row>
    <row r="28" spans="1:22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</row>
    <row r="29" spans="1:22" x14ac:dyDescent="0.25">
      <c r="A29" s="71"/>
      <c r="B29" s="71"/>
      <c r="C29" s="71"/>
      <c r="D29" s="71"/>
      <c r="E29" s="71"/>
      <c r="F29" s="71"/>
      <c r="G29" s="71"/>
      <c r="H29" s="71"/>
      <c r="I29" s="71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</row>
    <row r="30" spans="1:22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</row>
    <row r="31" spans="1:22" x14ac:dyDescent="0.25">
      <c r="A31" s="71"/>
      <c r="B31" s="71"/>
      <c r="C31" s="71"/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</row>
    <row r="32" spans="1:22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</row>
    <row r="33" spans="1:22" x14ac:dyDescent="0.2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</row>
    <row r="34" spans="1:22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</row>
    <row r="35" spans="1:22" x14ac:dyDescent="0.25">
      <c r="A35" s="71"/>
      <c r="B35" s="71"/>
      <c r="C35" s="71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</row>
    <row r="36" spans="1:22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</row>
    <row r="37" spans="1:22" x14ac:dyDescent="0.25">
      <c r="A37" s="71"/>
      <c r="B37" s="71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</row>
    <row r="38" spans="1:22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</row>
    <row r="39" spans="1:22" x14ac:dyDescent="0.25">
      <c r="A39" s="71"/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</row>
    <row r="40" spans="1:22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</row>
    <row r="41" spans="1:22" x14ac:dyDescent="0.25">
      <c r="A41" s="71"/>
      <c r="B41" s="71"/>
      <c r="C41" s="71"/>
      <c r="D41" s="71"/>
      <c r="E41" s="71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</row>
    <row r="42" spans="1:22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</row>
    <row r="43" spans="1:22" x14ac:dyDescent="0.25">
      <c r="A43" s="71"/>
      <c r="B43" s="71"/>
      <c r="C43" s="71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</row>
    <row r="44" spans="1:22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</row>
    <row r="45" spans="1:22" x14ac:dyDescent="0.25">
      <c r="A45" s="71"/>
      <c r="B45" s="71"/>
      <c r="C45" s="71"/>
      <c r="D45" s="71"/>
      <c r="E45" s="71"/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</row>
    <row r="46" spans="1:22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</row>
    <row r="47" spans="1:22" x14ac:dyDescent="0.25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</row>
    <row r="48" spans="1:22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</row>
    <row r="49" spans="1:22" x14ac:dyDescent="0.25">
      <c r="A49" s="71"/>
      <c r="B49" s="71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</row>
    <row r="50" spans="1:22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</row>
    <row r="51" spans="1:22" x14ac:dyDescent="0.25">
      <c r="A51" s="71"/>
      <c r="B51" s="71"/>
      <c r="C51" s="71"/>
      <c r="D51" s="71"/>
      <c r="E51" s="71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</row>
    <row r="52" spans="1:22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</row>
    <row r="53" spans="1:22" x14ac:dyDescent="0.25">
      <c r="A53" s="71"/>
      <c r="B53" s="71"/>
      <c r="C53" s="71"/>
      <c r="D53" s="71"/>
      <c r="E53" s="71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</row>
    <row r="54" spans="1:22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</row>
    <row r="55" spans="1:22" x14ac:dyDescent="0.25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</row>
    <row r="56" spans="1:22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</row>
    <row r="57" spans="1:22" x14ac:dyDescent="0.25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</row>
    <row r="58" spans="1:22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</row>
    <row r="59" spans="1:22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</row>
    <row r="60" spans="1:22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</row>
    <row r="61" spans="1:22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</row>
    <row r="62" spans="1:22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</row>
    <row r="63" spans="1:22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</row>
    <row r="64" spans="1:22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</row>
    <row r="65" spans="1:22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</row>
    <row r="66" spans="1:22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</row>
    <row r="67" spans="1:22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</row>
    <row r="68" spans="1:22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</row>
    <row r="69" spans="1:22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</row>
    <row r="70" spans="1:22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</row>
    <row r="71" spans="1:22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</row>
    <row r="72" spans="1:22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</row>
    <row r="73" spans="1:22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</row>
    <row r="74" spans="1:22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</row>
    <row r="75" spans="1:22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</row>
    <row r="76" spans="1:22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</row>
    <row r="77" spans="1:22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</row>
    <row r="78" spans="1:22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</row>
    <row r="79" spans="1:22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</row>
    <row r="80" spans="1:22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</row>
    <row r="81" spans="1:22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</row>
    <row r="82" spans="1:22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</row>
    <row r="83" spans="1:22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</row>
    <row r="84" spans="1:22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</row>
    <row r="85" spans="1:22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</row>
    <row r="86" spans="1:22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</row>
    <row r="87" spans="1:22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</row>
    <row r="88" spans="1:22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</row>
    <row r="89" spans="1:22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</row>
    <row r="90" spans="1:22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</row>
    <row r="91" spans="1:22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</row>
    <row r="92" spans="1:22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</row>
    <row r="93" spans="1:22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</row>
    <row r="94" spans="1:22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</row>
    <row r="95" spans="1:22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</row>
    <row r="96" spans="1:22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</row>
    <row r="97" spans="1:22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</row>
    <row r="98" spans="1:22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</row>
    <row r="99" spans="1:22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</row>
    <row r="100" spans="1:22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</row>
    <row r="101" spans="1:22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</row>
    <row r="102" spans="1:22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</row>
    <row r="103" spans="1:22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</row>
    <row r="104" spans="1:22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</row>
    <row r="105" spans="1:22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</row>
    <row r="106" spans="1:22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</row>
    <row r="107" spans="1:22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</row>
    <row r="108" spans="1:22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</row>
    <row r="109" spans="1:22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</row>
    <row r="110" spans="1:22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</row>
    <row r="111" spans="1:22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</row>
    <row r="112" spans="1:22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</row>
    <row r="113" spans="1:22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</row>
    <row r="114" spans="1:22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</row>
    <row r="115" spans="1:22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</row>
    <row r="116" spans="1:22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</row>
    <row r="117" spans="1:22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</row>
    <row r="118" spans="1:22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</row>
    <row r="119" spans="1:22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</row>
    <row r="120" spans="1:22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</row>
    <row r="121" spans="1:22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</row>
    <row r="122" spans="1:22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</row>
    <row r="123" spans="1:22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</row>
    <row r="124" spans="1:22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</row>
    <row r="125" spans="1:22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</row>
    <row r="126" spans="1:22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</row>
    <row r="127" spans="1:22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</row>
    <row r="128" spans="1:22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</row>
    <row r="129" spans="1:22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</row>
    <row r="130" spans="1:22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</row>
    <row r="131" spans="1:22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</row>
    <row r="132" spans="1:22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</row>
    <row r="133" spans="1:22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</row>
    <row r="134" spans="1:22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</row>
    <row r="135" spans="1:22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</row>
    <row r="136" spans="1:22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</row>
    <row r="137" spans="1:22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</row>
    <row r="138" spans="1:22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</row>
    <row r="139" spans="1:22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</row>
    <row r="140" spans="1:22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</row>
    <row r="141" spans="1:22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</row>
    <row r="142" spans="1:22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</row>
    <row r="143" spans="1:22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</row>
    <row r="144" spans="1:22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</row>
    <row r="145" spans="1:22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</row>
    <row r="146" spans="1:22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</row>
    <row r="147" spans="1:22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</row>
    <row r="148" spans="1:22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</row>
    <row r="149" spans="1:22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</row>
    <row r="150" spans="1:22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</row>
    <row r="151" spans="1:22" x14ac:dyDescent="0.25"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117"/>
    </row>
    <row r="152" spans="1:22" x14ac:dyDescent="0.25"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117"/>
    </row>
    <row r="153" spans="1:22" x14ac:dyDescent="0.25"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117"/>
    </row>
    <row r="154" spans="1:22" x14ac:dyDescent="0.25"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117"/>
    </row>
    <row r="155" spans="1:22" x14ac:dyDescent="0.25"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117"/>
    </row>
    <row r="156" spans="1:22" x14ac:dyDescent="0.25"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117"/>
    </row>
    <row r="157" spans="1:22" x14ac:dyDescent="0.25"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117"/>
    </row>
    <row r="158" spans="1:22" x14ac:dyDescent="0.25"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117"/>
    </row>
    <row r="159" spans="1:22" x14ac:dyDescent="0.25"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117"/>
    </row>
    <row r="160" spans="1:22" x14ac:dyDescent="0.25"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117"/>
    </row>
    <row r="161" spans="3:22" x14ac:dyDescent="0.25"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117"/>
    </row>
    <row r="162" spans="3:22" x14ac:dyDescent="0.25"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117"/>
    </row>
    <row r="163" spans="3:22" x14ac:dyDescent="0.25"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117"/>
    </row>
    <row r="164" spans="3:22" x14ac:dyDescent="0.25"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117"/>
    </row>
    <row r="165" spans="3:22" x14ac:dyDescent="0.25"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117"/>
    </row>
    <row r="166" spans="3:22" x14ac:dyDescent="0.25"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117"/>
    </row>
    <row r="167" spans="3:22" x14ac:dyDescent="0.25"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117"/>
    </row>
    <row r="168" spans="3:22" x14ac:dyDescent="0.25"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117"/>
    </row>
    <row r="169" spans="3:22" x14ac:dyDescent="0.25"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117"/>
    </row>
    <row r="170" spans="3:22" x14ac:dyDescent="0.25"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117"/>
    </row>
    <row r="171" spans="3:22" x14ac:dyDescent="0.25"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117"/>
    </row>
    <row r="172" spans="3:22" x14ac:dyDescent="0.25"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117"/>
    </row>
    <row r="173" spans="3:22" x14ac:dyDescent="0.25"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117"/>
    </row>
    <row r="174" spans="3:22" x14ac:dyDescent="0.25"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117"/>
    </row>
    <row r="175" spans="3:22" x14ac:dyDescent="0.25"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117"/>
    </row>
    <row r="176" spans="3:22" x14ac:dyDescent="0.25"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117"/>
    </row>
    <row r="177" spans="3:22" x14ac:dyDescent="0.25"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117"/>
    </row>
    <row r="178" spans="3:22" x14ac:dyDescent="0.25"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117"/>
    </row>
    <row r="179" spans="3:22" x14ac:dyDescent="0.25"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117"/>
    </row>
    <row r="180" spans="3:22" x14ac:dyDescent="0.25"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117"/>
    </row>
    <row r="181" spans="3:22" x14ac:dyDescent="0.25"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117"/>
    </row>
    <row r="182" spans="3:22" x14ac:dyDescent="0.25"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117"/>
    </row>
    <row r="183" spans="3:22" x14ac:dyDescent="0.25"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117"/>
    </row>
    <row r="184" spans="3:22" x14ac:dyDescent="0.25"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117"/>
    </row>
    <row r="185" spans="3:22" x14ac:dyDescent="0.25"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117"/>
    </row>
    <row r="186" spans="3:22" x14ac:dyDescent="0.25"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117"/>
    </row>
    <row r="187" spans="3:22" x14ac:dyDescent="0.25">
      <c r="C187" s="71"/>
      <c r="D187" s="117"/>
      <c r="E187" s="71"/>
      <c r="F187" s="117"/>
      <c r="G187" s="71"/>
      <c r="H187" s="117"/>
      <c r="I187" s="71"/>
      <c r="J187" s="117"/>
      <c r="K187" s="71"/>
      <c r="L187" s="117"/>
      <c r="M187" s="71"/>
      <c r="N187" s="117"/>
      <c r="O187" s="71"/>
      <c r="P187" s="117"/>
      <c r="Q187" s="71"/>
      <c r="R187" s="117"/>
      <c r="S187" s="71"/>
      <c r="T187" s="117"/>
      <c r="U187" s="71"/>
      <c r="V187" s="117"/>
    </row>
    <row r="188" spans="3:22" x14ac:dyDescent="0.25">
      <c r="C188" s="71"/>
      <c r="D188" s="117"/>
      <c r="E188" s="71"/>
      <c r="F188" s="117"/>
      <c r="G188" s="71"/>
      <c r="H188" s="117"/>
      <c r="I188" s="71"/>
      <c r="J188" s="117"/>
      <c r="K188" s="71"/>
      <c r="L188" s="117"/>
      <c r="M188" s="71"/>
      <c r="N188" s="117"/>
      <c r="O188" s="71"/>
      <c r="P188" s="117"/>
      <c r="Q188" s="71"/>
      <c r="R188" s="117"/>
      <c r="S188" s="71"/>
      <c r="T188" s="117"/>
      <c r="U188" s="71"/>
      <c r="V188" s="117"/>
    </row>
    <row r="189" spans="3:22" x14ac:dyDescent="0.25">
      <c r="C189" s="71"/>
      <c r="D189" s="117"/>
      <c r="E189" s="71"/>
      <c r="F189" s="117"/>
      <c r="G189" s="71"/>
      <c r="H189" s="117"/>
      <c r="I189" s="71"/>
      <c r="J189" s="117"/>
      <c r="K189" s="71"/>
      <c r="L189" s="117"/>
      <c r="M189" s="71"/>
      <c r="N189" s="117"/>
      <c r="O189" s="71"/>
      <c r="P189" s="117"/>
      <c r="Q189" s="71"/>
      <c r="R189" s="117"/>
      <c r="S189" s="71"/>
      <c r="T189" s="117"/>
      <c r="U189" s="71"/>
      <c r="V189" s="117"/>
    </row>
    <row r="190" spans="3:22" x14ac:dyDescent="0.25">
      <c r="C190" s="71"/>
      <c r="D190" s="117"/>
      <c r="E190" s="71"/>
      <c r="F190" s="117"/>
      <c r="G190" s="71"/>
      <c r="H190" s="117"/>
      <c r="I190" s="71"/>
      <c r="J190" s="117"/>
      <c r="K190" s="71"/>
      <c r="L190" s="117"/>
      <c r="M190" s="71"/>
      <c r="N190" s="117"/>
      <c r="O190" s="71"/>
      <c r="P190" s="117"/>
      <c r="Q190" s="71"/>
      <c r="R190" s="117"/>
      <c r="S190" s="71"/>
      <c r="T190" s="117"/>
      <c r="U190" s="71"/>
      <c r="V190" s="117"/>
    </row>
    <row r="191" spans="3:22" x14ac:dyDescent="0.25">
      <c r="C191" s="71"/>
      <c r="D191" s="117"/>
      <c r="E191" s="71"/>
      <c r="F191" s="117"/>
      <c r="G191" s="71"/>
      <c r="H191" s="117"/>
      <c r="I191" s="71"/>
      <c r="J191" s="117"/>
      <c r="K191" s="71"/>
      <c r="L191" s="117"/>
      <c r="M191" s="71"/>
      <c r="N191" s="117"/>
      <c r="O191" s="71"/>
      <c r="P191" s="117"/>
      <c r="Q191" s="71"/>
      <c r="R191" s="117"/>
      <c r="S191" s="71"/>
      <c r="T191" s="117"/>
      <c r="U191" s="71"/>
      <c r="V191" s="117"/>
    </row>
    <row r="192" spans="3:22" x14ac:dyDescent="0.25">
      <c r="C192" s="71"/>
      <c r="D192" s="117"/>
      <c r="E192" s="71"/>
      <c r="F192" s="117"/>
      <c r="G192" s="71"/>
      <c r="H192" s="117"/>
      <c r="I192" s="71"/>
      <c r="J192" s="117"/>
      <c r="K192" s="71"/>
      <c r="L192" s="117"/>
      <c r="M192" s="71"/>
      <c r="N192" s="117"/>
      <c r="O192" s="71"/>
      <c r="P192" s="117"/>
      <c r="Q192" s="71"/>
      <c r="R192" s="117"/>
      <c r="S192" s="71"/>
      <c r="T192" s="117"/>
      <c r="U192" s="71"/>
      <c r="V192" s="117"/>
    </row>
    <row r="193" spans="3:22" x14ac:dyDescent="0.25">
      <c r="C193" s="71"/>
      <c r="D193" s="117"/>
      <c r="E193" s="71"/>
      <c r="F193" s="117"/>
      <c r="G193" s="71"/>
      <c r="H193" s="117"/>
      <c r="I193" s="71"/>
      <c r="J193" s="117"/>
      <c r="K193" s="71"/>
      <c r="L193" s="117"/>
      <c r="M193" s="71"/>
      <c r="N193" s="117"/>
      <c r="O193" s="71"/>
      <c r="P193" s="117"/>
      <c r="Q193" s="71"/>
      <c r="R193" s="117"/>
      <c r="S193" s="71"/>
      <c r="T193" s="117"/>
      <c r="U193" s="71"/>
      <c r="V193" s="117"/>
    </row>
    <row r="194" spans="3:22" x14ac:dyDescent="0.25">
      <c r="C194" s="71"/>
      <c r="D194" s="117"/>
      <c r="E194" s="71"/>
      <c r="F194" s="117"/>
      <c r="G194" s="71"/>
      <c r="H194" s="117"/>
      <c r="I194" s="71"/>
      <c r="J194" s="117"/>
      <c r="K194" s="71"/>
      <c r="L194" s="117"/>
      <c r="M194" s="71"/>
      <c r="N194" s="117"/>
      <c r="O194" s="71"/>
      <c r="P194" s="117"/>
      <c r="Q194" s="71"/>
      <c r="R194" s="117"/>
      <c r="S194" s="71"/>
      <c r="T194" s="117"/>
      <c r="U194" s="71"/>
      <c r="V194" s="117"/>
    </row>
    <row r="195" spans="3:22" x14ac:dyDescent="0.25">
      <c r="C195" s="71"/>
      <c r="D195" s="117"/>
      <c r="E195" s="71"/>
      <c r="F195" s="117"/>
      <c r="G195" s="71"/>
      <c r="H195" s="117"/>
      <c r="I195" s="71"/>
      <c r="J195" s="117"/>
      <c r="K195" s="71"/>
      <c r="L195" s="117"/>
      <c r="M195" s="71"/>
      <c r="N195" s="117"/>
      <c r="O195" s="71"/>
      <c r="P195" s="117"/>
      <c r="Q195" s="71"/>
      <c r="R195" s="117"/>
      <c r="S195" s="71"/>
      <c r="T195" s="117"/>
      <c r="U195" s="71"/>
      <c r="V195" s="117"/>
    </row>
    <row r="196" spans="3:22" x14ac:dyDescent="0.25">
      <c r="C196" s="71"/>
      <c r="D196" s="117"/>
      <c r="E196" s="71"/>
      <c r="F196" s="117"/>
      <c r="G196" s="71"/>
      <c r="H196" s="117"/>
      <c r="I196" s="71"/>
      <c r="J196" s="117"/>
      <c r="K196" s="71"/>
      <c r="L196" s="117"/>
      <c r="M196" s="71"/>
      <c r="N196" s="117"/>
      <c r="O196" s="71"/>
      <c r="P196" s="117"/>
      <c r="Q196" s="71"/>
      <c r="R196" s="117"/>
      <c r="S196" s="71"/>
      <c r="T196" s="117"/>
      <c r="U196" s="71"/>
      <c r="V196" s="117"/>
    </row>
    <row r="197" spans="3:22" x14ac:dyDescent="0.25">
      <c r="C197" s="71"/>
      <c r="D197" s="117"/>
      <c r="E197" s="71"/>
      <c r="F197" s="117"/>
      <c r="G197" s="71"/>
      <c r="H197" s="117"/>
      <c r="I197" s="71"/>
      <c r="J197" s="117"/>
      <c r="K197" s="71"/>
      <c r="L197" s="117"/>
      <c r="M197" s="71"/>
      <c r="N197" s="117"/>
      <c r="O197" s="71"/>
      <c r="P197" s="117"/>
      <c r="Q197" s="71"/>
      <c r="R197" s="117"/>
      <c r="S197" s="71"/>
      <c r="T197" s="117"/>
      <c r="U197" s="71"/>
      <c r="V197" s="117"/>
    </row>
    <row r="198" spans="3:22" x14ac:dyDescent="0.25">
      <c r="C198" s="71"/>
      <c r="D198" s="117"/>
      <c r="E198" s="71"/>
      <c r="F198" s="117"/>
      <c r="G198" s="71"/>
      <c r="H198" s="117"/>
      <c r="I198" s="71"/>
      <c r="J198" s="117"/>
      <c r="K198" s="71"/>
      <c r="L198" s="117"/>
      <c r="M198" s="71"/>
      <c r="N198" s="117"/>
      <c r="O198" s="71"/>
      <c r="P198" s="117"/>
      <c r="Q198" s="71"/>
      <c r="R198" s="117"/>
      <c r="S198" s="71"/>
      <c r="T198" s="117"/>
      <c r="U198" s="71"/>
      <c r="V198" s="117"/>
    </row>
    <row r="199" spans="3:22" x14ac:dyDescent="0.25">
      <c r="C199" s="71"/>
      <c r="D199" s="117"/>
      <c r="E199" s="71"/>
      <c r="F199" s="117"/>
      <c r="G199" s="71"/>
      <c r="H199" s="117"/>
      <c r="I199" s="71"/>
      <c r="J199" s="117"/>
      <c r="K199" s="71"/>
      <c r="L199" s="117"/>
      <c r="M199" s="71"/>
      <c r="N199" s="117"/>
      <c r="O199" s="71"/>
      <c r="P199" s="117"/>
      <c r="Q199" s="71"/>
      <c r="R199" s="117"/>
      <c r="S199" s="71"/>
      <c r="T199" s="117"/>
      <c r="U199" s="71"/>
      <c r="V199" s="117"/>
    </row>
    <row r="200" spans="3:22" x14ac:dyDescent="0.25">
      <c r="C200" s="71"/>
      <c r="D200" s="117"/>
      <c r="E200" s="71"/>
      <c r="F200" s="117"/>
      <c r="G200" s="71"/>
      <c r="H200" s="117"/>
      <c r="I200" s="71"/>
      <c r="J200" s="117"/>
      <c r="K200" s="71"/>
      <c r="L200" s="117"/>
      <c r="M200" s="71"/>
      <c r="N200" s="117"/>
      <c r="O200" s="71"/>
      <c r="P200" s="117"/>
      <c r="Q200" s="71"/>
      <c r="R200" s="117"/>
      <c r="S200" s="71"/>
      <c r="T200" s="117"/>
      <c r="U200" s="71"/>
      <c r="V200" s="117"/>
    </row>
    <row r="201" spans="3:22" x14ac:dyDescent="0.25">
      <c r="L201" s="117"/>
      <c r="M201" s="117"/>
      <c r="N201" s="117"/>
      <c r="O201" s="117"/>
      <c r="P201" s="117"/>
      <c r="Q201" s="117"/>
      <c r="R201" s="117"/>
      <c r="S201" s="117"/>
      <c r="T201" s="117"/>
      <c r="U201" s="117"/>
      <c r="V201" s="117"/>
    </row>
  </sheetData>
  <dataValidations count="1">
    <dataValidation type="list" allowBlank="1" showInputMessage="1" showErrorMessage="1" sqref="U18:U100 S18:S100 Q18:Q100 O18:O100 M18:M100 I18:I100 G18:G100 E18:E100 C18:C146 U151:U200 S151:S200 Q151:Q200 O151:O200 M151:M200 K151:K200 G151:G200 C151:C200 I151:I200 E151:E200 K18:K100" xr:uid="{B6BC08C8-B562-4AD4-9A30-42255F6EA921}">
      <formula1>$A$4:$A$10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235" r:id="rId3" name="Button 3">
              <controlPr defaultSize="0" print="0" autoFill="0" autoPict="0" macro="[0]!Holds">
                <anchor moveWithCells="1">
                  <from>
                    <xdr:col>2</xdr:col>
                    <xdr:colOff>419100</xdr:colOff>
                    <xdr:row>17</xdr:row>
                    <xdr:rowOff>76200</xdr:rowOff>
                  </from>
                  <to>
                    <xdr:col>4</xdr:col>
                    <xdr:colOff>428625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36" r:id="rId4" name="Button 4">
              <controlPr defaultSize="0" print="0" autoFill="0" autoPict="0" macro="[0]!ProofEnroll">
                <anchor moveWithCells="1">
                  <from>
                    <xdr:col>4</xdr:col>
                    <xdr:colOff>561975</xdr:colOff>
                    <xdr:row>17</xdr:row>
                    <xdr:rowOff>76200</xdr:rowOff>
                  </from>
                  <to>
                    <xdr:col>6</xdr:col>
                    <xdr:colOff>447675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37" r:id="rId5" name="Button 5">
              <controlPr defaultSize="0" print="0" autoFill="0" autoPict="0" macro="[0]!Refer">
                <anchor moveWithCells="1">
                  <from>
                    <xdr:col>6</xdr:col>
                    <xdr:colOff>676275</xdr:colOff>
                    <xdr:row>17</xdr:row>
                    <xdr:rowOff>85725</xdr:rowOff>
                  </from>
                  <to>
                    <xdr:col>8</xdr:col>
                    <xdr:colOff>1028700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38" r:id="rId6" name="Button 6">
              <controlPr defaultSize="0" print="0" autoFill="0" autoPict="0" macro="[0]!Residency">
                <anchor moveWithCells="1">
                  <from>
                    <xdr:col>8</xdr:col>
                    <xdr:colOff>1162050</xdr:colOff>
                    <xdr:row>17</xdr:row>
                    <xdr:rowOff>85725</xdr:rowOff>
                  </from>
                  <to>
                    <xdr:col>11</xdr:col>
                    <xdr:colOff>276225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39" r:id="rId7" name="Button 7">
              <controlPr defaultSize="0" print="0" autoFill="0" autoPict="0" macro="[0]!Senior">
                <anchor moveWithCells="1">
                  <from>
                    <xdr:col>2</xdr:col>
                    <xdr:colOff>419100</xdr:colOff>
                    <xdr:row>27</xdr:row>
                    <xdr:rowOff>76200</xdr:rowOff>
                  </from>
                  <to>
                    <xdr:col>4</xdr:col>
                    <xdr:colOff>428625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40" r:id="rId8" name="Button 8">
              <controlPr defaultSize="0" print="0" autoFill="0" autoPict="0" macro="[0]!Transcripts">
                <anchor moveWithCells="1">
                  <from>
                    <xdr:col>4</xdr:col>
                    <xdr:colOff>561975</xdr:colOff>
                    <xdr:row>27</xdr:row>
                    <xdr:rowOff>76200</xdr:rowOff>
                  </from>
                  <to>
                    <xdr:col>6</xdr:col>
                    <xdr:colOff>447675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41" r:id="rId9" name="Button 9">
              <controlPr defaultSize="0" print="0" autoFill="0" autoPict="0" macro="[0]!Other">
                <anchor moveWithCells="1">
                  <from>
                    <xdr:col>6</xdr:col>
                    <xdr:colOff>676275</xdr:colOff>
                    <xdr:row>27</xdr:row>
                    <xdr:rowOff>85725</xdr:rowOff>
                  </from>
                  <to>
                    <xdr:col>8</xdr:col>
                    <xdr:colOff>1028700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43" r:id="rId10" name="Button 11">
              <controlPr defaultSize="0" print="0" autoFill="0" autoPict="0" macro="[0]!Holds">
                <anchor moveWithCells="1">
                  <from>
                    <xdr:col>2</xdr:col>
                    <xdr:colOff>419100</xdr:colOff>
                    <xdr:row>17</xdr:row>
                    <xdr:rowOff>76200</xdr:rowOff>
                  </from>
                  <to>
                    <xdr:col>4</xdr:col>
                    <xdr:colOff>428625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44" r:id="rId11" name="Button 12">
              <controlPr defaultSize="0" print="0" autoFill="0" autoPict="0" macro="[0]!ProofEnroll">
                <anchor moveWithCells="1">
                  <from>
                    <xdr:col>4</xdr:col>
                    <xdr:colOff>561975</xdr:colOff>
                    <xdr:row>17</xdr:row>
                    <xdr:rowOff>76200</xdr:rowOff>
                  </from>
                  <to>
                    <xdr:col>6</xdr:col>
                    <xdr:colOff>447675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45" r:id="rId12" name="Button 13">
              <controlPr defaultSize="0" print="0" autoFill="0" autoPict="0" macro="[0]!Refer">
                <anchor moveWithCells="1">
                  <from>
                    <xdr:col>6</xdr:col>
                    <xdr:colOff>676275</xdr:colOff>
                    <xdr:row>17</xdr:row>
                    <xdr:rowOff>85725</xdr:rowOff>
                  </from>
                  <to>
                    <xdr:col>8</xdr:col>
                    <xdr:colOff>1028700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46" r:id="rId13" name="Button 14">
              <controlPr defaultSize="0" print="0" autoFill="0" autoPict="0" macro="[0]!Residency">
                <anchor moveWithCells="1">
                  <from>
                    <xdr:col>8</xdr:col>
                    <xdr:colOff>1162050</xdr:colOff>
                    <xdr:row>17</xdr:row>
                    <xdr:rowOff>85725</xdr:rowOff>
                  </from>
                  <to>
                    <xdr:col>11</xdr:col>
                    <xdr:colOff>276225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47" r:id="rId14" name="Button 15">
              <controlPr defaultSize="0" print="0" autoFill="0" autoPict="0" macro="[0]!Senior">
                <anchor moveWithCells="1">
                  <from>
                    <xdr:col>2</xdr:col>
                    <xdr:colOff>419100</xdr:colOff>
                    <xdr:row>27</xdr:row>
                    <xdr:rowOff>76200</xdr:rowOff>
                  </from>
                  <to>
                    <xdr:col>4</xdr:col>
                    <xdr:colOff>428625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48" r:id="rId15" name="Button 16">
              <controlPr defaultSize="0" print="0" autoFill="0" autoPict="0" macro="[0]!Transcripts">
                <anchor moveWithCells="1">
                  <from>
                    <xdr:col>4</xdr:col>
                    <xdr:colOff>561975</xdr:colOff>
                    <xdr:row>27</xdr:row>
                    <xdr:rowOff>76200</xdr:rowOff>
                  </from>
                  <to>
                    <xdr:col>6</xdr:col>
                    <xdr:colOff>447675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49" r:id="rId16" name="Button 17">
              <controlPr defaultSize="0" print="0" autoFill="0" autoPict="0" macro="[0]!Other">
                <anchor moveWithCells="1">
                  <from>
                    <xdr:col>6</xdr:col>
                    <xdr:colOff>676275</xdr:colOff>
                    <xdr:row>27</xdr:row>
                    <xdr:rowOff>85725</xdr:rowOff>
                  </from>
                  <to>
                    <xdr:col>8</xdr:col>
                    <xdr:colOff>1028700</xdr:colOff>
                    <xdr:row>36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D97A4-3608-4DD0-9354-B1A0D320044D}">
  <sheetPr codeName="Sheet35">
    <tabColor theme="4" tint="-0.499984740745262"/>
  </sheetPr>
  <dimension ref="A1:V201"/>
  <sheetViews>
    <sheetView workbookViewId="0">
      <selection activeCell="E12" sqref="E12"/>
    </sheetView>
  </sheetViews>
  <sheetFormatPr defaultRowHeight="15" x14ac:dyDescent="0.25"/>
  <cols>
    <col min="1" max="1" width="22.7109375" bestFit="1" customWidth="1"/>
    <col min="3" max="3" width="18.140625" customWidth="1"/>
    <col min="4" max="4" width="14.28515625" customWidth="1"/>
    <col min="5" max="5" width="18.42578125" customWidth="1"/>
    <col min="6" max="6" width="15.85546875" customWidth="1"/>
    <col min="7" max="7" width="18.140625" customWidth="1"/>
    <col min="9" max="9" width="18.5703125" customWidth="1"/>
    <col min="11" max="11" width="18.140625" customWidth="1"/>
    <col min="13" max="13" width="18.5703125" customWidth="1"/>
    <col min="15" max="15" width="17.42578125" customWidth="1"/>
    <col min="17" max="17" width="17.42578125" customWidth="1"/>
    <col min="19" max="19" width="17.42578125" customWidth="1"/>
    <col min="21" max="21" width="19.140625" customWidth="1"/>
  </cols>
  <sheetData>
    <row r="1" spans="1:22" ht="21" x14ac:dyDescent="0.35">
      <c r="A1" s="100" t="s">
        <v>864</v>
      </c>
      <c r="B1" s="101"/>
      <c r="C1" s="10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</row>
    <row r="2" spans="1:22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2" t="s">
        <v>0</v>
      </c>
      <c r="Q2" s="71"/>
      <c r="R2" s="71"/>
      <c r="S2" s="71"/>
      <c r="T2" s="71"/>
      <c r="U2" s="71"/>
      <c r="V2" s="71"/>
    </row>
    <row r="3" spans="1:22" x14ac:dyDescent="0.25">
      <c r="A3" s="73" t="s">
        <v>1</v>
      </c>
      <c r="B3" s="73" t="s">
        <v>2</v>
      </c>
      <c r="C3" s="74" t="s">
        <v>3</v>
      </c>
      <c r="D3" s="75" t="s">
        <v>828</v>
      </c>
      <c r="E3" s="75" t="s">
        <v>4</v>
      </c>
      <c r="F3" s="75" t="s">
        <v>828</v>
      </c>
      <c r="G3" s="75" t="s">
        <v>5</v>
      </c>
      <c r="H3" s="75" t="s">
        <v>828</v>
      </c>
      <c r="I3" s="75" t="s">
        <v>6</v>
      </c>
      <c r="J3" s="75" t="s">
        <v>828</v>
      </c>
      <c r="K3" s="75" t="s">
        <v>7</v>
      </c>
      <c r="L3" s="76" t="s">
        <v>828</v>
      </c>
      <c r="M3" s="77" t="s">
        <v>8</v>
      </c>
      <c r="N3" s="77" t="s">
        <v>828</v>
      </c>
      <c r="O3" s="78" t="s">
        <v>9</v>
      </c>
      <c r="P3" s="77" t="s">
        <v>828</v>
      </c>
      <c r="Q3" s="78" t="s">
        <v>10</v>
      </c>
      <c r="R3" s="77" t="s">
        <v>828</v>
      </c>
      <c r="S3" s="78" t="s">
        <v>11</v>
      </c>
      <c r="T3" s="77" t="s">
        <v>828</v>
      </c>
      <c r="U3" s="79" t="s">
        <v>12</v>
      </c>
      <c r="V3" s="71"/>
    </row>
    <row r="4" spans="1:22" x14ac:dyDescent="0.25">
      <c r="A4" s="80" t="s">
        <v>13</v>
      </c>
      <c r="B4" s="81">
        <f>SUM(C4,E4,G4,I4,K4,M4,O4,Q4,S4,U4)</f>
        <v>0</v>
      </c>
      <c r="C4" s="82">
        <v>0</v>
      </c>
      <c r="D4" s="83" t="s">
        <v>828</v>
      </c>
      <c r="E4" s="82">
        <f>COUNTIF(E$18:E$200,$A4)</f>
        <v>0</v>
      </c>
      <c r="F4" s="83" t="s">
        <v>828</v>
      </c>
      <c r="G4" s="82">
        <f>COUNTIF(G$18:G$200,$A4)</f>
        <v>0</v>
      </c>
      <c r="H4" s="83" t="s">
        <v>828</v>
      </c>
      <c r="I4" s="82">
        <v>0</v>
      </c>
      <c r="J4" s="83" t="s">
        <v>828</v>
      </c>
      <c r="K4" s="82">
        <f>COUNTIF(K$18:K$200,$A4)</f>
        <v>0</v>
      </c>
      <c r="L4" s="84" t="s">
        <v>828</v>
      </c>
      <c r="M4" s="85">
        <f>COUNTIF(M$18:M$200,$A4)</f>
        <v>0</v>
      </c>
      <c r="N4" s="85" t="s">
        <v>828</v>
      </c>
      <c r="O4" s="85">
        <f>COUNTIF(O$18:O$200,$A4)</f>
        <v>0</v>
      </c>
      <c r="P4" s="85" t="s">
        <v>828</v>
      </c>
      <c r="Q4" s="85">
        <f>COUNTIF(Q$18:Q$200,$A4)</f>
        <v>0</v>
      </c>
      <c r="R4" s="85" t="s">
        <v>828</v>
      </c>
      <c r="S4" s="85">
        <f>COUNTIF(S$18:S$200,$A4)</f>
        <v>0</v>
      </c>
      <c r="T4" s="85" t="s">
        <v>828</v>
      </c>
      <c r="U4" s="85">
        <f>COUNTIF(U$18:U$200,$A4)</f>
        <v>0</v>
      </c>
      <c r="V4" s="71"/>
    </row>
    <row r="5" spans="1:22" x14ac:dyDescent="0.25">
      <c r="A5" s="71" t="s">
        <v>14</v>
      </c>
      <c r="B5" s="86">
        <f>SUM(C5,E5,G5,I5,K5,M5,O5,Q5,S5,U5)</f>
        <v>0</v>
      </c>
      <c r="C5" s="98">
        <f>COUNTIF(C$18:C$200,$A5)</f>
        <v>0</v>
      </c>
      <c r="D5" s="83" t="s">
        <v>828</v>
      </c>
      <c r="E5" s="98">
        <f>COUNTIF(E$18:E$200,$A5)</f>
        <v>0</v>
      </c>
      <c r="F5" s="83" t="s">
        <v>828</v>
      </c>
      <c r="G5" s="98">
        <f>COUNTIF(G$18:G$200,$A5)</f>
        <v>0</v>
      </c>
      <c r="H5" s="83" t="s">
        <v>828</v>
      </c>
      <c r="I5" s="98">
        <v>0</v>
      </c>
      <c r="J5" s="83" t="s">
        <v>828</v>
      </c>
      <c r="K5" s="98">
        <f>COUNTIF(K$18:K$200,$A5)</f>
        <v>0</v>
      </c>
      <c r="L5" s="84" t="s">
        <v>828</v>
      </c>
      <c r="M5" s="99">
        <f t="shared" ref="M5:U10" si="0">COUNTIF(M$18:M$200,$A5)</f>
        <v>0</v>
      </c>
      <c r="N5" s="85" t="s">
        <v>828</v>
      </c>
      <c r="O5" s="99">
        <f t="shared" si="0"/>
        <v>0</v>
      </c>
      <c r="P5" s="85" t="s">
        <v>828</v>
      </c>
      <c r="Q5" s="99">
        <f t="shared" si="0"/>
        <v>0</v>
      </c>
      <c r="R5" s="85" t="s">
        <v>828</v>
      </c>
      <c r="S5" s="99">
        <f t="shared" si="0"/>
        <v>0</v>
      </c>
      <c r="T5" s="85" t="s">
        <v>828</v>
      </c>
      <c r="U5" s="99">
        <f t="shared" si="0"/>
        <v>0</v>
      </c>
      <c r="V5" s="71"/>
    </row>
    <row r="6" spans="1:22" x14ac:dyDescent="0.25">
      <c r="A6" s="80" t="s">
        <v>15</v>
      </c>
      <c r="B6" s="81">
        <f>SUM(C6,E6,G6,I6,K6,M6,O6,Q6,S6,U6)</f>
        <v>0</v>
      </c>
      <c r="C6" s="82">
        <f t="shared" ref="C6:K10" si="1">COUNTIF(C$18:C$200,$A6)</f>
        <v>0</v>
      </c>
      <c r="D6" s="83" t="s">
        <v>828</v>
      </c>
      <c r="E6" s="82">
        <f t="shared" si="1"/>
        <v>0</v>
      </c>
      <c r="F6" s="83" t="s">
        <v>828</v>
      </c>
      <c r="G6" s="82">
        <f t="shared" si="1"/>
        <v>0</v>
      </c>
      <c r="H6" s="83" t="s">
        <v>828</v>
      </c>
      <c r="I6" s="82">
        <v>0</v>
      </c>
      <c r="J6" s="83" t="s">
        <v>828</v>
      </c>
      <c r="K6" s="82">
        <f t="shared" si="1"/>
        <v>0</v>
      </c>
      <c r="L6" s="84" t="s">
        <v>828</v>
      </c>
      <c r="M6" s="85">
        <f t="shared" si="0"/>
        <v>0</v>
      </c>
      <c r="N6" s="85" t="s">
        <v>828</v>
      </c>
      <c r="O6" s="85">
        <f t="shared" si="0"/>
        <v>0</v>
      </c>
      <c r="P6" s="85" t="s">
        <v>828</v>
      </c>
      <c r="Q6" s="85">
        <f t="shared" si="0"/>
        <v>0</v>
      </c>
      <c r="R6" s="85" t="s">
        <v>828</v>
      </c>
      <c r="S6" s="85">
        <f t="shared" si="0"/>
        <v>0</v>
      </c>
      <c r="T6" s="85" t="s">
        <v>828</v>
      </c>
      <c r="U6" s="85">
        <f t="shared" si="0"/>
        <v>0</v>
      </c>
      <c r="V6" s="71"/>
    </row>
    <row r="7" spans="1:22" x14ac:dyDescent="0.25">
      <c r="A7" s="71" t="s">
        <v>16</v>
      </c>
      <c r="B7" s="86">
        <f>SUM(C7,E7,G7,I7,K7,M7,O7,Q7,S7,U7)</f>
        <v>0</v>
      </c>
      <c r="C7" s="98">
        <f t="shared" si="1"/>
        <v>0</v>
      </c>
      <c r="D7" s="83" t="s">
        <v>828</v>
      </c>
      <c r="E7" s="98">
        <f t="shared" si="1"/>
        <v>0</v>
      </c>
      <c r="F7" s="83" t="s">
        <v>828</v>
      </c>
      <c r="G7" s="98">
        <f t="shared" si="1"/>
        <v>0</v>
      </c>
      <c r="H7" s="83" t="s">
        <v>828</v>
      </c>
      <c r="I7" s="98">
        <v>0</v>
      </c>
      <c r="J7" s="83" t="s">
        <v>828</v>
      </c>
      <c r="K7" s="98">
        <f t="shared" si="1"/>
        <v>0</v>
      </c>
      <c r="L7" s="84" t="s">
        <v>828</v>
      </c>
      <c r="M7" s="99">
        <f t="shared" si="0"/>
        <v>0</v>
      </c>
      <c r="N7" s="85" t="s">
        <v>828</v>
      </c>
      <c r="O7" s="99">
        <f t="shared" si="0"/>
        <v>0</v>
      </c>
      <c r="P7" s="85" t="s">
        <v>828</v>
      </c>
      <c r="Q7" s="99">
        <f t="shared" si="0"/>
        <v>0</v>
      </c>
      <c r="R7" s="85" t="s">
        <v>828</v>
      </c>
      <c r="S7" s="99">
        <f t="shared" si="0"/>
        <v>0</v>
      </c>
      <c r="T7" s="85" t="s">
        <v>828</v>
      </c>
      <c r="U7" s="99">
        <f t="shared" si="0"/>
        <v>0</v>
      </c>
      <c r="V7" s="71"/>
    </row>
    <row r="8" spans="1:22" x14ac:dyDescent="0.25">
      <c r="A8" s="80" t="s">
        <v>17</v>
      </c>
      <c r="B8" s="81">
        <f>SUM(C8,E8,G8,I8,K8,M8,O8,Q8,S8,U8)</f>
        <v>0</v>
      </c>
      <c r="C8" s="82">
        <f t="shared" si="1"/>
        <v>0</v>
      </c>
      <c r="D8" s="83" t="s">
        <v>828</v>
      </c>
      <c r="E8" s="82">
        <f t="shared" si="1"/>
        <v>0</v>
      </c>
      <c r="F8" s="83" t="s">
        <v>828</v>
      </c>
      <c r="G8" s="82">
        <f t="shared" si="1"/>
        <v>0</v>
      </c>
      <c r="H8" s="83" t="s">
        <v>828</v>
      </c>
      <c r="I8" s="82">
        <v>0</v>
      </c>
      <c r="J8" s="83" t="s">
        <v>828</v>
      </c>
      <c r="K8" s="82">
        <f t="shared" si="1"/>
        <v>0</v>
      </c>
      <c r="L8" s="84" t="s">
        <v>828</v>
      </c>
      <c r="M8" s="85">
        <f t="shared" si="0"/>
        <v>0</v>
      </c>
      <c r="N8" s="85" t="s">
        <v>828</v>
      </c>
      <c r="O8" s="85">
        <f t="shared" si="0"/>
        <v>0</v>
      </c>
      <c r="P8" s="85" t="s">
        <v>828</v>
      </c>
      <c r="Q8" s="85">
        <f t="shared" si="0"/>
        <v>0</v>
      </c>
      <c r="R8" s="85" t="s">
        <v>828</v>
      </c>
      <c r="S8" s="85">
        <f t="shared" si="0"/>
        <v>0</v>
      </c>
      <c r="T8" s="85" t="s">
        <v>828</v>
      </c>
      <c r="U8" s="85">
        <f t="shared" si="0"/>
        <v>0</v>
      </c>
      <c r="V8" s="71"/>
    </row>
    <row r="9" spans="1:22" x14ac:dyDescent="0.25">
      <c r="A9" s="71" t="s">
        <v>18</v>
      </c>
      <c r="B9" s="86">
        <f t="shared" ref="B9" si="2">SUM(C9,E9,G9,I9,K9,M9,O9,Q9,S9,U9)</f>
        <v>0</v>
      </c>
      <c r="C9" s="98">
        <f t="shared" si="1"/>
        <v>0</v>
      </c>
      <c r="D9" s="83" t="s">
        <v>828</v>
      </c>
      <c r="E9" s="98">
        <f t="shared" si="1"/>
        <v>0</v>
      </c>
      <c r="F9" s="83" t="s">
        <v>828</v>
      </c>
      <c r="G9" s="98">
        <f t="shared" si="1"/>
        <v>0</v>
      </c>
      <c r="H9" s="83" t="s">
        <v>828</v>
      </c>
      <c r="I9" s="98">
        <v>0</v>
      </c>
      <c r="J9" s="83" t="s">
        <v>828</v>
      </c>
      <c r="K9" s="98">
        <f t="shared" si="1"/>
        <v>0</v>
      </c>
      <c r="L9" s="84" t="s">
        <v>828</v>
      </c>
      <c r="M9" s="99">
        <f t="shared" si="0"/>
        <v>0</v>
      </c>
      <c r="N9" s="85" t="s">
        <v>828</v>
      </c>
      <c r="O9" s="99">
        <f t="shared" si="0"/>
        <v>0</v>
      </c>
      <c r="P9" s="85" t="s">
        <v>828</v>
      </c>
      <c r="Q9" s="99">
        <f t="shared" si="0"/>
        <v>0</v>
      </c>
      <c r="R9" s="85" t="s">
        <v>828</v>
      </c>
      <c r="S9" s="99">
        <f t="shared" si="0"/>
        <v>0</v>
      </c>
      <c r="T9" s="85" t="s">
        <v>828</v>
      </c>
      <c r="U9" s="99">
        <f t="shared" si="0"/>
        <v>0</v>
      </c>
      <c r="V9" s="71"/>
    </row>
    <row r="10" spans="1:22" x14ac:dyDescent="0.25">
      <c r="A10" s="80" t="s">
        <v>19</v>
      </c>
      <c r="B10" s="81">
        <f>SUM(C10,E10,G10,I10,K10,M10,O10,Q10,S10,U10)</f>
        <v>0</v>
      </c>
      <c r="C10" s="82">
        <f t="shared" si="1"/>
        <v>0</v>
      </c>
      <c r="D10" s="83" t="s">
        <v>828</v>
      </c>
      <c r="E10" s="82">
        <f t="shared" si="1"/>
        <v>0</v>
      </c>
      <c r="F10" s="83" t="s">
        <v>828</v>
      </c>
      <c r="G10" s="82">
        <f t="shared" si="1"/>
        <v>0</v>
      </c>
      <c r="H10" s="83" t="s">
        <v>828</v>
      </c>
      <c r="I10" s="82">
        <v>0</v>
      </c>
      <c r="J10" s="83" t="s">
        <v>828</v>
      </c>
      <c r="K10" s="82">
        <f t="shared" si="1"/>
        <v>0</v>
      </c>
      <c r="L10" s="84" t="s">
        <v>828</v>
      </c>
      <c r="M10" s="85">
        <f t="shared" si="0"/>
        <v>0</v>
      </c>
      <c r="N10" s="85" t="s">
        <v>828</v>
      </c>
      <c r="O10" s="85">
        <f t="shared" si="0"/>
        <v>0</v>
      </c>
      <c r="P10" s="85" t="s">
        <v>828</v>
      </c>
      <c r="Q10" s="85">
        <f t="shared" si="0"/>
        <v>0</v>
      </c>
      <c r="R10" s="85" t="s">
        <v>828</v>
      </c>
      <c r="S10" s="85">
        <f t="shared" si="0"/>
        <v>0</v>
      </c>
      <c r="T10" s="85" t="s">
        <v>828</v>
      </c>
      <c r="U10" s="85">
        <f t="shared" si="0"/>
        <v>0</v>
      </c>
      <c r="V10" s="71"/>
    </row>
    <row r="11" spans="1:22" x14ac:dyDescent="0.25">
      <c r="A11" s="71"/>
      <c r="B11" s="71"/>
      <c r="C11" s="87" t="s">
        <v>828</v>
      </c>
      <c r="D11" s="83" t="s">
        <v>828</v>
      </c>
      <c r="E11" s="87" t="s">
        <v>828</v>
      </c>
      <c r="F11" s="83" t="s">
        <v>828</v>
      </c>
      <c r="G11" s="87" t="s">
        <v>828</v>
      </c>
      <c r="H11" s="83" t="s">
        <v>828</v>
      </c>
      <c r="I11" s="87" t="s">
        <v>828</v>
      </c>
      <c r="J11" s="83" t="s">
        <v>828</v>
      </c>
      <c r="K11" s="87" t="s">
        <v>828</v>
      </c>
      <c r="L11" s="84" t="s">
        <v>828</v>
      </c>
      <c r="M11" s="71" t="s">
        <v>828</v>
      </c>
      <c r="N11" s="85" t="s">
        <v>828</v>
      </c>
      <c r="O11" s="87" t="s">
        <v>828</v>
      </c>
      <c r="P11" s="85" t="s">
        <v>828</v>
      </c>
      <c r="Q11" s="87" t="s">
        <v>828</v>
      </c>
      <c r="R11" s="85" t="s">
        <v>828</v>
      </c>
      <c r="S11" s="87" t="s">
        <v>828</v>
      </c>
      <c r="T11" s="85" t="s">
        <v>828</v>
      </c>
      <c r="U11" s="88" t="s">
        <v>828</v>
      </c>
      <c r="V11" s="71"/>
    </row>
    <row r="12" spans="1:22" ht="15.75" thickBot="1" x14ac:dyDescent="0.3">
      <c r="A12" s="89" t="s">
        <v>20</v>
      </c>
      <c r="B12" s="89">
        <f>SUM(B4:B11)</f>
        <v>0</v>
      </c>
      <c r="C12" s="90">
        <f>SUM(C4:C11)</f>
        <v>0</v>
      </c>
      <c r="D12" s="90"/>
      <c r="E12" s="90">
        <f>SUM(E4:E11)</f>
        <v>0</v>
      </c>
      <c r="F12" s="91" t="s">
        <v>828</v>
      </c>
      <c r="G12" s="90">
        <f>SUM(G4:G11)</f>
        <v>0</v>
      </c>
      <c r="H12" s="90"/>
      <c r="I12" s="90">
        <f t="shared" ref="I12" si="3">SUM(I4:I11)</f>
        <v>0</v>
      </c>
      <c r="J12" s="91" t="s">
        <v>828</v>
      </c>
      <c r="K12" s="90">
        <f>SUM(K4:K11)</f>
        <v>0</v>
      </c>
      <c r="L12" s="92" t="s">
        <v>828</v>
      </c>
      <c r="M12" s="93">
        <f>SUM(M4:M11)</f>
        <v>0</v>
      </c>
      <c r="N12" s="93" t="s">
        <v>828</v>
      </c>
      <c r="O12" s="93">
        <f>SUM(O4:O11)</f>
        <v>0</v>
      </c>
      <c r="P12" s="93" t="s">
        <v>828</v>
      </c>
      <c r="Q12" s="93">
        <f>SUM(Q4:Q11)</f>
        <v>0</v>
      </c>
      <c r="R12" s="93" t="s">
        <v>828</v>
      </c>
      <c r="S12" s="93">
        <f>SUM(S4:S11)</f>
        <v>0</v>
      </c>
      <c r="T12" s="93" t="s">
        <v>828</v>
      </c>
      <c r="U12" s="93">
        <f>SUM(U4:U11)</f>
        <v>0</v>
      </c>
      <c r="V12" s="94" t="s">
        <v>21</v>
      </c>
    </row>
    <row r="13" spans="1:22" ht="15.75" thickBot="1" x14ac:dyDescent="0.3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47" t="e">
        <f>M12/(M12+C12)</f>
        <v>#DIV/0!</v>
      </c>
      <c r="N13" s="71"/>
      <c r="O13" s="47" t="e">
        <f>O12/(O12+E12)</f>
        <v>#DIV/0!</v>
      </c>
      <c r="P13" s="71"/>
      <c r="Q13" s="47" t="e">
        <f>Q12/(Q12+G12)</f>
        <v>#DIV/0!</v>
      </c>
      <c r="R13" s="71"/>
      <c r="S13" s="47" t="e">
        <f>S12/(S12+I12)</f>
        <v>#DIV/0!</v>
      </c>
      <c r="T13" s="71"/>
      <c r="U13" s="47" t="e">
        <f>U12/(U12+K12)</f>
        <v>#DIV/0!</v>
      </c>
      <c r="V13" s="97" t="e">
        <f>SUM(M12:U12)/(SUM(M12:U12)+B12)</f>
        <v>#DIV/0!</v>
      </c>
    </row>
    <row r="14" spans="1:22" x14ac:dyDescent="0.25">
      <c r="A14" s="95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</row>
    <row r="15" spans="1:22" x14ac:dyDescent="0.25">
      <c r="A15" s="95"/>
      <c r="B15" s="71"/>
      <c r="C15" s="71"/>
      <c r="D15" s="71"/>
      <c r="E15" s="71"/>
      <c r="F15" s="71"/>
      <c r="G15" s="71"/>
      <c r="H15" s="71"/>
      <c r="I15" s="71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</row>
    <row r="16" spans="1:22" x14ac:dyDescent="0.25">
      <c r="A16" s="95"/>
      <c r="B16" s="71"/>
      <c r="C16" s="71"/>
      <c r="D16" s="71"/>
      <c r="E16" s="71"/>
      <c r="F16" s="71"/>
      <c r="G16" s="96"/>
      <c r="H16" s="96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</row>
    <row r="17" spans="1:22" x14ac:dyDescent="0.25">
      <c r="A17" s="71"/>
      <c r="B17" s="71"/>
      <c r="C17" s="71"/>
      <c r="D17" s="71"/>
      <c r="E17" s="71"/>
      <c r="F17" s="71"/>
      <c r="G17" s="71"/>
      <c r="H17" s="71"/>
      <c r="I17" s="71"/>
      <c r="J17" s="71"/>
      <c r="K17" s="71"/>
      <c r="L17" s="71"/>
      <c r="M17" s="116"/>
      <c r="N17" s="116"/>
      <c r="O17" s="116"/>
      <c r="P17" s="116"/>
      <c r="Q17" s="116"/>
      <c r="R17" s="116"/>
      <c r="S17" s="116"/>
      <c r="T17" s="116"/>
      <c r="U17" s="116"/>
      <c r="V17" s="116"/>
    </row>
    <row r="18" spans="1:22" x14ac:dyDescent="0.25">
      <c r="A18" s="71"/>
      <c r="B18" s="71"/>
      <c r="C18" s="116"/>
      <c r="D18" s="116"/>
      <c r="E18" s="116"/>
      <c r="F18" s="116"/>
      <c r="G18" s="116"/>
      <c r="H18" s="116"/>
      <c r="I18" s="116"/>
      <c r="J18" s="116"/>
      <c r="K18" s="116"/>
      <c r="L18" s="116"/>
      <c r="M18" s="71"/>
      <c r="N18" s="71"/>
      <c r="O18" s="71"/>
      <c r="P18" s="71"/>
      <c r="Q18" s="71"/>
      <c r="R18" s="71"/>
      <c r="S18" s="71"/>
      <c r="T18" s="71"/>
      <c r="U18" s="71"/>
      <c r="V18" s="71"/>
    </row>
    <row r="19" spans="1:22" x14ac:dyDescent="0.25">
      <c r="A19" s="71"/>
      <c r="B19" s="71"/>
      <c r="C19" s="71"/>
      <c r="D19" s="71"/>
      <c r="E19" s="71"/>
      <c r="F19" s="71"/>
      <c r="G19" s="71"/>
      <c r="H19" s="71"/>
      <c r="I19" s="71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</row>
    <row r="20" spans="1:22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</row>
    <row r="21" spans="1:22" x14ac:dyDescent="0.25">
      <c r="A21" s="71"/>
      <c r="B21" s="71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</row>
    <row r="22" spans="1:22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</row>
    <row r="23" spans="1:22" x14ac:dyDescent="0.25">
      <c r="A23" s="71"/>
      <c r="B23" s="71"/>
      <c r="C23" s="71"/>
      <c r="D23" s="71"/>
      <c r="E23" s="71"/>
      <c r="F23" s="71"/>
      <c r="G23" s="71"/>
      <c r="H23" s="71"/>
      <c r="I23" s="71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</row>
    <row r="24" spans="1:22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</row>
    <row r="25" spans="1:22" x14ac:dyDescent="0.25">
      <c r="A25" s="71"/>
      <c r="B25" s="71"/>
      <c r="C25" s="71"/>
      <c r="D25" s="71"/>
      <c r="E25" s="71"/>
      <c r="F25" s="71"/>
      <c r="G25" s="71"/>
      <c r="H25" s="71"/>
      <c r="I25" s="71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</row>
    <row r="26" spans="1:22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</row>
    <row r="27" spans="1:22" x14ac:dyDescent="0.25">
      <c r="A27" s="71"/>
      <c r="B27" s="71"/>
      <c r="C27" s="71"/>
      <c r="D27" s="71"/>
      <c r="E27" s="71"/>
      <c r="F27" s="71"/>
      <c r="G27" s="71"/>
      <c r="H27" s="71"/>
      <c r="I27" s="71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</row>
    <row r="28" spans="1:22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</row>
    <row r="29" spans="1:22" x14ac:dyDescent="0.25">
      <c r="A29" s="71"/>
      <c r="B29" s="71"/>
      <c r="C29" s="71"/>
      <c r="D29" s="71"/>
      <c r="E29" s="71"/>
      <c r="F29" s="71"/>
      <c r="G29" s="71"/>
      <c r="H29" s="71"/>
      <c r="I29" s="71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</row>
    <row r="30" spans="1:22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</row>
    <row r="31" spans="1:22" x14ac:dyDescent="0.25">
      <c r="A31" s="71"/>
      <c r="B31" s="71"/>
      <c r="C31" s="71"/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</row>
    <row r="32" spans="1:22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</row>
    <row r="33" spans="1:22" x14ac:dyDescent="0.2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</row>
    <row r="34" spans="1:22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</row>
    <row r="35" spans="1:22" x14ac:dyDescent="0.25">
      <c r="A35" s="71"/>
      <c r="B35" s="71"/>
      <c r="C35" s="71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</row>
    <row r="36" spans="1:22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</row>
    <row r="37" spans="1:22" x14ac:dyDescent="0.25">
      <c r="A37" s="71"/>
      <c r="B37" s="71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</row>
    <row r="38" spans="1:22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</row>
    <row r="39" spans="1:22" x14ac:dyDescent="0.25">
      <c r="A39" s="71"/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</row>
    <row r="40" spans="1:22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</row>
    <row r="41" spans="1:22" x14ac:dyDescent="0.25">
      <c r="A41" s="71"/>
      <c r="B41" s="71"/>
      <c r="C41" s="71"/>
      <c r="D41" s="71"/>
      <c r="E41" s="71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</row>
    <row r="42" spans="1:22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</row>
    <row r="43" spans="1:22" x14ac:dyDescent="0.25">
      <c r="A43" s="71"/>
      <c r="B43" s="71"/>
      <c r="C43" s="71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</row>
    <row r="44" spans="1:22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</row>
    <row r="45" spans="1:22" x14ac:dyDescent="0.25">
      <c r="A45" s="71"/>
      <c r="B45" s="71"/>
      <c r="C45" s="71"/>
      <c r="D45" s="71"/>
      <c r="E45" s="71"/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</row>
    <row r="46" spans="1:22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</row>
    <row r="47" spans="1:22" x14ac:dyDescent="0.25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</row>
    <row r="48" spans="1:22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</row>
    <row r="49" spans="1:22" x14ac:dyDescent="0.25">
      <c r="A49" s="71"/>
      <c r="B49" s="71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</row>
    <row r="50" spans="1:22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</row>
    <row r="51" spans="1:22" x14ac:dyDescent="0.25">
      <c r="A51" s="71"/>
      <c r="B51" s="71"/>
      <c r="C51" s="71"/>
      <c r="D51" s="71"/>
      <c r="E51" s="71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</row>
    <row r="52" spans="1:22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</row>
    <row r="53" spans="1:22" x14ac:dyDescent="0.25">
      <c r="A53" s="71"/>
      <c r="B53" s="71"/>
      <c r="C53" s="71"/>
      <c r="D53" s="71"/>
      <c r="E53" s="71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</row>
    <row r="54" spans="1:22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</row>
    <row r="55" spans="1:22" x14ac:dyDescent="0.25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</row>
    <row r="56" spans="1:22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</row>
    <row r="57" spans="1:22" x14ac:dyDescent="0.25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</row>
    <row r="58" spans="1:22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</row>
    <row r="59" spans="1:22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</row>
    <row r="60" spans="1:22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</row>
    <row r="61" spans="1:22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</row>
    <row r="62" spans="1:22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</row>
    <row r="63" spans="1:22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</row>
    <row r="64" spans="1:22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</row>
    <row r="65" spans="1:22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</row>
    <row r="66" spans="1:22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</row>
    <row r="67" spans="1:22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</row>
    <row r="68" spans="1:22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</row>
    <row r="69" spans="1:22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</row>
    <row r="70" spans="1:22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</row>
    <row r="71" spans="1:22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</row>
    <row r="72" spans="1:22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</row>
    <row r="73" spans="1:22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</row>
    <row r="74" spans="1:22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</row>
    <row r="75" spans="1:22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</row>
    <row r="76" spans="1:22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</row>
    <row r="77" spans="1:22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</row>
    <row r="78" spans="1:22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</row>
    <row r="79" spans="1:22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</row>
    <row r="80" spans="1:22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</row>
    <row r="81" spans="1:22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</row>
    <row r="82" spans="1:22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</row>
    <row r="83" spans="1:22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</row>
    <row r="84" spans="1:22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</row>
    <row r="85" spans="1:22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</row>
    <row r="86" spans="1:22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</row>
    <row r="87" spans="1:22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</row>
    <row r="88" spans="1:22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</row>
    <row r="89" spans="1:22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</row>
    <row r="90" spans="1:22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</row>
    <row r="91" spans="1:22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</row>
    <row r="92" spans="1:22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</row>
    <row r="93" spans="1:22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</row>
    <row r="94" spans="1:22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</row>
    <row r="95" spans="1:22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</row>
    <row r="96" spans="1:22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</row>
    <row r="97" spans="1:22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</row>
    <row r="98" spans="1:22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</row>
    <row r="99" spans="1:22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</row>
    <row r="100" spans="1:22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</row>
    <row r="101" spans="1:22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</row>
    <row r="102" spans="1:22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</row>
    <row r="103" spans="1:22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</row>
    <row r="104" spans="1:22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</row>
    <row r="105" spans="1:22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</row>
    <row r="106" spans="1:22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</row>
    <row r="107" spans="1:22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</row>
    <row r="108" spans="1:22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</row>
    <row r="109" spans="1:22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</row>
    <row r="110" spans="1:22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</row>
    <row r="111" spans="1:22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</row>
    <row r="112" spans="1:22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</row>
    <row r="113" spans="1:22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</row>
    <row r="114" spans="1:22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</row>
    <row r="115" spans="1:22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</row>
    <row r="116" spans="1:22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</row>
    <row r="117" spans="1:22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</row>
    <row r="118" spans="1:22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</row>
    <row r="119" spans="1:22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</row>
    <row r="120" spans="1:22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</row>
    <row r="121" spans="1:22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</row>
    <row r="122" spans="1:22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</row>
    <row r="123" spans="1:22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</row>
    <row r="124" spans="1:22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</row>
    <row r="125" spans="1:22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</row>
    <row r="126" spans="1:22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</row>
    <row r="127" spans="1:22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</row>
    <row r="128" spans="1:22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</row>
    <row r="129" spans="1:22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</row>
    <row r="130" spans="1:22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</row>
    <row r="131" spans="1:22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</row>
    <row r="132" spans="1:22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</row>
    <row r="133" spans="1:22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</row>
    <row r="134" spans="1:22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</row>
    <row r="135" spans="1:22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</row>
    <row r="136" spans="1:22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</row>
    <row r="137" spans="1:22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</row>
    <row r="138" spans="1:22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</row>
    <row r="139" spans="1:22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</row>
    <row r="140" spans="1:22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</row>
    <row r="141" spans="1:22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</row>
    <row r="142" spans="1:22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</row>
    <row r="143" spans="1:22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</row>
    <row r="144" spans="1:22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</row>
    <row r="145" spans="1:22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</row>
    <row r="146" spans="1:22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</row>
    <row r="147" spans="1:22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</row>
    <row r="148" spans="1:22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</row>
    <row r="149" spans="1:22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</row>
    <row r="150" spans="1:22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</row>
    <row r="151" spans="1:22" x14ac:dyDescent="0.25"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117"/>
    </row>
    <row r="152" spans="1:22" x14ac:dyDescent="0.25"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117"/>
    </row>
    <row r="153" spans="1:22" x14ac:dyDescent="0.25"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117"/>
    </row>
    <row r="154" spans="1:22" x14ac:dyDescent="0.25"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117"/>
    </row>
    <row r="155" spans="1:22" x14ac:dyDescent="0.25"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117"/>
    </row>
    <row r="156" spans="1:22" x14ac:dyDescent="0.25"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117"/>
    </row>
    <row r="157" spans="1:22" x14ac:dyDescent="0.25"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117"/>
    </row>
    <row r="158" spans="1:22" x14ac:dyDescent="0.25"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117"/>
    </row>
    <row r="159" spans="1:22" x14ac:dyDescent="0.25"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117"/>
    </row>
    <row r="160" spans="1:22" x14ac:dyDescent="0.25"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117"/>
    </row>
    <row r="161" spans="3:22" x14ac:dyDescent="0.25"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117"/>
    </row>
    <row r="162" spans="3:22" x14ac:dyDescent="0.25"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117"/>
    </row>
    <row r="163" spans="3:22" x14ac:dyDescent="0.25"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117"/>
    </row>
    <row r="164" spans="3:22" x14ac:dyDescent="0.25"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117"/>
    </row>
    <row r="165" spans="3:22" x14ac:dyDescent="0.25"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117"/>
    </row>
    <row r="166" spans="3:22" x14ac:dyDescent="0.25"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117"/>
    </row>
    <row r="167" spans="3:22" x14ac:dyDescent="0.25"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117"/>
    </row>
    <row r="168" spans="3:22" x14ac:dyDescent="0.25"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117"/>
    </row>
    <row r="169" spans="3:22" x14ac:dyDescent="0.25"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117"/>
    </row>
    <row r="170" spans="3:22" x14ac:dyDescent="0.25"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117"/>
    </row>
    <row r="171" spans="3:22" x14ac:dyDescent="0.25"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117"/>
    </row>
    <row r="172" spans="3:22" x14ac:dyDescent="0.25"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117"/>
    </row>
    <row r="173" spans="3:22" x14ac:dyDescent="0.25"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117"/>
    </row>
    <row r="174" spans="3:22" x14ac:dyDescent="0.25"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117"/>
    </row>
    <row r="175" spans="3:22" x14ac:dyDescent="0.25"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117"/>
    </row>
    <row r="176" spans="3:22" x14ac:dyDescent="0.25"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117"/>
    </row>
    <row r="177" spans="3:22" x14ac:dyDescent="0.25"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117"/>
    </row>
    <row r="178" spans="3:22" x14ac:dyDescent="0.25"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117"/>
    </row>
    <row r="179" spans="3:22" x14ac:dyDescent="0.25"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117"/>
    </row>
    <row r="180" spans="3:22" x14ac:dyDescent="0.25"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117"/>
    </row>
    <row r="181" spans="3:22" x14ac:dyDescent="0.25"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117"/>
    </row>
    <row r="182" spans="3:22" x14ac:dyDescent="0.25"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117"/>
    </row>
    <row r="183" spans="3:22" x14ac:dyDescent="0.25"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117"/>
    </row>
    <row r="184" spans="3:22" x14ac:dyDescent="0.25"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117"/>
    </row>
    <row r="185" spans="3:22" x14ac:dyDescent="0.25"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117"/>
    </row>
    <row r="186" spans="3:22" x14ac:dyDescent="0.25"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117"/>
    </row>
    <row r="187" spans="3:22" x14ac:dyDescent="0.25">
      <c r="C187" s="71"/>
      <c r="D187" s="117"/>
      <c r="E187" s="71"/>
      <c r="F187" s="117"/>
      <c r="G187" s="71"/>
      <c r="H187" s="117"/>
      <c r="I187" s="71"/>
      <c r="J187" s="117"/>
      <c r="K187" s="71"/>
      <c r="L187" s="117"/>
      <c r="M187" s="71"/>
      <c r="N187" s="117"/>
      <c r="O187" s="71"/>
      <c r="P187" s="117"/>
      <c r="Q187" s="71"/>
      <c r="R187" s="117"/>
      <c r="S187" s="71"/>
      <c r="T187" s="117"/>
      <c r="U187" s="71"/>
      <c r="V187" s="117"/>
    </row>
    <row r="188" spans="3:22" x14ac:dyDescent="0.25">
      <c r="C188" s="71"/>
      <c r="D188" s="117"/>
      <c r="E188" s="71"/>
      <c r="F188" s="117"/>
      <c r="G188" s="71"/>
      <c r="H188" s="117"/>
      <c r="I188" s="71"/>
      <c r="J188" s="117"/>
      <c r="K188" s="71"/>
      <c r="L188" s="117"/>
      <c r="M188" s="71"/>
      <c r="N188" s="117"/>
      <c r="O188" s="71"/>
      <c r="P188" s="117"/>
      <c r="Q188" s="71"/>
      <c r="R188" s="117"/>
      <c r="S188" s="71"/>
      <c r="T188" s="117"/>
      <c r="U188" s="71"/>
      <c r="V188" s="117"/>
    </row>
    <row r="189" spans="3:22" x14ac:dyDescent="0.25">
      <c r="C189" s="71"/>
      <c r="D189" s="117"/>
      <c r="E189" s="71"/>
      <c r="F189" s="117"/>
      <c r="G189" s="71"/>
      <c r="H189" s="117"/>
      <c r="I189" s="71"/>
      <c r="J189" s="117"/>
      <c r="K189" s="71"/>
      <c r="L189" s="117"/>
      <c r="M189" s="71"/>
      <c r="N189" s="117"/>
      <c r="O189" s="71"/>
      <c r="P189" s="117"/>
      <c r="Q189" s="71"/>
      <c r="R189" s="117"/>
      <c r="S189" s="71"/>
      <c r="T189" s="117"/>
      <c r="U189" s="71"/>
      <c r="V189" s="117"/>
    </row>
    <row r="190" spans="3:22" x14ac:dyDescent="0.25">
      <c r="C190" s="71"/>
      <c r="D190" s="117"/>
      <c r="E190" s="71"/>
      <c r="F190" s="117"/>
      <c r="G190" s="71"/>
      <c r="H190" s="117"/>
      <c r="I190" s="71"/>
      <c r="J190" s="117"/>
      <c r="K190" s="71"/>
      <c r="L190" s="117"/>
      <c r="M190" s="71"/>
      <c r="N190" s="117"/>
      <c r="O190" s="71"/>
      <c r="P190" s="117"/>
      <c r="Q190" s="71"/>
      <c r="R190" s="117"/>
      <c r="S190" s="71"/>
      <c r="T190" s="117"/>
      <c r="U190" s="71"/>
      <c r="V190" s="117"/>
    </row>
    <row r="191" spans="3:22" x14ac:dyDescent="0.25">
      <c r="C191" s="71"/>
      <c r="D191" s="117"/>
      <c r="E191" s="71"/>
      <c r="F191" s="117"/>
      <c r="G191" s="71"/>
      <c r="H191" s="117"/>
      <c r="I191" s="71"/>
      <c r="J191" s="117"/>
      <c r="K191" s="71"/>
      <c r="L191" s="117"/>
      <c r="M191" s="71"/>
      <c r="N191" s="117"/>
      <c r="O191" s="71"/>
      <c r="P191" s="117"/>
      <c r="Q191" s="71"/>
      <c r="R191" s="117"/>
      <c r="S191" s="71"/>
      <c r="T191" s="117"/>
      <c r="U191" s="71"/>
      <c r="V191" s="117"/>
    </row>
    <row r="192" spans="3:22" x14ac:dyDescent="0.25">
      <c r="C192" s="71"/>
      <c r="D192" s="117"/>
      <c r="E192" s="71"/>
      <c r="F192" s="117"/>
      <c r="G192" s="71"/>
      <c r="H192" s="117"/>
      <c r="I192" s="71"/>
      <c r="J192" s="117"/>
      <c r="K192" s="71"/>
      <c r="L192" s="117"/>
      <c r="M192" s="71"/>
      <c r="N192" s="117"/>
      <c r="O192" s="71"/>
      <c r="P192" s="117"/>
      <c r="Q192" s="71"/>
      <c r="R192" s="117"/>
      <c r="S192" s="71"/>
      <c r="T192" s="117"/>
      <c r="U192" s="71"/>
      <c r="V192" s="117"/>
    </row>
    <row r="193" spans="3:22" x14ac:dyDescent="0.25">
      <c r="C193" s="71"/>
      <c r="D193" s="117"/>
      <c r="E193" s="71"/>
      <c r="F193" s="117"/>
      <c r="G193" s="71"/>
      <c r="H193" s="117"/>
      <c r="I193" s="71"/>
      <c r="J193" s="117"/>
      <c r="K193" s="71"/>
      <c r="L193" s="117"/>
      <c r="M193" s="71"/>
      <c r="N193" s="117"/>
      <c r="O193" s="71"/>
      <c r="P193" s="117"/>
      <c r="Q193" s="71"/>
      <c r="R193" s="117"/>
      <c r="S193" s="71"/>
      <c r="T193" s="117"/>
      <c r="U193" s="71"/>
      <c r="V193" s="117"/>
    </row>
    <row r="194" spans="3:22" x14ac:dyDescent="0.25">
      <c r="C194" s="71"/>
      <c r="D194" s="117"/>
      <c r="E194" s="71"/>
      <c r="F194" s="117"/>
      <c r="G194" s="71"/>
      <c r="H194" s="117"/>
      <c r="I194" s="71"/>
      <c r="J194" s="117"/>
      <c r="K194" s="71"/>
      <c r="L194" s="117"/>
      <c r="M194" s="71"/>
      <c r="N194" s="117"/>
      <c r="O194" s="71"/>
      <c r="P194" s="117"/>
      <c r="Q194" s="71"/>
      <c r="R194" s="117"/>
      <c r="S194" s="71"/>
      <c r="T194" s="117"/>
      <c r="U194" s="71"/>
      <c r="V194" s="117"/>
    </row>
    <row r="195" spans="3:22" x14ac:dyDescent="0.25">
      <c r="C195" s="71"/>
      <c r="D195" s="117"/>
      <c r="E195" s="71"/>
      <c r="F195" s="117"/>
      <c r="G195" s="71"/>
      <c r="H195" s="117"/>
      <c r="I195" s="71"/>
      <c r="J195" s="117"/>
      <c r="K195" s="71"/>
      <c r="L195" s="117"/>
      <c r="M195" s="71"/>
      <c r="N195" s="117"/>
      <c r="O195" s="71"/>
      <c r="P195" s="117"/>
      <c r="Q195" s="71"/>
      <c r="R195" s="117"/>
      <c r="S195" s="71"/>
      <c r="T195" s="117"/>
      <c r="U195" s="71"/>
      <c r="V195" s="117"/>
    </row>
    <row r="196" spans="3:22" x14ac:dyDescent="0.25">
      <c r="C196" s="71"/>
      <c r="D196" s="117"/>
      <c r="E196" s="71"/>
      <c r="F196" s="117"/>
      <c r="G196" s="71"/>
      <c r="H196" s="117"/>
      <c r="I196" s="71"/>
      <c r="J196" s="117"/>
      <c r="K196" s="71"/>
      <c r="L196" s="117"/>
      <c r="M196" s="71"/>
      <c r="N196" s="117"/>
      <c r="O196" s="71"/>
      <c r="P196" s="117"/>
      <c r="Q196" s="71"/>
      <c r="R196" s="117"/>
      <c r="S196" s="71"/>
      <c r="T196" s="117"/>
      <c r="U196" s="71"/>
      <c r="V196" s="117"/>
    </row>
    <row r="197" spans="3:22" x14ac:dyDescent="0.25">
      <c r="C197" s="71"/>
      <c r="D197" s="117"/>
      <c r="E197" s="71"/>
      <c r="F197" s="117"/>
      <c r="G197" s="71"/>
      <c r="H197" s="117"/>
      <c r="I197" s="71"/>
      <c r="J197" s="117"/>
      <c r="K197" s="71"/>
      <c r="L197" s="117"/>
      <c r="M197" s="71"/>
      <c r="N197" s="117"/>
      <c r="O197" s="71"/>
      <c r="P197" s="117"/>
      <c r="Q197" s="71"/>
      <c r="R197" s="117"/>
      <c r="S197" s="71"/>
      <c r="T197" s="117"/>
      <c r="U197" s="71"/>
      <c r="V197" s="117"/>
    </row>
    <row r="198" spans="3:22" x14ac:dyDescent="0.25">
      <c r="C198" s="71"/>
      <c r="D198" s="117"/>
      <c r="E198" s="71"/>
      <c r="F198" s="117"/>
      <c r="G198" s="71"/>
      <c r="H198" s="117"/>
      <c r="I198" s="71"/>
      <c r="J198" s="117"/>
      <c r="K198" s="71"/>
      <c r="L198" s="117"/>
      <c r="M198" s="71"/>
      <c r="N198" s="117"/>
      <c r="O198" s="71"/>
      <c r="P198" s="117"/>
      <c r="Q198" s="71"/>
      <c r="R198" s="117"/>
      <c r="S198" s="71"/>
      <c r="T198" s="117"/>
      <c r="U198" s="71"/>
      <c r="V198" s="117"/>
    </row>
    <row r="199" spans="3:22" x14ac:dyDescent="0.25">
      <c r="C199" s="71"/>
      <c r="D199" s="117"/>
      <c r="E199" s="71"/>
      <c r="F199" s="117"/>
      <c r="G199" s="71"/>
      <c r="H199" s="117"/>
      <c r="I199" s="71"/>
      <c r="J199" s="117"/>
      <c r="K199" s="71"/>
      <c r="L199" s="117"/>
      <c r="M199" s="71"/>
      <c r="N199" s="117"/>
      <c r="O199" s="71"/>
      <c r="P199" s="117"/>
      <c r="Q199" s="71"/>
      <c r="R199" s="117"/>
      <c r="S199" s="71"/>
      <c r="T199" s="117"/>
      <c r="U199" s="71"/>
      <c r="V199" s="117"/>
    </row>
    <row r="200" spans="3:22" x14ac:dyDescent="0.25">
      <c r="C200" s="71"/>
      <c r="D200" s="117"/>
      <c r="E200" s="71"/>
      <c r="F200" s="117"/>
      <c r="G200" s="71"/>
      <c r="H200" s="117"/>
      <c r="I200" s="71"/>
      <c r="J200" s="117"/>
      <c r="K200" s="71"/>
      <c r="L200" s="117"/>
      <c r="M200" s="71"/>
      <c r="N200" s="117"/>
      <c r="O200" s="71"/>
      <c r="P200" s="117"/>
      <c r="Q200" s="71"/>
      <c r="R200" s="117"/>
      <c r="S200" s="71"/>
      <c r="T200" s="117"/>
      <c r="U200" s="71"/>
      <c r="V200" s="117"/>
    </row>
    <row r="201" spans="3:22" x14ac:dyDescent="0.25">
      <c r="L201" s="117"/>
      <c r="M201" s="117"/>
      <c r="N201" s="117"/>
      <c r="O201" s="117"/>
      <c r="P201" s="117"/>
      <c r="Q201" s="117"/>
      <c r="R201" s="117"/>
      <c r="S201" s="117"/>
      <c r="T201" s="117"/>
      <c r="U201" s="117"/>
      <c r="V201" s="117"/>
    </row>
  </sheetData>
  <dataValidations count="1">
    <dataValidation type="list" allowBlank="1" showInputMessage="1" showErrorMessage="1" sqref="U18:U100 S18:S100 Q18:Q100 O18:O100 M18:M100 I19:I100 G19:G100 E19:E100 C19:C146 U151:U200 S151:S200 Q151:Q200 O151:O200 M151:M200 K151:K200 G151:G200 C151:C200 I151:I200 E151:E200 K19:K100" xr:uid="{49AB036D-8B71-42D8-B0C3-7C3FE367C441}">
      <formula1>$A$4:$A$10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6260" r:id="rId3" name="Button 4">
              <controlPr defaultSize="0" print="0" autoFill="0" autoPict="0" macro="[0]!Holds">
                <anchor moveWithCells="1">
                  <from>
                    <xdr:col>2</xdr:col>
                    <xdr:colOff>419100</xdr:colOff>
                    <xdr:row>17</xdr:row>
                    <xdr:rowOff>76200</xdr:rowOff>
                  </from>
                  <to>
                    <xdr:col>4</xdr:col>
                    <xdr:colOff>428625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61" r:id="rId4" name="Button 5">
              <controlPr defaultSize="0" print="0" autoFill="0" autoPict="0" macro="[0]!ProofEnroll">
                <anchor moveWithCells="1">
                  <from>
                    <xdr:col>4</xdr:col>
                    <xdr:colOff>561975</xdr:colOff>
                    <xdr:row>17</xdr:row>
                    <xdr:rowOff>76200</xdr:rowOff>
                  </from>
                  <to>
                    <xdr:col>6</xdr:col>
                    <xdr:colOff>447675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62" r:id="rId5" name="Button 6">
              <controlPr defaultSize="0" print="0" autoFill="0" autoPict="0" macro="[0]!Refer">
                <anchor moveWithCells="1">
                  <from>
                    <xdr:col>6</xdr:col>
                    <xdr:colOff>676275</xdr:colOff>
                    <xdr:row>17</xdr:row>
                    <xdr:rowOff>85725</xdr:rowOff>
                  </from>
                  <to>
                    <xdr:col>8</xdr:col>
                    <xdr:colOff>1028700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63" r:id="rId6" name="Button 7">
              <controlPr defaultSize="0" print="0" autoFill="0" autoPict="0" macro="[0]!Residency">
                <anchor moveWithCells="1">
                  <from>
                    <xdr:col>8</xdr:col>
                    <xdr:colOff>1162050</xdr:colOff>
                    <xdr:row>17</xdr:row>
                    <xdr:rowOff>85725</xdr:rowOff>
                  </from>
                  <to>
                    <xdr:col>11</xdr:col>
                    <xdr:colOff>276225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64" r:id="rId7" name="Button 8">
              <controlPr defaultSize="0" print="0" autoFill="0" autoPict="0" macro="[0]!Senior">
                <anchor moveWithCells="1">
                  <from>
                    <xdr:col>2</xdr:col>
                    <xdr:colOff>419100</xdr:colOff>
                    <xdr:row>27</xdr:row>
                    <xdr:rowOff>76200</xdr:rowOff>
                  </from>
                  <to>
                    <xdr:col>4</xdr:col>
                    <xdr:colOff>428625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65" r:id="rId8" name="Button 9">
              <controlPr defaultSize="0" print="0" autoFill="0" autoPict="0" macro="[0]!Transcripts">
                <anchor moveWithCells="1">
                  <from>
                    <xdr:col>4</xdr:col>
                    <xdr:colOff>561975</xdr:colOff>
                    <xdr:row>27</xdr:row>
                    <xdr:rowOff>76200</xdr:rowOff>
                  </from>
                  <to>
                    <xdr:col>6</xdr:col>
                    <xdr:colOff>447675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66" r:id="rId9" name="Button 10">
              <controlPr defaultSize="0" print="0" autoFill="0" autoPict="0" macro="[0]!Other">
                <anchor moveWithCells="1">
                  <from>
                    <xdr:col>6</xdr:col>
                    <xdr:colOff>676275</xdr:colOff>
                    <xdr:row>27</xdr:row>
                    <xdr:rowOff>85725</xdr:rowOff>
                  </from>
                  <to>
                    <xdr:col>8</xdr:col>
                    <xdr:colOff>1028700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67" r:id="rId10" name="Button 11">
              <controlPr defaultSize="0" print="0" autoFill="0" autoPict="0" macro="[0]!Holds">
                <anchor moveWithCells="1">
                  <from>
                    <xdr:col>2</xdr:col>
                    <xdr:colOff>419100</xdr:colOff>
                    <xdr:row>18</xdr:row>
                    <xdr:rowOff>76200</xdr:rowOff>
                  </from>
                  <to>
                    <xdr:col>4</xdr:col>
                    <xdr:colOff>428625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68" r:id="rId11" name="Button 12">
              <controlPr defaultSize="0" print="0" autoFill="0" autoPict="0" macro="[0]!ProofEnroll">
                <anchor moveWithCells="1">
                  <from>
                    <xdr:col>4</xdr:col>
                    <xdr:colOff>561975</xdr:colOff>
                    <xdr:row>18</xdr:row>
                    <xdr:rowOff>76200</xdr:rowOff>
                  </from>
                  <to>
                    <xdr:col>6</xdr:col>
                    <xdr:colOff>447675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69" r:id="rId12" name="Button 13">
              <controlPr defaultSize="0" print="0" autoFill="0" autoPict="0" macro="[0]!Refer">
                <anchor moveWithCells="1">
                  <from>
                    <xdr:col>6</xdr:col>
                    <xdr:colOff>676275</xdr:colOff>
                    <xdr:row>18</xdr:row>
                    <xdr:rowOff>85725</xdr:rowOff>
                  </from>
                  <to>
                    <xdr:col>8</xdr:col>
                    <xdr:colOff>1028700</xdr:colOff>
                    <xdr:row>27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70" r:id="rId13" name="Button 14">
              <controlPr defaultSize="0" print="0" autoFill="0" autoPict="0" macro="[0]!Residency">
                <anchor moveWithCells="1">
                  <from>
                    <xdr:col>8</xdr:col>
                    <xdr:colOff>1162050</xdr:colOff>
                    <xdr:row>18</xdr:row>
                    <xdr:rowOff>85725</xdr:rowOff>
                  </from>
                  <to>
                    <xdr:col>11</xdr:col>
                    <xdr:colOff>276225</xdr:colOff>
                    <xdr:row>27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71" r:id="rId14" name="Button 15">
              <controlPr defaultSize="0" print="0" autoFill="0" autoPict="0" macro="[0]!Senior">
                <anchor moveWithCells="1">
                  <from>
                    <xdr:col>2</xdr:col>
                    <xdr:colOff>419100</xdr:colOff>
                    <xdr:row>28</xdr:row>
                    <xdr:rowOff>76200</xdr:rowOff>
                  </from>
                  <to>
                    <xdr:col>4</xdr:col>
                    <xdr:colOff>428625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72" r:id="rId15" name="Button 16">
              <controlPr defaultSize="0" print="0" autoFill="0" autoPict="0" macro="[0]!Transcripts">
                <anchor moveWithCells="1">
                  <from>
                    <xdr:col>4</xdr:col>
                    <xdr:colOff>561975</xdr:colOff>
                    <xdr:row>28</xdr:row>
                    <xdr:rowOff>76200</xdr:rowOff>
                  </from>
                  <to>
                    <xdr:col>6</xdr:col>
                    <xdr:colOff>447675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73" r:id="rId16" name="Button 17">
              <controlPr defaultSize="0" print="0" autoFill="0" autoPict="0" macro="[0]!Other">
                <anchor moveWithCells="1">
                  <from>
                    <xdr:col>6</xdr:col>
                    <xdr:colOff>676275</xdr:colOff>
                    <xdr:row>28</xdr:row>
                    <xdr:rowOff>85725</xdr:rowOff>
                  </from>
                  <to>
                    <xdr:col>8</xdr:col>
                    <xdr:colOff>1028700</xdr:colOff>
                    <xdr:row>37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0FDC8-55BB-4169-B86B-0CF60B10C1EC}">
  <sheetPr codeName="Sheet36">
    <tabColor rgb="FF00B0F0"/>
  </sheetPr>
  <dimension ref="A1:V201"/>
  <sheetViews>
    <sheetView workbookViewId="0">
      <selection activeCell="B12" sqref="B12"/>
    </sheetView>
  </sheetViews>
  <sheetFormatPr defaultRowHeight="15" x14ac:dyDescent="0.25"/>
  <cols>
    <col min="1" max="1" width="22.7109375" bestFit="1" customWidth="1"/>
    <col min="3" max="3" width="18.140625" customWidth="1"/>
    <col min="4" max="4" width="14.28515625" customWidth="1"/>
    <col min="5" max="5" width="18.42578125" customWidth="1"/>
    <col min="6" max="6" width="15.85546875" customWidth="1"/>
    <col min="7" max="7" width="18.140625" customWidth="1"/>
    <col min="9" max="9" width="18.5703125" customWidth="1"/>
    <col min="11" max="11" width="18.140625" customWidth="1"/>
    <col min="13" max="13" width="18.5703125" customWidth="1"/>
    <col min="15" max="15" width="17.42578125" customWidth="1"/>
    <col min="17" max="17" width="17.42578125" customWidth="1"/>
    <col min="19" max="19" width="17.42578125" customWidth="1"/>
    <col min="21" max="21" width="19.140625" customWidth="1"/>
  </cols>
  <sheetData>
    <row r="1" spans="1:22" ht="21" x14ac:dyDescent="0.35">
      <c r="A1" s="100" t="s">
        <v>865</v>
      </c>
      <c r="B1" s="101"/>
      <c r="C1" s="10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</row>
    <row r="2" spans="1:22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2" t="s">
        <v>0</v>
      </c>
      <c r="Q2" s="71"/>
      <c r="R2" s="71"/>
      <c r="S2" s="71"/>
      <c r="T2" s="71"/>
      <c r="U2" s="71"/>
      <c r="V2" s="71"/>
    </row>
    <row r="3" spans="1:22" x14ac:dyDescent="0.25">
      <c r="A3" s="73" t="s">
        <v>1</v>
      </c>
      <c r="B3" s="73" t="s">
        <v>2</v>
      </c>
      <c r="C3" s="74" t="s">
        <v>3</v>
      </c>
      <c r="D3" s="75" t="s">
        <v>828</v>
      </c>
      <c r="E3" s="75" t="s">
        <v>4</v>
      </c>
      <c r="F3" s="75" t="s">
        <v>828</v>
      </c>
      <c r="G3" s="75" t="s">
        <v>5</v>
      </c>
      <c r="H3" s="75" t="s">
        <v>828</v>
      </c>
      <c r="I3" s="75" t="s">
        <v>6</v>
      </c>
      <c r="J3" s="75" t="s">
        <v>828</v>
      </c>
      <c r="K3" s="75" t="s">
        <v>7</v>
      </c>
      <c r="L3" s="76" t="s">
        <v>828</v>
      </c>
      <c r="M3" s="77" t="s">
        <v>8</v>
      </c>
      <c r="N3" s="77" t="s">
        <v>828</v>
      </c>
      <c r="O3" s="78" t="s">
        <v>9</v>
      </c>
      <c r="P3" s="77" t="s">
        <v>828</v>
      </c>
      <c r="Q3" s="78" t="s">
        <v>10</v>
      </c>
      <c r="R3" s="77" t="s">
        <v>828</v>
      </c>
      <c r="S3" s="78" t="s">
        <v>11</v>
      </c>
      <c r="T3" s="77" t="s">
        <v>828</v>
      </c>
      <c r="U3" s="79" t="s">
        <v>12</v>
      </c>
      <c r="V3" s="71"/>
    </row>
    <row r="4" spans="1:22" x14ac:dyDescent="0.25">
      <c r="A4" s="80" t="s">
        <v>13</v>
      </c>
      <c r="B4" s="81">
        <f>SUM(C4,E4,G4,I4,K4,M4,O4,Q4,S4,U4)</f>
        <v>0</v>
      </c>
      <c r="C4" s="82">
        <v>0</v>
      </c>
      <c r="D4" s="83" t="s">
        <v>828</v>
      </c>
      <c r="E4" s="82">
        <f>COUNTIF(E$18:E$200,$A4)</f>
        <v>0</v>
      </c>
      <c r="F4" s="83" t="s">
        <v>828</v>
      </c>
      <c r="G4" s="82">
        <f>COUNTIF(G$18:G$200,$A4)</f>
        <v>0</v>
      </c>
      <c r="H4" s="83" t="s">
        <v>828</v>
      </c>
      <c r="I4" s="82">
        <v>0</v>
      </c>
      <c r="J4" s="83" t="s">
        <v>828</v>
      </c>
      <c r="K4" s="82">
        <f>COUNTIF(K$18:K$200,$A4)</f>
        <v>0</v>
      </c>
      <c r="L4" s="84" t="s">
        <v>828</v>
      </c>
      <c r="M4" s="85">
        <f>COUNTIF(M$18:M$200,$A4)</f>
        <v>0</v>
      </c>
      <c r="N4" s="85" t="s">
        <v>828</v>
      </c>
      <c r="O4" s="85">
        <f>COUNTIF(O$18:O$200,$A4)</f>
        <v>0</v>
      </c>
      <c r="P4" s="85" t="s">
        <v>828</v>
      </c>
      <c r="Q4" s="85">
        <f>COUNTIF(Q$18:Q$200,$A4)</f>
        <v>0</v>
      </c>
      <c r="R4" s="85" t="s">
        <v>828</v>
      </c>
      <c r="S4" s="85">
        <f>COUNTIF(S$18:S$200,$A4)</f>
        <v>0</v>
      </c>
      <c r="T4" s="85" t="s">
        <v>828</v>
      </c>
      <c r="U4" s="85">
        <f>COUNTIF(U$18:U$200,$A4)</f>
        <v>0</v>
      </c>
      <c r="V4" s="71"/>
    </row>
    <row r="5" spans="1:22" x14ac:dyDescent="0.25">
      <c r="A5" s="71" t="s">
        <v>14</v>
      </c>
      <c r="B5" s="86">
        <f>SUM(C5,E5,G5,I5,K5,M5,O5,Q5,S5,U5)</f>
        <v>0</v>
      </c>
      <c r="C5" s="98">
        <f>COUNTIF(C$18:C$200,$A5)</f>
        <v>0</v>
      </c>
      <c r="D5" s="83" t="s">
        <v>828</v>
      </c>
      <c r="E5" s="98">
        <f>COUNTIF(E$18:E$200,$A5)</f>
        <v>0</v>
      </c>
      <c r="F5" s="83" t="s">
        <v>828</v>
      </c>
      <c r="G5" s="98">
        <f>COUNTIF(G$18:G$200,$A5)</f>
        <v>0</v>
      </c>
      <c r="H5" s="83" t="s">
        <v>828</v>
      </c>
      <c r="I5" s="98">
        <v>0</v>
      </c>
      <c r="J5" s="83" t="s">
        <v>828</v>
      </c>
      <c r="K5" s="98">
        <f>COUNTIF(K$18:K$200,$A5)</f>
        <v>0</v>
      </c>
      <c r="L5" s="84" t="s">
        <v>828</v>
      </c>
      <c r="M5" s="99">
        <f t="shared" ref="M5:U10" si="0">COUNTIF(M$18:M$200,$A5)</f>
        <v>0</v>
      </c>
      <c r="N5" s="85" t="s">
        <v>828</v>
      </c>
      <c r="O5" s="99">
        <f t="shared" si="0"/>
        <v>0</v>
      </c>
      <c r="P5" s="85" t="s">
        <v>828</v>
      </c>
      <c r="Q5" s="99">
        <f t="shared" si="0"/>
        <v>0</v>
      </c>
      <c r="R5" s="85" t="s">
        <v>828</v>
      </c>
      <c r="S5" s="99">
        <f t="shared" si="0"/>
        <v>0</v>
      </c>
      <c r="T5" s="85" t="s">
        <v>828</v>
      </c>
      <c r="U5" s="99">
        <f t="shared" si="0"/>
        <v>0</v>
      </c>
      <c r="V5" s="71"/>
    </row>
    <row r="6" spans="1:22" x14ac:dyDescent="0.25">
      <c r="A6" s="80" t="s">
        <v>15</v>
      </c>
      <c r="B6" s="81">
        <f>SUM(C6,E6,G6,I6,K6,M6,O6,Q6,S6,U6)</f>
        <v>0</v>
      </c>
      <c r="C6" s="82">
        <f t="shared" ref="C6:K10" si="1">COUNTIF(C$18:C$200,$A6)</f>
        <v>0</v>
      </c>
      <c r="D6" s="83" t="s">
        <v>828</v>
      </c>
      <c r="E6" s="82">
        <f t="shared" si="1"/>
        <v>0</v>
      </c>
      <c r="F6" s="83" t="s">
        <v>828</v>
      </c>
      <c r="G6" s="82">
        <f t="shared" si="1"/>
        <v>0</v>
      </c>
      <c r="H6" s="83" t="s">
        <v>828</v>
      </c>
      <c r="I6" s="82">
        <v>0</v>
      </c>
      <c r="J6" s="83" t="s">
        <v>828</v>
      </c>
      <c r="K6" s="82">
        <f t="shared" si="1"/>
        <v>0</v>
      </c>
      <c r="L6" s="84" t="s">
        <v>828</v>
      </c>
      <c r="M6" s="85">
        <f t="shared" si="0"/>
        <v>0</v>
      </c>
      <c r="N6" s="85" t="s">
        <v>828</v>
      </c>
      <c r="O6" s="85">
        <f t="shared" si="0"/>
        <v>0</v>
      </c>
      <c r="P6" s="85" t="s">
        <v>828</v>
      </c>
      <c r="Q6" s="85">
        <f t="shared" si="0"/>
        <v>0</v>
      </c>
      <c r="R6" s="85" t="s">
        <v>828</v>
      </c>
      <c r="S6" s="85">
        <f t="shared" si="0"/>
        <v>0</v>
      </c>
      <c r="T6" s="85" t="s">
        <v>828</v>
      </c>
      <c r="U6" s="85">
        <f t="shared" si="0"/>
        <v>0</v>
      </c>
      <c r="V6" s="71"/>
    </row>
    <row r="7" spans="1:22" x14ac:dyDescent="0.25">
      <c r="A7" s="71" t="s">
        <v>16</v>
      </c>
      <c r="B7" s="86">
        <f>SUM(C7,E7,G7,I7,K7,M7,O7,Q7,S7,U7)</f>
        <v>0</v>
      </c>
      <c r="C7" s="98">
        <f t="shared" si="1"/>
        <v>0</v>
      </c>
      <c r="D7" s="83" t="s">
        <v>828</v>
      </c>
      <c r="E7" s="98">
        <f t="shared" si="1"/>
        <v>0</v>
      </c>
      <c r="F7" s="83" t="s">
        <v>828</v>
      </c>
      <c r="G7" s="98">
        <f t="shared" si="1"/>
        <v>0</v>
      </c>
      <c r="H7" s="83" t="s">
        <v>828</v>
      </c>
      <c r="I7" s="98">
        <v>0</v>
      </c>
      <c r="J7" s="83" t="s">
        <v>828</v>
      </c>
      <c r="K7" s="98">
        <f t="shared" si="1"/>
        <v>0</v>
      </c>
      <c r="L7" s="84" t="s">
        <v>828</v>
      </c>
      <c r="M7" s="99">
        <f t="shared" si="0"/>
        <v>0</v>
      </c>
      <c r="N7" s="85" t="s">
        <v>828</v>
      </c>
      <c r="O7" s="99">
        <f t="shared" si="0"/>
        <v>0</v>
      </c>
      <c r="P7" s="85" t="s">
        <v>828</v>
      </c>
      <c r="Q7" s="99">
        <f t="shared" si="0"/>
        <v>0</v>
      </c>
      <c r="R7" s="85" t="s">
        <v>828</v>
      </c>
      <c r="S7" s="99">
        <f t="shared" si="0"/>
        <v>0</v>
      </c>
      <c r="T7" s="85" t="s">
        <v>828</v>
      </c>
      <c r="U7" s="99">
        <f t="shared" si="0"/>
        <v>0</v>
      </c>
      <c r="V7" s="71"/>
    </row>
    <row r="8" spans="1:22" x14ac:dyDescent="0.25">
      <c r="A8" s="80" t="s">
        <v>17</v>
      </c>
      <c r="B8" s="81">
        <f>SUM(C8,E8,G8,I8,K8,M8,O8,Q8,S8,U8)</f>
        <v>0</v>
      </c>
      <c r="C8" s="82">
        <f t="shared" si="1"/>
        <v>0</v>
      </c>
      <c r="D8" s="83" t="s">
        <v>828</v>
      </c>
      <c r="E8" s="82">
        <f t="shared" si="1"/>
        <v>0</v>
      </c>
      <c r="F8" s="83" t="s">
        <v>828</v>
      </c>
      <c r="G8" s="82">
        <f t="shared" si="1"/>
        <v>0</v>
      </c>
      <c r="H8" s="83" t="s">
        <v>828</v>
      </c>
      <c r="I8" s="82">
        <v>0</v>
      </c>
      <c r="J8" s="83" t="s">
        <v>828</v>
      </c>
      <c r="K8" s="82">
        <f t="shared" si="1"/>
        <v>0</v>
      </c>
      <c r="L8" s="84" t="s">
        <v>828</v>
      </c>
      <c r="M8" s="85">
        <f t="shared" si="0"/>
        <v>0</v>
      </c>
      <c r="N8" s="85" t="s">
        <v>828</v>
      </c>
      <c r="O8" s="85">
        <f t="shared" si="0"/>
        <v>0</v>
      </c>
      <c r="P8" s="85" t="s">
        <v>828</v>
      </c>
      <c r="Q8" s="85">
        <f t="shared" si="0"/>
        <v>0</v>
      </c>
      <c r="R8" s="85" t="s">
        <v>828</v>
      </c>
      <c r="S8" s="85">
        <f t="shared" si="0"/>
        <v>0</v>
      </c>
      <c r="T8" s="85" t="s">
        <v>828</v>
      </c>
      <c r="U8" s="85">
        <f t="shared" si="0"/>
        <v>0</v>
      </c>
      <c r="V8" s="71"/>
    </row>
    <row r="9" spans="1:22" x14ac:dyDescent="0.25">
      <c r="A9" s="71" t="s">
        <v>18</v>
      </c>
      <c r="B9" s="86">
        <f t="shared" ref="B9" si="2">SUM(C9,E9,G9,I9,K9,M9,O9,Q9,S9,U9)</f>
        <v>0</v>
      </c>
      <c r="C9" s="98">
        <f t="shared" si="1"/>
        <v>0</v>
      </c>
      <c r="D9" s="83" t="s">
        <v>828</v>
      </c>
      <c r="E9" s="98">
        <f t="shared" si="1"/>
        <v>0</v>
      </c>
      <c r="F9" s="83" t="s">
        <v>828</v>
      </c>
      <c r="G9" s="98">
        <f t="shared" si="1"/>
        <v>0</v>
      </c>
      <c r="H9" s="83" t="s">
        <v>828</v>
      </c>
      <c r="I9" s="98">
        <v>0</v>
      </c>
      <c r="J9" s="83" t="s">
        <v>828</v>
      </c>
      <c r="K9" s="98">
        <f t="shared" si="1"/>
        <v>0</v>
      </c>
      <c r="L9" s="84" t="s">
        <v>828</v>
      </c>
      <c r="M9" s="99">
        <f t="shared" si="0"/>
        <v>0</v>
      </c>
      <c r="N9" s="85" t="s">
        <v>828</v>
      </c>
      <c r="O9" s="99">
        <f t="shared" si="0"/>
        <v>0</v>
      </c>
      <c r="P9" s="85" t="s">
        <v>828</v>
      </c>
      <c r="Q9" s="99">
        <f t="shared" si="0"/>
        <v>0</v>
      </c>
      <c r="R9" s="85" t="s">
        <v>828</v>
      </c>
      <c r="S9" s="99">
        <f t="shared" si="0"/>
        <v>0</v>
      </c>
      <c r="T9" s="85" t="s">
        <v>828</v>
      </c>
      <c r="U9" s="99">
        <f t="shared" si="0"/>
        <v>0</v>
      </c>
      <c r="V9" s="71"/>
    </row>
    <row r="10" spans="1:22" x14ac:dyDescent="0.25">
      <c r="A10" s="80" t="s">
        <v>19</v>
      </c>
      <c r="B10" s="81">
        <f>SUM(C10,E10,G10,I10,K10,M10,O10,Q10,S10,U10)</f>
        <v>0</v>
      </c>
      <c r="C10" s="82">
        <f t="shared" si="1"/>
        <v>0</v>
      </c>
      <c r="D10" s="83" t="s">
        <v>828</v>
      </c>
      <c r="E10" s="82">
        <f t="shared" si="1"/>
        <v>0</v>
      </c>
      <c r="F10" s="83" t="s">
        <v>828</v>
      </c>
      <c r="G10" s="82">
        <f t="shared" si="1"/>
        <v>0</v>
      </c>
      <c r="H10" s="83" t="s">
        <v>828</v>
      </c>
      <c r="I10" s="82">
        <v>0</v>
      </c>
      <c r="J10" s="83" t="s">
        <v>828</v>
      </c>
      <c r="K10" s="82">
        <f t="shared" si="1"/>
        <v>0</v>
      </c>
      <c r="L10" s="84" t="s">
        <v>828</v>
      </c>
      <c r="M10" s="85">
        <f t="shared" si="0"/>
        <v>0</v>
      </c>
      <c r="N10" s="85" t="s">
        <v>828</v>
      </c>
      <c r="O10" s="85">
        <f t="shared" si="0"/>
        <v>0</v>
      </c>
      <c r="P10" s="85" t="s">
        <v>828</v>
      </c>
      <c r="Q10" s="85">
        <f t="shared" si="0"/>
        <v>0</v>
      </c>
      <c r="R10" s="85" t="s">
        <v>828</v>
      </c>
      <c r="S10" s="85">
        <f t="shared" si="0"/>
        <v>0</v>
      </c>
      <c r="T10" s="85" t="s">
        <v>828</v>
      </c>
      <c r="U10" s="85">
        <f t="shared" si="0"/>
        <v>0</v>
      </c>
      <c r="V10" s="71"/>
    </row>
    <row r="11" spans="1:22" x14ac:dyDescent="0.25">
      <c r="A11" s="71"/>
      <c r="B11" s="71"/>
      <c r="C11" s="87" t="s">
        <v>828</v>
      </c>
      <c r="D11" s="83" t="s">
        <v>828</v>
      </c>
      <c r="E11" s="87" t="s">
        <v>828</v>
      </c>
      <c r="F11" s="83" t="s">
        <v>828</v>
      </c>
      <c r="G11" s="87" t="s">
        <v>828</v>
      </c>
      <c r="H11" s="83" t="s">
        <v>828</v>
      </c>
      <c r="I11" s="87" t="s">
        <v>828</v>
      </c>
      <c r="J11" s="83" t="s">
        <v>828</v>
      </c>
      <c r="K11" s="87" t="s">
        <v>828</v>
      </c>
      <c r="L11" s="84" t="s">
        <v>828</v>
      </c>
      <c r="M11" s="71" t="s">
        <v>828</v>
      </c>
      <c r="N11" s="85" t="s">
        <v>828</v>
      </c>
      <c r="O11" s="87" t="s">
        <v>828</v>
      </c>
      <c r="P11" s="85" t="s">
        <v>828</v>
      </c>
      <c r="Q11" s="87" t="s">
        <v>828</v>
      </c>
      <c r="R11" s="85" t="s">
        <v>828</v>
      </c>
      <c r="S11" s="87" t="s">
        <v>828</v>
      </c>
      <c r="T11" s="85" t="s">
        <v>828</v>
      </c>
      <c r="U11" s="88" t="s">
        <v>828</v>
      </c>
      <c r="V11" s="71"/>
    </row>
    <row r="12" spans="1:22" ht="15.75" thickBot="1" x14ac:dyDescent="0.3">
      <c r="A12" s="89" t="s">
        <v>20</v>
      </c>
      <c r="B12" s="89">
        <f>SUM(B4:B11)</f>
        <v>0</v>
      </c>
      <c r="C12" s="90">
        <f>SUM(C4:C11)</f>
        <v>0</v>
      </c>
      <c r="D12" s="90"/>
      <c r="E12" s="90">
        <f>SUM(E4:E11)</f>
        <v>0</v>
      </c>
      <c r="F12" s="91" t="s">
        <v>828</v>
      </c>
      <c r="G12" s="90">
        <f>SUM(G4:G11)</f>
        <v>0</v>
      </c>
      <c r="H12" s="90"/>
      <c r="I12" s="90">
        <f t="shared" ref="I12" si="3">SUM(I4:I11)</f>
        <v>0</v>
      </c>
      <c r="J12" s="91" t="s">
        <v>828</v>
      </c>
      <c r="K12" s="90">
        <f>SUM(K4:K11)</f>
        <v>0</v>
      </c>
      <c r="L12" s="92" t="s">
        <v>828</v>
      </c>
      <c r="M12" s="93">
        <f>SUM(M4:M11)</f>
        <v>0</v>
      </c>
      <c r="N12" s="93" t="s">
        <v>828</v>
      </c>
      <c r="O12" s="93">
        <f>SUM(O4:O11)</f>
        <v>0</v>
      </c>
      <c r="P12" s="93" t="s">
        <v>828</v>
      </c>
      <c r="Q12" s="93">
        <f>SUM(Q4:Q11)</f>
        <v>0</v>
      </c>
      <c r="R12" s="93" t="s">
        <v>828</v>
      </c>
      <c r="S12" s="93">
        <f>SUM(S4:S11)</f>
        <v>0</v>
      </c>
      <c r="T12" s="93" t="s">
        <v>828</v>
      </c>
      <c r="U12" s="93">
        <f>SUM(U4:U11)</f>
        <v>0</v>
      </c>
      <c r="V12" s="94" t="s">
        <v>21</v>
      </c>
    </row>
    <row r="13" spans="1:22" ht="15.75" thickBot="1" x14ac:dyDescent="0.3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47" t="e">
        <f>M12/(M12+C12)</f>
        <v>#DIV/0!</v>
      </c>
      <c r="N13" s="71"/>
      <c r="O13" s="47" t="e">
        <f>O12/(O12+E12)</f>
        <v>#DIV/0!</v>
      </c>
      <c r="P13" s="71"/>
      <c r="Q13" s="47" t="e">
        <f>Q12/(Q12+G12)</f>
        <v>#DIV/0!</v>
      </c>
      <c r="R13" s="71"/>
      <c r="S13" s="47" t="e">
        <f>S12/(S12+I12)</f>
        <v>#DIV/0!</v>
      </c>
      <c r="T13" s="71"/>
      <c r="U13" s="47" t="e">
        <f>U12/(U12+K12)</f>
        <v>#DIV/0!</v>
      </c>
      <c r="V13" s="97" t="e">
        <f>SUM(M12:U12)/(SUM(M12:U12)+B12)</f>
        <v>#DIV/0!</v>
      </c>
    </row>
    <row r="14" spans="1:22" x14ac:dyDescent="0.25">
      <c r="A14" s="95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</row>
    <row r="15" spans="1:22" x14ac:dyDescent="0.25">
      <c r="A15" s="95"/>
      <c r="B15" s="71"/>
      <c r="C15" s="71"/>
      <c r="D15" s="71"/>
      <c r="E15" s="71"/>
      <c r="F15" s="71"/>
      <c r="G15" s="96"/>
      <c r="H15" s="96"/>
      <c r="I15" s="71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</row>
    <row r="16" spans="1:22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</row>
    <row r="17" spans="1:22" x14ac:dyDescent="0.25">
      <c r="A17" s="71"/>
      <c r="B17" s="71"/>
      <c r="C17" s="116"/>
      <c r="D17" s="116"/>
      <c r="E17" s="116"/>
      <c r="F17" s="116"/>
      <c r="G17" s="116"/>
      <c r="H17" s="116"/>
      <c r="I17" s="116"/>
      <c r="J17" s="116"/>
      <c r="K17" s="116"/>
      <c r="L17" s="116"/>
      <c r="M17" s="116"/>
      <c r="N17" s="116"/>
      <c r="O17" s="116"/>
      <c r="P17" s="116"/>
      <c r="Q17" s="116"/>
      <c r="R17" s="116"/>
      <c r="S17" s="116"/>
      <c r="T17" s="116"/>
      <c r="U17" s="116"/>
      <c r="V17" s="116"/>
    </row>
    <row r="18" spans="1:22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</row>
    <row r="19" spans="1:22" x14ac:dyDescent="0.25">
      <c r="A19" s="71"/>
      <c r="B19" s="71"/>
      <c r="C19" s="71"/>
      <c r="D19" s="71"/>
      <c r="E19" s="71"/>
      <c r="F19" s="71"/>
      <c r="G19" s="71"/>
      <c r="H19" s="71"/>
      <c r="I19" s="71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</row>
    <row r="20" spans="1:22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</row>
    <row r="21" spans="1:22" x14ac:dyDescent="0.25">
      <c r="A21" s="71"/>
      <c r="B21" s="71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</row>
    <row r="22" spans="1:22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</row>
    <row r="23" spans="1:22" x14ac:dyDescent="0.25">
      <c r="A23" s="71"/>
      <c r="B23" s="71"/>
      <c r="C23" s="71"/>
      <c r="D23" s="71"/>
      <c r="E23" s="71"/>
      <c r="F23" s="71"/>
      <c r="G23" s="71"/>
      <c r="H23" s="71"/>
      <c r="I23" s="71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</row>
    <row r="24" spans="1:22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</row>
    <row r="25" spans="1:22" x14ac:dyDescent="0.25">
      <c r="A25" s="71"/>
      <c r="B25" s="71"/>
      <c r="C25" s="71"/>
      <c r="D25" s="71"/>
      <c r="E25" s="71"/>
      <c r="F25" s="71"/>
      <c r="G25" s="71"/>
      <c r="H25" s="71"/>
      <c r="I25" s="71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</row>
    <row r="26" spans="1:22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</row>
    <row r="27" spans="1:22" x14ac:dyDescent="0.25">
      <c r="A27" s="71"/>
      <c r="B27" s="71"/>
      <c r="C27" s="71"/>
      <c r="D27" s="71"/>
      <c r="E27" s="71"/>
      <c r="F27" s="71"/>
      <c r="G27" s="71"/>
      <c r="H27" s="71"/>
      <c r="I27" s="71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</row>
    <row r="28" spans="1:22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</row>
    <row r="29" spans="1:22" x14ac:dyDescent="0.25">
      <c r="A29" s="71"/>
      <c r="B29" s="71"/>
      <c r="C29" s="71"/>
      <c r="D29" s="71"/>
      <c r="E29" s="71"/>
      <c r="F29" s="71"/>
      <c r="G29" s="71"/>
      <c r="H29" s="71"/>
      <c r="I29" s="71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</row>
    <row r="30" spans="1:22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</row>
    <row r="31" spans="1:22" x14ac:dyDescent="0.25">
      <c r="A31" s="71"/>
      <c r="B31" s="71"/>
      <c r="C31" s="71"/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</row>
    <row r="32" spans="1:22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</row>
    <row r="33" spans="1:22" x14ac:dyDescent="0.2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</row>
    <row r="34" spans="1:22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</row>
    <row r="35" spans="1:22" x14ac:dyDescent="0.25">
      <c r="A35" s="71"/>
      <c r="B35" s="71"/>
      <c r="C35" s="71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</row>
    <row r="36" spans="1:22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</row>
    <row r="37" spans="1:22" x14ac:dyDescent="0.25">
      <c r="A37" s="71"/>
      <c r="B37" s="71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</row>
    <row r="38" spans="1:22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</row>
    <row r="39" spans="1:22" x14ac:dyDescent="0.25">
      <c r="A39" s="71"/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</row>
    <row r="40" spans="1:22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</row>
    <row r="41" spans="1:22" x14ac:dyDescent="0.25">
      <c r="A41" s="71"/>
      <c r="B41" s="71"/>
      <c r="C41" s="71"/>
      <c r="D41" s="71"/>
      <c r="E41" s="71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</row>
    <row r="42" spans="1:22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</row>
    <row r="43" spans="1:22" x14ac:dyDescent="0.25">
      <c r="A43" s="71"/>
      <c r="B43" s="71"/>
      <c r="C43" s="71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</row>
    <row r="44" spans="1:22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</row>
    <row r="45" spans="1:22" x14ac:dyDescent="0.25">
      <c r="A45" s="71"/>
      <c r="B45" s="71"/>
      <c r="C45" s="71"/>
      <c r="D45" s="71"/>
      <c r="E45" s="71"/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</row>
    <row r="46" spans="1:22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</row>
    <row r="47" spans="1:22" x14ac:dyDescent="0.25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</row>
    <row r="48" spans="1:22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</row>
    <row r="49" spans="1:22" x14ac:dyDescent="0.25">
      <c r="A49" s="71"/>
      <c r="B49" s="71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</row>
    <row r="50" spans="1:22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</row>
    <row r="51" spans="1:22" x14ac:dyDescent="0.25">
      <c r="A51" s="71"/>
      <c r="B51" s="71"/>
      <c r="C51" s="71"/>
      <c r="D51" s="71"/>
      <c r="E51" s="71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</row>
    <row r="52" spans="1:22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</row>
    <row r="53" spans="1:22" x14ac:dyDescent="0.25">
      <c r="A53" s="71"/>
      <c r="B53" s="71"/>
      <c r="C53" s="71"/>
      <c r="D53" s="71"/>
      <c r="E53" s="71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</row>
    <row r="54" spans="1:22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</row>
    <row r="55" spans="1:22" x14ac:dyDescent="0.25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</row>
    <row r="56" spans="1:22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</row>
    <row r="57" spans="1:22" x14ac:dyDescent="0.25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</row>
    <row r="58" spans="1:22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</row>
    <row r="59" spans="1:22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</row>
    <row r="60" spans="1:22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</row>
    <row r="61" spans="1:22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</row>
    <row r="62" spans="1:22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</row>
    <row r="63" spans="1:22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</row>
    <row r="64" spans="1:22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</row>
    <row r="65" spans="1:22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</row>
    <row r="66" spans="1:22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</row>
    <row r="67" spans="1:22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</row>
    <row r="68" spans="1:22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</row>
    <row r="69" spans="1:22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</row>
    <row r="70" spans="1:22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</row>
    <row r="71" spans="1:22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</row>
    <row r="72" spans="1:22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</row>
    <row r="73" spans="1:22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</row>
    <row r="74" spans="1:22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</row>
    <row r="75" spans="1:22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</row>
    <row r="76" spans="1:22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</row>
    <row r="77" spans="1:22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</row>
    <row r="78" spans="1:22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</row>
    <row r="79" spans="1:22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</row>
    <row r="80" spans="1:22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</row>
    <row r="81" spans="1:22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</row>
    <row r="82" spans="1:22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</row>
    <row r="83" spans="1:22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</row>
    <row r="84" spans="1:22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</row>
    <row r="85" spans="1:22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</row>
    <row r="86" spans="1:22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</row>
    <row r="87" spans="1:22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</row>
    <row r="88" spans="1:22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</row>
    <row r="89" spans="1:22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</row>
    <row r="90" spans="1:22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</row>
    <row r="91" spans="1:22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</row>
    <row r="92" spans="1:22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</row>
    <row r="93" spans="1:22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</row>
    <row r="94" spans="1:22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</row>
    <row r="95" spans="1:22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</row>
    <row r="96" spans="1:22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</row>
    <row r="97" spans="1:22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</row>
    <row r="98" spans="1:22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</row>
    <row r="99" spans="1:22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</row>
    <row r="100" spans="1:22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</row>
    <row r="101" spans="1:22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</row>
    <row r="102" spans="1:22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</row>
    <row r="103" spans="1:22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</row>
    <row r="104" spans="1:22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</row>
    <row r="105" spans="1:22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</row>
    <row r="106" spans="1:22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</row>
    <row r="107" spans="1:22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</row>
    <row r="108" spans="1:22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</row>
    <row r="109" spans="1:22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</row>
    <row r="110" spans="1:22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</row>
    <row r="111" spans="1:22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</row>
    <row r="112" spans="1:22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</row>
    <row r="113" spans="1:22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</row>
    <row r="114" spans="1:22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</row>
    <row r="115" spans="1:22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</row>
    <row r="116" spans="1:22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</row>
    <row r="117" spans="1:22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</row>
    <row r="118" spans="1:22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</row>
    <row r="119" spans="1:22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</row>
    <row r="120" spans="1:22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</row>
    <row r="121" spans="1:22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</row>
    <row r="122" spans="1:22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</row>
    <row r="123" spans="1:22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</row>
    <row r="124" spans="1:22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</row>
    <row r="125" spans="1:22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</row>
    <row r="126" spans="1:22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</row>
    <row r="127" spans="1:22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</row>
    <row r="128" spans="1:22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</row>
    <row r="129" spans="1:22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</row>
    <row r="130" spans="1:22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</row>
    <row r="131" spans="1:22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</row>
    <row r="132" spans="1:22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</row>
    <row r="133" spans="1:22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</row>
    <row r="134" spans="1:22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</row>
    <row r="135" spans="1:22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</row>
    <row r="136" spans="1:22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</row>
    <row r="137" spans="1:22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</row>
    <row r="138" spans="1:22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</row>
    <row r="139" spans="1:22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</row>
    <row r="140" spans="1:22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</row>
    <row r="141" spans="1:22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</row>
    <row r="142" spans="1:22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</row>
    <row r="143" spans="1:22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</row>
    <row r="144" spans="1:22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</row>
    <row r="145" spans="1:22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</row>
    <row r="146" spans="1:22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</row>
    <row r="147" spans="1:22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</row>
    <row r="148" spans="1:22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</row>
    <row r="149" spans="1:22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</row>
    <row r="150" spans="1:22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</row>
    <row r="151" spans="1:22" x14ac:dyDescent="0.25"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117"/>
    </row>
    <row r="152" spans="1:22" x14ac:dyDescent="0.25"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117"/>
    </row>
    <row r="153" spans="1:22" x14ac:dyDescent="0.25"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117"/>
    </row>
    <row r="154" spans="1:22" x14ac:dyDescent="0.25"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117"/>
    </row>
    <row r="155" spans="1:22" x14ac:dyDescent="0.25"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117"/>
    </row>
    <row r="156" spans="1:22" x14ac:dyDescent="0.25"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117"/>
    </row>
    <row r="157" spans="1:22" x14ac:dyDescent="0.25"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117"/>
    </row>
    <row r="158" spans="1:22" x14ac:dyDescent="0.25"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117"/>
    </row>
    <row r="159" spans="1:22" x14ac:dyDescent="0.25"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117"/>
    </row>
    <row r="160" spans="1:22" x14ac:dyDescent="0.25"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117"/>
    </row>
    <row r="161" spans="3:22" x14ac:dyDescent="0.25"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117"/>
    </row>
    <row r="162" spans="3:22" x14ac:dyDescent="0.25"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117"/>
    </row>
    <row r="163" spans="3:22" x14ac:dyDescent="0.25"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117"/>
    </row>
    <row r="164" spans="3:22" x14ac:dyDescent="0.25"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117"/>
    </row>
    <row r="165" spans="3:22" x14ac:dyDescent="0.25"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117"/>
    </row>
    <row r="166" spans="3:22" x14ac:dyDescent="0.25"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117"/>
    </row>
    <row r="167" spans="3:22" x14ac:dyDescent="0.25"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117"/>
    </row>
    <row r="168" spans="3:22" x14ac:dyDescent="0.25"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117"/>
    </row>
    <row r="169" spans="3:22" x14ac:dyDescent="0.25"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117"/>
    </row>
    <row r="170" spans="3:22" x14ac:dyDescent="0.25"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117"/>
    </row>
    <row r="171" spans="3:22" x14ac:dyDescent="0.25"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117"/>
    </row>
    <row r="172" spans="3:22" x14ac:dyDescent="0.25"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117"/>
    </row>
    <row r="173" spans="3:22" x14ac:dyDescent="0.25"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117"/>
    </row>
    <row r="174" spans="3:22" x14ac:dyDescent="0.25"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117"/>
    </row>
    <row r="175" spans="3:22" x14ac:dyDescent="0.25"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117"/>
    </row>
    <row r="176" spans="3:22" x14ac:dyDescent="0.25"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117"/>
    </row>
    <row r="177" spans="3:22" x14ac:dyDescent="0.25"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117"/>
    </row>
    <row r="178" spans="3:22" x14ac:dyDescent="0.25"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117"/>
    </row>
    <row r="179" spans="3:22" x14ac:dyDescent="0.25"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117"/>
    </row>
    <row r="180" spans="3:22" x14ac:dyDescent="0.25"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117"/>
    </row>
    <row r="181" spans="3:22" x14ac:dyDescent="0.25"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117"/>
    </row>
    <row r="182" spans="3:22" x14ac:dyDescent="0.25"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117"/>
    </row>
    <row r="183" spans="3:22" x14ac:dyDescent="0.25"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117"/>
    </row>
    <row r="184" spans="3:22" x14ac:dyDescent="0.25"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117"/>
    </row>
    <row r="185" spans="3:22" x14ac:dyDescent="0.25"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117"/>
    </row>
    <row r="186" spans="3:22" x14ac:dyDescent="0.25"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117"/>
    </row>
    <row r="187" spans="3:22" x14ac:dyDescent="0.25">
      <c r="C187" s="71"/>
      <c r="D187" s="117"/>
      <c r="E187" s="71"/>
      <c r="F187" s="117"/>
      <c r="G187" s="71"/>
      <c r="H187" s="117"/>
      <c r="I187" s="71"/>
      <c r="J187" s="117"/>
      <c r="K187" s="71"/>
      <c r="L187" s="117"/>
      <c r="M187" s="71"/>
      <c r="N187" s="117"/>
      <c r="O187" s="71"/>
      <c r="P187" s="117"/>
      <c r="Q187" s="71"/>
      <c r="R187" s="117"/>
      <c r="S187" s="71"/>
      <c r="T187" s="117"/>
      <c r="U187" s="71"/>
      <c r="V187" s="117"/>
    </row>
    <row r="188" spans="3:22" x14ac:dyDescent="0.25">
      <c r="C188" s="71"/>
      <c r="D188" s="117"/>
      <c r="E188" s="71"/>
      <c r="F188" s="117"/>
      <c r="G188" s="71"/>
      <c r="H188" s="117"/>
      <c r="I188" s="71"/>
      <c r="J188" s="117"/>
      <c r="K188" s="71"/>
      <c r="L188" s="117"/>
      <c r="M188" s="71"/>
      <c r="N188" s="117"/>
      <c r="O188" s="71"/>
      <c r="P188" s="117"/>
      <c r="Q188" s="71"/>
      <c r="R188" s="117"/>
      <c r="S188" s="71"/>
      <c r="T188" s="117"/>
      <c r="U188" s="71"/>
      <c r="V188" s="117"/>
    </row>
    <row r="189" spans="3:22" x14ac:dyDescent="0.25">
      <c r="C189" s="71"/>
      <c r="D189" s="117"/>
      <c r="E189" s="71"/>
      <c r="F189" s="117"/>
      <c r="G189" s="71"/>
      <c r="H189" s="117"/>
      <c r="I189" s="71"/>
      <c r="J189" s="117"/>
      <c r="K189" s="71"/>
      <c r="L189" s="117"/>
      <c r="M189" s="71"/>
      <c r="N189" s="117"/>
      <c r="O189" s="71"/>
      <c r="P189" s="117"/>
      <c r="Q189" s="71"/>
      <c r="R189" s="117"/>
      <c r="S189" s="71"/>
      <c r="T189" s="117"/>
      <c r="U189" s="71"/>
      <c r="V189" s="117"/>
    </row>
    <row r="190" spans="3:22" x14ac:dyDescent="0.25">
      <c r="C190" s="71"/>
      <c r="D190" s="117"/>
      <c r="E190" s="71"/>
      <c r="F190" s="117"/>
      <c r="G190" s="71"/>
      <c r="H190" s="117"/>
      <c r="I190" s="71"/>
      <c r="J190" s="117"/>
      <c r="K190" s="71"/>
      <c r="L190" s="117"/>
      <c r="M190" s="71"/>
      <c r="N190" s="117"/>
      <c r="O190" s="71"/>
      <c r="P190" s="117"/>
      <c r="Q190" s="71"/>
      <c r="R190" s="117"/>
      <c r="S190" s="71"/>
      <c r="T190" s="117"/>
      <c r="U190" s="71"/>
      <c r="V190" s="117"/>
    </row>
    <row r="191" spans="3:22" x14ac:dyDescent="0.25">
      <c r="C191" s="71"/>
      <c r="D191" s="117"/>
      <c r="E191" s="71"/>
      <c r="F191" s="117"/>
      <c r="G191" s="71"/>
      <c r="H191" s="117"/>
      <c r="I191" s="71"/>
      <c r="J191" s="117"/>
      <c r="K191" s="71"/>
      <c r="L191" s="117"/>
      <c r="M191" s="71"/>
      <c r="N191" s="117"/>
      <c r="O191" s="71"/>
      <c r="P191" s="117"/>
      <c r="Q191" s="71"/>
      <c r="R191" s="117"/>
      <c r="S191" s="71"/>
      <c r="T191" s="117"/>
      <c r="U191" s="71"/>
      <c r="V191" s="117"/>
    </row>
    <row r="192" spans="3:22" x14ac:dyDescent="0.25">
      <c r="C192" s="71"/>
      <c r="D192" s="117"/>
      <c r="E192" s="71"/>
      <c r="F192" s="117"/>
      <c r="G192" s="71"/>
      <c r="H192" s="117"/>
      <c r="I192" s="71"/>
      <c r="J192" s="117"/>
      <c r="K192" s="71"/>
      <c r="L192" s="117"/>
      <c r="M192" s="71"/>
      <c r="N192" s="117"/>
      <c r="O192" s="71"/>
      <c r="P192" s="117"/>
      <c r="Q192" s="71"/>
      <c r="R192" s="117"/>
      <c r="S192" s="71"/>
      <c r="T192" s="117"/>
      <c r="U192" s="71"/>
      <c r="V192" s="117"/>
    </row>
    <row r="193" spans="3:22" x14ac:dyDescent="0.25">
      <c r="C193" s="71"/>
      <c r="D193" s="117"/>
      <c r="E193" s="71"/>
      <c r="F193" s="117"/>
      <c r="G193" s="71"/>
      <c r="H193" s="117"/>
      <c r="I193" s="71"/>
      <c r="J193" s="117"/>
      <c r="K193" s="71"/>
      <c r="L193" s="117"/>
      <c r="M193" s="71"/>
      <c r="N193" s="117"/>
      <c r="O193" s="71"/>
      <c r="P193" s="117"/>
      <c r="Q193" s="71"/>
      <c r="R193" s="117"/>
      <c r="S193" s="71"/>
      <c r="T193" s="117"/>
      <c r="U193" s="71"/>
      <c r="V193" s="117"/>
    </row>
    <row r="194" spans="3:22" x14ac:dyDescent="0.25">
      <c r="C194" s="71"/>
      <c r="D194" s="117"/>
      <c r="E194" s="71"/>
      <c r="F194" s="117"/>
      <c r="G194" s="71"/>
      <c r="H194" s="117"/>
      <c r="I194" s="71"/>
      <c r="J194" s="117"/>
      <c r="K194" s="71"/>
      <c r="L194" s="117"/>
      <c r="M194" s="71"/>
      <c r="N194" s="117"/>
      <c r="O194" s="71"/>
      <c r="P194" s="117"/>
      <c r="Q194" s="71"/>
      <c r="R194" s="117"/>
      <c r="S194" s="71"/>
      <c r="T194" s="117"/>
      <c r="U194" s="71"/>
      <c r="V194" s="117"/>
    </row>
    <row r="195" spans="3:22" x14ac:dyDescent="0.25">
      <c r="C195" s="71"/>
      <c r="D195" s="117"/>
      <c r="E195" s="71"/>
      <c r="F195" s="117"/>
      <c r="G195" s="71"/>
      <c r="H195" s="117"/>
      <c r="I195" s="71"/>
      <c r="J195" s="117"/>
      <c r="K195" s="71"/>
      <c r="L195" s="117"/>
      <c r="M195" s="71"/>
      <c r="N195" s="117"/>
      <c r="O195" s="71"/>
      <c r="P195" s="117"/>
      <c r="Q195" s="71"/>
      <c r="R195" s="117"/>
      <c r="S195" s="71"/>
      <c r="T195" s="117"/>
      <c r="U195" s="71"/>
      <c r="V195" s="117"/>
    </row>
    <row r="196" spans="3:22" x14ac:dyDescent="0.25">
      <c r="C196" s="71"/>
      <c r="D196" s="117"/>
      <c r="E196" s="71"/>
      <c r="F196" s="117"/>
      <c r="G196" s="71"/>
      <c r="H196" s="117"/>
      <c r="I196" s="71"/>
      <c r="J196" s="117"/>
      <c r="K196" s="71"/>
      <c r="L196" s="117"/>
      <c r="M196" s="71"/>
      <c r="N196" s="117"/>
      <c r="O196" s="71"/>
      <c r="P196" s="117"/>
      <c r="Q196" s="71"/>
      <c r="R196" s="117"/>
      <c r="S196" s="71"/>
      <c r="T196" s="117"/>
      <c r="U196" s="71"/>
      <c r="V196" s="117"/>
    </row>
    <row r="197" spans="3:22" x14ac:dyDescent="0.25">
      <c r="C197" s="71"/>
      <c r="D197" s="117"/>
      <c r="E197" s="71"/>
      <c r="F197" s="117"/>
      <c r="G197" s="71"/>
      <c r="H197" s="117"/>
      <c r="I197" s="71"/>
      <c r="J197" s="117"/>
      <c r="K197" s="71"/>
      <c r="L197" s="117"/>
      <c r="M197" s="71"/>
      <c r="N197" s="117"/>
      <c r="O197" s="71"/>
      <c r="P197" s="117"/>
      <c r="Q197" s="71"/>
      <c r="R197" s="117"/>
      <c r="S197" s="71"/>
      <c r="T197" s="117"/>
      <c r="U197" s="71"/>
      <c r="V197" s="117"/>
    </row>
    <row r="198" spans="3:22" x14ac:dyDescent="0.25">
      <c r="C198" s="71"/>
      <c r="D198" s="117"/>
      <c r="E198" s="71"/>
      <c r="F198" s="117"/>
      <c r="G198" s="71"/>
      <c r="H198" s="117"/>
      <c r="I198" s="71"/>
      <c r="J198" s="117"/>
      <c r="K198" s="71"/>
      <c r="L198" s="117"/>
      <c r="M198" s="71"/>
      <c r="N198" s="117"/>
      <c r="O198" s="71"/>
      <c r="P198" s="117"/>
      <c r="Q198" s="71"/>
      <c r="R198" s="117"/>
      <c r="S198" s="71"/>
      <c r="T198" s="117"/>
      <c r="U198" s="71"/>
      <c r="V198" s="117"/>
    </row>
    <row r="199" spans="3:22" x14ac:dyDescent="0.25">
      <c r="C199" s="71"/>
      <c r="D199" s="117"/>
      <c r="E199" s="71"/>
      <c r="F199" s="117"/>
      <c r="G199" s="71"/>
      <c r="H199" s="117"/>
      <c r="I199" s="71"/>
      <c r="J199" s="117"/>
      <c r="K199" s="71"/>
      <c r="L199" s="117"/>
      <c r="M199" s="71"/>
      <c r="N199" s="117"/>
      <c r="O199" s="71"/>
      <c r="P199" s="117"/>
      <c r="Q199" s="71"/>
      <c r="R199" s="117"/>
      <c r="S199" s="71"/>
      <c r="T199" s="117"/>
      <c r="U199" s="71"/>
      <c r="V199" s="117"/>
    </row>
    <row r="200" spans="3:22" x14ac:dyDescent="0.25">
      <c r="C200" s="71"/>
      <c r="D200" s="117"/>
      <c r="E200" s="71"/>
      <c r="F200" s="117"/>
      <c r="G200" s="71"/>
      <c r="H200" s="117"/>
      <c r="I200" s="71"/>
      <c r="J200" s="117"/>
      <c r="K200" s="71"/>
      <c r="L200" s="117"/>
      <c r="M200" s="71"/>
      <c r="N200" s="117"/>
      <c r="O200" s="71"/>
      <c r="P200" s="117"/>
      <c r="Q200" s="71"/>
      <c r="R200" s="117"/>
      <c r="S200" s="71"/>
      <c r="T200" s="117"/>
      <c r="U200" s="71"/>
      <c r="V200" s="117"/>
    </row>
    <row r="201" spans="3:22" x14ac:dyDescent="0.25">
      <c r="L201" s="117"/>
      <c r="M201" s="117"/>
      <c r="N201" s="117"/>
      <c r="O201" s="117"/>
      <c r="P201" s="117"/>
      <c r="Q201" s="117"/>
      <c r="R201" s="117"/>
      <c r="S201" s="117"/>
      <c r="T201" s="117"/>
      <c r="U201" s="117"/>
      <c r="V201" s="117"/>
    </row>
  </sheetData>
  <dataValidations count="1">
    <dataValidation type="list" allowBlank="1" showInputMessage="1" showErrorMessage="1" sqref="U18:U100 S18:S100 Q18:Q100 O18:O100 M18:M100 I18:I100 G18:G100 E18:E100 C18:C146 U151:U200 S151:S200 Q151:Q200 O151:O200 M151:M200 K151:K200 G151:G200 C151:C200 I151:I200 E151:E200 K18:K100" xr:uid="{832D4226-D5FD-464B-98FA-8BF509CB526E}">
      <formula1>$A$4:$A$10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7283" r:id="rId3" name="Button 3">
              <controlPr defaultSize="0" print="0" autoFill="0" autoPict="0" macro="[0]!Holds">
                <anchor moveWithCells="1">
                  <from>
                    <xdr:col>2</xdr:col>
                    <xdr:colOff>419100</xdr:colOff>
                    <xdr:row>17</xdr:row>
                    <xdr:rowOff>76200</xdr:rowOff>
                  </from>
                  <to>
                    <xdr:col>4</xdr:col>
                    <xdr:colOff>428625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4" r:id="rId4" name="Button 4">
              <controlPr defaultSize="0" print="0" autoFill="0" autoPict="0" macro="[0]!ProofEnroll">
                <anchor moveWithCells="1">
                  <from>
                    <xdr:col>4</xdr:col>
                    <xdr:colOff>561975</xdr:colOff>
                    <xdr:row>17</xdr:row>
                    <xdr:rowOff>76200</xdr:rowOff>
                  </from>
                  <to>
                    <xdr:col>6</xdr:col>
                    <xdr:colOff>447675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5" r:id="rId5" name="Button 5">
              <controlPr defaultSize="0" print="0" autoFill="0" autoPict="0" macro="[0]!Refer">
                <anchor moveWithCells="1">
                  <from>
                    <xdr:col>6</xdr:col>
                    <xdr:colOff>676275</xdr:colOff>
                    <xdr:row>17</xdr:row>
                    <xdr:rowOff>85725</xdr:rowOff>
                  </from>
                  <to>
                    <xdr:col>8</xdr:col>
                    <xdr:colOff>1028700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6" r:id="rId6" name="Button 6">
              <controlPr defaultSize="0" print="0" autoFill="0" autoPict="0" macro="[0]!Residency">
                <anchor moveWithCells="1">
                  <from>
                    <xdr:col>8</xdr:col>
                    <xdr:colOff>1162050</xdr:colOff>
                    <xdr:row>17</xdr:row>
                    <xdr:rowOff>85725</xdr:rowOff>
                  </from>
                  <to>
                    <xdr:col>11</xdr:col>
                    <xdr:colOff>276225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7" r:id="rId7" name="Button 7">
              <controlPr defaultSize="0" print="0" autoFill="0" autoPict="0" macro="[0]!Senior">
                <anchor moveWithCells="1">
                  <from>
                    <xdr:col>2</xdr:col>
                    <xdr:colOff>419100</xdr:colOff>
                    <xdr:row>27</xdr:row>
                    <xdr:rowOff>76200</xdr:rowOff>
                  </from>
                  <to>
                    <xdr:col>4</xdr:col>
                    <xdr:colOff>428625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8" r:id="rId8" name="Button 8">
              <controlPr defaultSize="0" print="0" autoFill="0" autoPict="0" macro="[0]!Transcripts">
                <anchor moveWithCells="1">
                  <from>
                    <xdr:col>4</xdr:col>
                    <xdr:colOff>561975</xdr:colOff>
                    <xdr:row>27</xdr:row>
                    <xdr:rowOff>76200</xdr:rowOff>
                  </from>
                  <to>
                    <xdr:col>6</xdr:col>
                    <xdr:colOff>447675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9" r:id="rId9" name="Button 9">
              <controlPr defaultSize="0" print="0" autoFill="0" autoPict="0" macro="[0]!Other">
                <anchor moveWithCells="1">
                  <from>
                    <xdr:col>6</xdr:col>
                    <xdr:colOff>676275</xdr:colOff>
                    <xdr:row>27</xdr:row>
                    <xdr:rowOff>85725</xdr:rowOff>
                  </from>
                  <to>
                    <xdr:col>8</xdr:col>
                    <xdr:colOff>1028700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90" r:id="rId10" name="Button 10">
              <controlPr defaultSize="0" print="0" autoFill="0" autoPict="0" macro="[0]!Holds">
                <anchor moveWithCells="1">
                  <from>
                    <xdr:col>2</xdr:col>
                    <xdr:colOff>419100</xdr:colOff>
                    <xdr:row>17</xdr:row>
                    <xdr:rowOff>76200</xdr:rowOff>
                  </from>
                  <to>
                    <xdr:col>4</xdr:col>
                    <xdr:colOff>428625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91" r:id="rId11" name="Button 11">
              <controlPr defaultSize="0" print="0" autoFill="0" autoPict="0" macro="[0]!ProofEnroll">
                <anchor moveWithCells="1">
                  <from>
                    <xdr:col>4</xdr:col>
                    <xdr:colOff>561975</xdr:colOff>
                    <xdr:row>17</xdr:row>
                    <xdr:rowOff>76200</xdr:rowOff>
                  </from>
                  <to>
                    <xdr:col>6</xdr:col>
                    <xdr:colOff>447675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92" r:id="rId12" name="Button 12">
              <controlPr defaultSize="0" print="0" autoFill="0" autoPict="0" macro="[0]!Refer">
                <anchor moveWithCells="1">
                  <from>
                    <xdr:col>6</xdr:col>
                    <xdr:colOff>676275</xdr:colOff>
                    <xdr:row>17</xdr:row>
                    <xdr:rowOff>85725</xdr:rowOff>
                  </from>
                  <to>
                    <xdr:col>8</xdr:col>
                    <xdr:colOff>1028700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93" r:id="rId13" name="Button 13">
              <controlPr defaultSize="0" print="0" autoFill="0" autoPict="0" macro="[0]!Residency">
                <anchor moveWithCells="1">
                  <from>
                    <xdr:col>8</xdr:col>
                    <xdr:colOff>1162050</xdr:colOff>
                    <xdr:row>17</xdr:row>
                    <xdr:rowOff>85725</xdr:rowOff>
                  </from>
                  <to>
                    <xdr:col>11</xdr:col>
                    <xdr:colOff>276225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94" r:id="rId14" name="Button 14">
              <controlPr defaultSize="0" print="0" autoFill="0" autoPict="0" macro="[0]!Senior">
                <anchor moveWithCells="1">
                  <from>
                    <xdr:col>2</xdr:col>
                    <xdr:colOff>419100</xdr:colOff>
                    <xdr:row>27</xdr:row>
                    <xdr:rowOff>76200</xdr:rowOff>
                  </from>
                  <to>
                    <xdr:col>4</xdr:col>
                    <xdr:colOff>428625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95" r:id="rId15" name="Button 15">
              <controlPr defaultSize="0" print="0" autoFill="0" autoPict="0" macro="[0]!Transcripts">
                <anchor moveWithCells="1">
                  <from>
                    <xdr:col>4</xdr:col>
                    <xdr:colOff>561975</xdr:colOff>
                    <xdr:row>27</xdr:row>
                    <xdr:rowOff>76200</xdr:rowOff>
                  </from>
                  <to>
                    <xdr:col>6</xdr:col>
                    <xdr:colOff>447675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96" r:id="rId16" name="Button 16">
              <controlPr defaultSize="0" print="0" autoFill="0" autoPict="0" macro="[0]!Other">
                <anchor moveWithCells="1">
                  <from>
                    <xdr:col>6</xdr:col>
                    <xdr:colOff>676275</xdr:colOff>
                    <xdr:row>27</xdr:row>
                    <xdr:rowOff>85725</xdr:rowOff>
                  </from>
                  <to>
                    <xdr:col>8</xdr:col>
                    <xdr:colOff>1028700</xdr:colOff>
                    <xdr:row>36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3D3FF3-691D-478B-99C7-6CD1CA011D45}">
  <sheetPr codeName="Sheet37">
    <tabColor rgb="FF0070C0"/>
  </sheetPr>
  <dimension ref="A1:V201"/>
  <sheetViews>
    <sheetView workbookViewId="0">
      <selection activeCell="A3" sqref="A3:W13"/>
    </sheetView>
  </sheetViews>
  <sheetFormatPr defaultRowHeight="15" x14ac:dyDescent="0.25"/>
  <cols>
    <col min="1" max="1" width="22.7109375" bestFit="1" customWidth="1"/>
    <col min="3" max="3" width="18.140625" customWidth="1"/>
    <col min="4" max="4" width="14.28515625" customWidth="1"/>
    <col min="5" max="5" width="18.42578125" customWidth="1"/>
    <col min="6" max="6" width="15.85546875" customWidth="1"/>
    <col min="7" max="7" width="18.140625" customWidth="1"/>
    <col min="9" max="9" width="18.5703125" customWidth="1"/>
    <col min="11" max="11" width="18.140625" customWidth="1"/>
    <col min="13" max="13" width="18.5703125" customWidth="1"/>
    <col min="15" max="15" width="17.42578125" customWidth="1"/>
    <col min="17" max="17" width="17.42578125" customWidth="1"/>
    <col min="19" max="19" width="17.42578125" customWidth="1"/>
    <col min="21" max="21" width="19.140625" customWidth="1"/>
  </cols>
  <sheetData>
    <row r="1" spans="1:22" ht="21" x14ac:dyDescent="0.35">
      <c r="A1" s="100" t="s">
        <v>866</v>
      </c>
      <c r="B1" s="101"/>
      <c r="C1" s="10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</row>
    <row r="2" spans="1:22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2" t="s">
        <v>0</v>
      </c>
      <c r="Q2" s="71"/>
      <c r="R2" s="71"/>
      <c r="S2" s="71"/>
      <c r="T2" s="71"/>
      <c r="U2" s="71"/>
      <c r="V2" s="71"/>
    </row>
    <row r="3" spans="1:22" x14ac:dyDescent="0.25">
      <c r="A3" s="73" t="s">
        <v>1</v>
      </c>
      <c r="B3" s="73" t="s">
        <v>2</v>
      </c>
      <c r="C3" s="74" t="s">
        <v>3</v>
      </c>
      <c r="D3" s="75" t="s">
        <v>828</v>
      </c>
      <c r="E3" s="75" t="s">
        <v>4</v>
      </c>
      <c r="F3" s="75" t="s">
        <v>828</v>
      </c>
      <c r="G3" s="75" t="s">
        <v>5</v>
      </c>
      <c r="H3" s="75" t="s">
        <v>828</v>
      </c>
      <c r="I3" s="75" t="s">
        <v>6</v>
      </c>
      <c r="J3" s="75" t="s">
        <v>828</v>
      </c>
      <c r="K3" s="75" t="s">
        <v>7</v>
      </c>
      <c r="L3" s="76" t="s">
        <v>828</v>
      </c>
      <c r="M3" s="77" t="s">
        <v>8</v>
      </c>
      <c r="N3" s="77" t="s">
        <v>828</v>
      </c>
      <c r="O3" s="78" t="s">
        <v>9</v>
      </c>
      <c r="P3" s="77" t="s">
        <v>828</v>
      </c>
      <c r="Q3" s="78" t="s">
        <v>10</v>
      </c>
      <c r="R3" s="77" t="s">
        <v>828</v>
      </c>
      <c r="S3" s="78" t="s">
        <v>11</v>
      </c>
      <c r="T3" s="77" t="s">
        <v>828</v>
      </c>
      <c r="U3" s="79" t="s">
        <v>12</v>
      </c>
      <c r="V3" s="71"/>
    </row>
    <row r="4" spans="1:22" x14ac:dyDescent="0.25">
      <c r="A4" s="80" t="s">
        <v>13</v>
      </c>
      <c r="B4" s="81">
        <f>SUM(C4,E4,G4,I4,K4,M4,O4,Q4,S4,U4)</f>
        <v>0</v>
      </c>
      <c r="C4" s="82">
        <f>COUNTIF(C$18:C$200,$A4)</f>
        <v>0</v>
      </c>
      <c r="D4" s="83" t="s">
        <v>828</v>
      </c>
      <c r="E4" s="82">
        <f>COUNTIF(E$18:E$200,$A4)</f>
        <v>0</v>
      </c>
      <c r="F4" s="83" t="s">
        <v>828</v>
      </c>
      <c r="G4" s="82">
        <f>COUNTIF(G$18:G$200,$A4)</f>
        <v>0</v>
      </c>
      <c r="H4" s="83" t="s">
        <v>828</v>
      </c>
      <c r="I4" s="82">
        <f>COUNTIF(I$18:I$200,$A4)</f>
        <v>0</v>
      </c>
      <c r="J4" s="83" t="s">
        <v>828</v>
      </c>
      <c r="K4" s="82">
        <f>COUNTIF(K$18:K$200,$A4)</f>
        <v>0</v>
      </c>
      <c r="L4" s="84" t="s">
        <v>828</v>
      </c>
      <c r="M4" s="85">
        <f>COUNTIF(M$18:M$200,$A4)</f>
        <v>0</v>
      </c>
      <c r="N4" s="85" t="s">
        <v>828</v>
      </c>
      <c r="O4" s="85">
        <f>COUNTIF(O$18:O$200,$A4)</f>
        <v>0</v>
      </c>
      <c r="P4" s="85" t="s">
        <v>828</v>
      </c>
      <c r="Q4" s="85">
        <f>COUNTIF(Q$18:Q$200,$A4)</f>
        <v>0</v>
      </c>
      <c r="R4" s="85" t="s">
        <v>828</v>
      </c>
      <c r="S4" s="85">
        <f>COUNTIF(S$18:S$200,$A4)</f>
        <v>0</v>
      </c>
      <c r="T4" s="85" t="s">
        <v>828</v>
      </c>
      <c r="U4" s="85">
        <f>COUNTIF(U$18:U$200,$A4)</f>
        <v>0</v>
      </c>
      <c r="V4" s="71"/>
    </row>
    <row r="5" spans="1:22" x14ac:dyDescent="0.25">
      <c r="A5" s="71" t="s">
        <v>14</v>
      </c>
      <c r="B5" s="86">
        <f>SUM(C5,E5,G5,I5,K5,M5,O5,Q5,S5,U5)</f>
        <v>0</v>
      </c>
      <c r="C5" s="98">
        <f>COUNTIF(C$18:C$200,$A5)</f>
        <v>0</v>
      </c>
      <c r="D5" s="83" t="s">
        <v>828</v>
      </c>
      <c r="E5" s="98">
        <f>COUNTIF(E$18:E$200,$A5)</f>
        <v>0</v>
      </c>
      <c r="F5" s="83" t="s">
        <v>828</v>
      </c>
      <c r="G5" s="98">
        <f>COUNTIF(G$18:G$200,$A5)</f>
        <v>0</v>
      </c>
      <c r="H5" s="83" t="s">
        <v>828</v>
      </c>
      <c r="I5" s="98">
        <f>COUNTIF(I$18:I$200,$A5)</f>
        <v>0</v>
      </c>
      <c r="J5" s="83" t="s">
        <v>828</v>
      </c>
      <c r="K5" s="98">
        <f>COUNTIF(K$18:K$200,$A5)</f>
        <v>0</v>
      </c>
      <c r="L5" s="84" t="s">
        <v>828</v>
      </c>
      <c r="M5" s="99">
        <f t="shared" ref="M5:U10" si="0">COUNTIF(M$18:M$200,$A5)</f>
        <v>0</v>
      </c>
      <c r="N5" s="85" t="s">
        <v>828</v>
      </c>
      <c r="O5" s="99">
        <f t="shared" si="0"/>
        <v>0</v>
      </c>
      <c r="P5" s="85" t="s">
        <v>828</v>
      </c>
      <c r="Q5" s="99">
        <f t="shared" si="0"/>
        <v>0</v>
      </c>
      <c r="R5" s="85" t="s">
        <v>828</v>
      </c>
      <c r="S5" s="99">
        <f t="shared" si="0"/>
        <v>0</v>
      </c>
      <c r="T5" s="85" t="s">
        <v>828</v>
      </c>
      <c r="U5" s="99">
        <f t="shared" si="0"/>
        <v>0</v>
      </c>
      <c r="V5" s="71"/>
    </row>
    <row r="6" spans="1:22" x14ac:dyDescent="0.25">
      <c r="A6" s="80" t="s">
        <v>15</v>
      </c>
      <c r="B6" s="81">
        <f>SUM(C6,E6,G6,I6,K6,M6,O6,Q6,S6,U6)</f>
        <v>0</v>
      </c>
      <c r="C6" s="82">
        <f t="shared" ref="C6:K10" si="1">COUNTIF(C$18:C$200,$A6)</f>
        <v>0</v>
      </c>
      <c r="D6" s="83" t="s">
        <v>828</v>
      </c>
      <c r="E6" s="82">
        <f t="shared" si="1"/>
        <v>0</v>
      </c>
      <c r="F6" s="83" t="s">
        <v>828</v>
      </c>
      <c r="G6" s="82">
        <f t="shared" si="1"/>
        <v>0</v>
      </c>
      <c r="H6" s="83" t="s">
        <v>828</v>
      </c>
      <c r="I6" s="82">
        <f t="shared" si="1"/>
        <v>0</v>
      </c>
      <c r="J6" s="83" t="s">
        <v>828</v>
      </c>
      <c r="K6" s="82">
        <f t="shared" si="1"/>
        <v>0</v>
      </c>
      <c r="L6" s="84" t="s">
        <v>828</v>
      </c>
      <c r="M6" s="85">
        <f t="shared" si="0"/>
        <v>0</v>
      </c>
      <c r="N6" s="85" t="s">
        <v>828</v>
      </c>
      <c r="O6" s="85">
        <f t="shared" si="0"/>
        <v>0</v>
      </c>
      <c r="P6" s="85" t="s">
        <v>828</v>
      </c>
      <c r="Q6" s="85">
        <f t="shared" si="0"/>
        <v>0</v>
      </c>
      <c r="R6" s="85" t="s">
        <v>828</v>
      </c>
      <c r="S6" s="85">
        <f t="shared" si="0"/>
        <v>0</v>
      </c>
      <c r="T6" s="85" t="s">
        <v>828</v>
      </c>
      <c r="U6" s="85">
        <f t="shared" si="0"/>
        <v>0</v>
      </c>
      <c r="V6" s="71"/>
    </row>
    <row r="7" spans="1:22" x14ac:dyDescent="0.25">
      <c r="A7" s="71" t="s">
        <v>16</v>
      </c>
      <c r="B7" s="86">
        <f>SUM(C7,E7,G7,I7,K7,M7,O7,Q7,S7,U7)</f>
        <v>0</v>
      </c>
      <c r="C7" s="98">
        <f t="shared" si="1"/>
        <v>0</v>
      </c>
      <c r="D7" s="83" t="s">
        <v>828</v>
      </c>
      <c r="E7" s="98">
        <f t="shared" si="1"/>
        <v>0</v>
      </c>
      <c r="F7" s="83" t="s">
        <v>828</v>
      </c>
      <c r="G7" s="98">
        <f t="shared" si="1"/>
        <v>0</v>
      </c>
      <c r="H7" s="83" t="s">
        <v>828</v>
      </c>
      <c r="I7" s="98">
        <f t="shared" si="1"/>
        <v>0</v>
      </c>
      <c r="J7" s="83" t="s">
        <v>828</v>
      </c>
      <c r="K7" s="98">
        <f t="shared" si="1"/>
        <v>0</v>
      </c>
      <c r="L7" s="84" t="s">
        <v>828</v>
      </c>
      <c r="M7" s="99">
        <f t="shared" si="0"/>
        <v>0</v>
      </c>
      <c r="N7" s="85" t="s">
        <v>828</v>
      </c>
      <c r="O7" s="99">
        <f t="shared" si="0"/>
        <v>0</v>
      </c>
      <c r="P7" s="85" t="s">
        <v>828</v>
      </c>
      <c r="Q7" s="99">
        <f t="shared" si="0"/>
        <v>0</v>
      </c>
      <c r="R7" s="85" t="s">
        <v>828</v>
      </c>
      <c r="S7" s="99">
        <f t="shared" si="0"/>
        <v>0</v>
      </c>
      <c r="T7" s="85" t="s">
        <v>828</v>
      </c>
      <c r="U7" s="99">
        <f t="shared" si="0"/>
        <v>0</v>
      </c>
      <c r="V7" s="71"/>
    </row>
    <row r="8" spans="1:22" x14ac:dyDescent="0.25">
      <c r="A8" s="80" t="s">
        <v>17</v>
      </c>
      <c r="B8" s="81">
        <f>SUM(C8,E8,G8,I8,K8,M8,O8,Q8,S8,U8)</f>
        <v>0</v>
      </c>
      <c r="C8" s="82">
        <f t="shared" si="1"/>
        <v>0</v>
      </c>
      <c r="D8" s="83" t="s">
        <v>828</v>
      </c>
      <c r="E8" s="82">
        <f t="shared" si="1"/>
        <v>0</v>
      </c>
      <c r="F8" s="83" t="s">
        <v>828</v>
      </c>
      <c r="G8" s="82">
        <f t="shared" si="1"/>
        <v>0</v>
      </c>
      <c r="H8" s="83" t="s">
        <v>828</v>
      </c>
      <c r="I8" s="82">
        <f t="shared" si="1"/>
        <v>0</v>
      </c>
      <c r="J8" s="83" t="s">
        <v>828</v>
      </c>
      <c r="K8" s="82">
        <f t="shared" si="1"/>
        <v>0</v>
      </c>
      <c r="L8" s="84" t="s">
        <v>828</v>
      </c>
      <c r="M8" s="85">
        <f t="shared" si="0"/>
        <v>0</v>
      </c>
      <c r="N8" s="85" t="s">
        <v>828</v>
      </c>
      <c r="O8" s="85">
        <f t="shared" si="0"/>
        <v>0</v>
      </c>
      <c r="P8" s="85" t="s">
        <v>828</v>
      </c>
      <c r="Q8" s="85">
        <f t="shared" si="0"/>
        <v>0</v>
      </c>
      <c r="R8" s="85" t="s">
        <v>828</v>
      </c>
      <c r="S8" s="85">
        <f t="shared" si="0"/>
        <v>0</v>
      </c>
      <c r="T8" s="85" t="s">
        <v>828</v>
      </c>
      <c r="U8" s="85">
        <f t="shared" si="0"/>
        <v>0</v>
      </c>
      <c r="V8" s="71"/>
    </row>
    <row r="9" spans="1:22" x14ac:dyDescent="0.25">
      <c r="A9" s="71" t="s">
        <v>18</v>
      </c>
      <c r="B9" s="86">
        <f t="shared" ref="B9" si="2">SUM(C9,E9,G9,I9,K9,M9,O9,Q9,S9,U9)</f>
        <v>0</v>
      </c>
      <c r="C9" s="98">
        <f t="shared" si="1"/>
        <v>0</v>
      </c>
      <c r="D9" s="83" t="s">
        <v>828</v>
      </c>
      <c r="E9" s="98">
        <f t="shared" si="1"/>
        <v>0</v>
      </c>
      <c r="F9" s="83" t="s">
        <v>828</v>
      </c>
      <c r="G9" s="98">
        <f t="shared" si="1"/>
        <v>0</v>
      </c>
      <c r="H9" s="83" t="s">
        <v>828</v>
      </c>
      <c r="I9" s="98">
        <f t="shared" si="1"/>
        <v>0</v>
      </c>
      <c r="J9" s="83" t="s">
        <v>828</v>
      </c>
      <c r="K9" s="98">
        <f t="shared" si="1"/>
        <v>0</v>
      </c>
      <c r="L9" s="84" t="s">
        <v>828</v>
      </c>
      <c r="M9" s="99">
        <f t="shared" si="0"/>
        <v>0</v>
      </c>
      <c r="N9" s="85" t="s">
        <v>828</v>
      </c>
      <c r="O9" s="99">
        <f t="shared" si="0"/>
        <v>0</v>
      </c>
      <c r="P9" s="85" t="s">
        <v>828</v>
      </c>
      <c r="Q9" s="99">
        <f t="shared" si="0"/>
        <v>0</v>
      </c>
      <c r="R9" s="85" t="s">
        <v>828</v>
      </c>
      <c r="S9" s="99">
        <f t="shared" si="0"/>
        <v>0</v>
      </c>
      <c r="T9" s="85" t="s">
        <v>828</v>
      </c>
      <c r="U9" s="99">
        <f t="shared" si="0"/>
        <v>0</v>
      </c>
      <c r="V9" s="71"/>
    </row>
    <row r="10" spans="1:22" x14ac:dyDescent="0.25">
      <c r="A10" s="80" t="s">
        <v>19</v>
      </c>
      <c r="B10" s="81">
        <f>SUM(C10,E10,G10,I10,K10,M10,O10,Q10,S10,U10)</f>
        <v>0</v>
      </c>
      <c r="C10" s="82">
        <f t="shared" si="1"/>
        <v>0</v>
      </c>
      <c r="D10" s="83" t="s">
        <v>828</v>
      </c>
      <c r="E10" s="82">
        <f t="shared" si="1"/>
        <v>0</v>
      </c>
      <c r="F10" s="83" t="s">
        <v>828</v>
      </c>
      <c r="G10" s="82">
        <f t="shared" si="1"/>
        <v>0</v>
      </c>
      <c r="H10" s="83" t="s">
        <v>828</v>
      </c>
      <c r="I10" s="82">
        <f t="shared" si="1"/>
        <v>0</v>
      </c>
      <c r="J10" s="83" t="s">
        <v>828</v>
      </c>
      <c r="K10" s="82">
        <f t="shared" si="1"/>
        <v>0</v>
      </c>
      <c r="L10" s="84" t="s">
        <v>828</v>
      </c>
      <c r="M10" s="85">
        <f t="shared" si="0"/>
        <v>0</v>
      </c>
      <c r="N10" s="85" t="s">
        <v>828</v>
      </c>
      <c r="O10" s="85">
        <f t="shared" si="0"/>
        <v>0</v>
      </c>
      <c r="P10" s="85" t="s">
        <v>828</v>
      </c>
      <c r="Q10" s="85">
        <f t="shared" si="0"/>
        <v>0</v>
      </c>
      <c r="R10" s="85" t="s">
        <v>828</v>
      </c>
      <c r="S10" s="85">
        <f t="shared" si="0"/>
        <v>0</v>
      </c>
      <c r="T10" s="85" t="s">
        <v>828</v>
      </c>
      <c r="U10" s="85">
        <f t="shared" si="0"/>
        <v>0</v>
      </c>
      <c r="V10" s="71"/>
    </row>
    <row r="11" spans="1:22" x14ac:dyDescent="0.25">
      <c r="A11" s="71"/>
      <c r="B11" s="71"/>
      <c r="C11" s="87" t="s">
        <v>828</v>
      </c>
      <c r="D11" s="83" t="s">
        <v>828</v>
      </c>
      <c r="E11" s="87" t="s">
        <v>828</v>
      </c>
      <c r="F11" s="83" t="s">
        <v>828</v>
      </c>
      <c r="G11" s="87" t="s">
        <v>828</v>
      </c>
      <c r="H11" s="83" t="s">
        <v>828</v>
      </c>
      <c r="I11" s="87" t="s">
        <v>828</v>
      </c>
      <c r="J11" s="83" t="s">
        <v>828</v>
      </c>
      <c r="K11" s="87" t="s">
        <v>828</v>
      </c>
      <c r="L11" s="84" t="s">
        <v>828</v>
      </c>
      <c r="M11" s="71" t="s">
        <v>828</v>
      </c>
      <c r="N11" s="85" t="s">
        <v>828</v>
      </c>
      <c r="O11" s="87" t="s">
        <v>828</v>
      </c>
      <c r="P11" s="85" t="s">
        <v>828</v>
      </c>
      <c r="Q11" s="87" t="s">
        <v>828</v>
      </c>
      <c r="R11" s="85" t="s">
        <v>828</v>
      </c>
      <c r="S11" s="87" t="s">
        <v>828</v>
      </c>
      <c r="T11" s="85" t="s">
        <v>828</v>
      </c>
      <c r="U11" s="88" t="s">
        <v>828</v>
      </c>
      <c r="V11" s="71"/>
    </row>
    <row r="12" spans="1:22" ht="15.75" thickBot="1" x14ac:dyDescent="0.3">
      <c r="A12" s="89" t="s">
        <v>20</v>
      </c>
      <c r="B12" s="89">
        <f>SUM(B4:B11)</f>
        <v>0</v>
      </c>
      <c r="C12" s="90">
        <f>SUM(C4:C11)</f>
        <v>0</v>
      </c>
      <c r="D12" s="91" t="s">
        <v>828</v>
      </c>
      <c r="E12" s="90">
        <f>SUM(E4:E11)</f>
        <v>0</v>
      </c>
      <c r="F12" s="91" t="s">
        <v>828</v>
      </c>
      <c r="G12" s="90">
        <f>SUM(G4:G11)</f>
        <v>0</v>
      </c>
      <c r="H12" s="91" t="s">
        <v>828</v>
      </c>
      <c r="I12" s="90">
        <f>SUM(I4:I11)</f>
        <v>0</v>
      </c>
      <c r="J12" s="91" t="s">
        <v>828</v>
      </c>
      <c r="K12" s="90">
        <f>SUM(K4:K11)</f>
        <v>0</v>
      </c>
      <c r="L12" s="92" t="s">
        <v>828</v>
      </c>
      <c r="M12" s="93">
        <f>SUM(M4:M11)</f>
        <v>0</v>
      </c>
      <c r="N12" s="93" t="s">
        <v>828</v>
      </c>
      <c r="O12" s="93">
        <f>SUM(O4:O11)</f>
        <v>0</v>
      </c>
      <c r="P12" s="93" t="s">
        <v>828</v>
      </c>
      <c r="Q12" s="93">
        <f>SUM(Q4:Q11)</f>
        <v>0</v>
      </c>
      <c r="R12" s="93" t="s">
        <v>828</v>
      </c>
      <c r="S12" s="93">
        <f>SUM(S4:S11)</f>
        <v>0</v>
      </c>
      <c r="T12" s="93" t="s">
        <v>828</v>
      </c>
      <c r="U12" s="93">
        <f>SUM(U4:U11)</f>
        <v>0</v>
      </c>
      <c r="V12" s="94" t="s">
        <v>21</v>
      </c>
    </row>
    <row r="13" spans="1:22" ht="15.75" thickBot="1" x14ac:dyDescent="0.3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47" t="e">
        <f>M12/(M12+C12)</f>
        <v>#DIV/0!</v>
      </c>
      <c r="N13" s="71"/>
      <c r="O13" s="47" t="e">
        <f>O12/(O12+E12)</f>
        <v>#DIV/0!</v>
      </c>
      <c r="P13" s="71"/>
      <c r="Q13" s="47" t="e">
        <f>Q12/(Q12+G12)</f>
        <v>#DIV/0!</v>
      </c>
      <c r="R13" s="71"/>
      <c r="S13" s="47" t="e">
        <f>S12/(S12+I12)</f>
        <v>#DIV/0!</v>
      </c>
      <c r="T13" s="71"/>
      <c r="U13" s="47" t="e">
        <f>U12/(U12+K12)</f>
        <v>#DIV/0!</v>
      </c>
      <c r="V13" s="97" t="e">
        <f>SUM(M12:U12)/(SUM(M12:U12)+B12)</f>
        <v>#DIV/0!</v>
      </c>
    </row>
    <row r="14" spans="1:22" x14ac:dyDescent="0.25">
      <c r="A14" s="95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</row>
    <row r="15" spans="1:22" x14ac:dyDescent="0.25">
      <c r="A15" s="95"/>
      <c r="B15" s="71"/>
      <c r="C15" s="71"/>
      <c r="D15" s="71"/>
      <c r="E15" s="71"/>
      <c r="F15" s="71"/>
      <c r="G15" s="96"/>
      <c r="H15" s="96"/>
      <c r="I15" s="71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</row>
    <row r="16" spans="1:22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</row>
    <row r="17" spans="1:22" x14ac:dyDescent="0.25">
      <c r="A17" s="71"/>
      <c r="B17" s="71"/>
      <c r="C17" s="116"/>
      <c r="D17" s="116"/>
      <c r="E17" s="116"/>
      <c r="F17" s="116"/>
      <c r="G17" s="116"/>
      <c r="H17" s="116"/>
      <c r="I17" s="116"/>
      <c r="J17" s="116"/>
      <c r="K17" s="116"/>
      <c r="L17" s="116"/>
      <c r="M17" s="116"/>
      <c r="N17" s="116"/>
      <c r="O17" s="116"/>
      <c r="P17" s="116"/>
      <c r="Q17" s="116"/>
      <c r="R17" s="116"/>
      <c r="S17" s="116"/>
      <c r="T17" s="116"/>
      <c r="U17" s="116"/>
      <c r="V17" s="116"/>
    </row>
    <row r="18" spans="1:22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</row>
    <row r="19" spans="1:22" x14ac:dyDescent="0.25">
      <c r="A19" s="71"/>
      <c r="B19" s="71"/>
      <c r="C19" s="71"/>
      <c r="D19" s="71"/>
      <c r="E19" s="71"/>
      <c r="F19" s="71"/>
      <c r="G19" s="71"/>
      <c r="H19" s="71"/>
      <c r="I19" s="71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</row>
    <row r="20" spans="1:22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</row>
    <row r="21" spans="1:22" x14ac:dyDescent="0.25">
      <c r="A21" s="71"/>
      <c r="B21" s="71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</row>
    <row r="22" spans="1:22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</row>
    <row r="23" spans="1:22" x14ac:dyDescent="0.25">
      <c r="A23" s="71"/>
      <c r="B23" s="71"/>
      <c r="C23" s="71"/>
      <c r="D23" s="71"/>
      <c r="E23" s="71"/>
      <c r="F23" s="71"/>
      <c r="G23" s="71"/>
      <c r="H23" s="71"/>
      <c r="I23" s="71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</row>
    <row r="24" spans="1:22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</row>
    <row r="25" spans="1:22" x14ac:dyDescent="0.25">
      <c r="A25" s="71"/>
      <c r="B25" s="71"/>
      <c r="C25" s="71"/>
      <c r="D25" s="71"/>
      <c r="E25" s="71"/>
      <c r="F25" s="71"/>
      <c r="G25" s="71"/>
      <c r="H25" s="71"/>
      <c r="I25" s="71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</row>
    <row r="26" spans="1:22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</row>
    <row r="27" spans="1:22" x14ac:dyDescent="0.25">
      <c r="A27" s="71"/>
      <c r="B27" s="71"/>
      <c r="C27" s="71"/>
      <c r="D27" s="71"/>
      <c r="E27" s="71"/>
      <c r="F27" s="71"/>
      <c r="G27" s="71"/>
      <c r="H27" s="71"/>
      <c r="I27" s="71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</row>
    <row r="28" spans="1:22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</row>
    <row r="29" spans="1:22" x14ac:dyDescent="0.25">
      <c r="A29" s="71"/>
      <c r="B29" s="71"/>
      <c r="C29" s="71"/>
      <c r="D29" s="71"/>
      <c r="E29" s="71"/>
      <c r="F29" s="71"/>
      <c r="G29" s="71"/>
      <c r="H29" s="71"/>
      <c r="I29" s="71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</row>
    <row r="30" spans="1:22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</row>
    <row r="31" spans="1:22" x14ac:dyDescent="0.25">
      <c r="A31" s="71"/>
      <c r="B31" s="71"/>
      <c r="C31" s="71"/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</row>
    <row r="32" spans="1:22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</row>
    <row r="33" spans="1:22" x14ac:dyDescent="0.2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</row>
    <row r="34" spans="1:22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</row>
    <row r="35" spans="1:22" x14ac:dyDescent="0.25">
      <c r="A35" s="71"/>
      <c r="B35" s="71"/>
      <c r="C35" s="71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</row>
    <row r="36" spans="1:22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</row>
    <row r="37" spans="1:22" x14ac:dyDescent="0.25">
      <c r="A37" s="71"/>
      <c r="B37" s="71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</row>
    <row r="38" spans="1:22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</row>
    <row r="39" spans="1:22" x14ac:dyDescent="0.25">
      <c r="A39" s="71"/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</row>
    <row r="40" spans="1:22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</row>
    <row r="41" spans="1:22" x14ac:dyDescent="0.25">
      <c r="A41" s="71"/>
      <c r="B41" s="71"/>
      <c r="C41" s="71"/>
      <c r="D41" s="71"/>
      <c r="E41" s="71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</row>
    <row r="42" spans="1:22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</row>
    <row r="43" spans="1:22" x14ac:dyDescent="0.25">
      <c r="A43" s="71"/>
      <c r="B43" s="71"/>
      <c r="C43" s="71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</row>
    <row r="44" spans="1:22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</row>
    <row r="45" spans="1:22" x14ac:dyDescent="0.25">
      <c r="A45" s="71"/>
      <c r="B45" s="71"/>
      <c r="C45" s="71"/>
      <c r="D45" s="71"/>
      <c r="E45" s="71"/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</row>
    <row r="46" spans="1:22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</row>
    <row r="47" spans="1:22" x14ac:dyDescent="0.25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</row>
    <row r="48" spans="1:22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</row>
    <row r="49" spans="1:22" x14ac:dyDescent="0.25">
      <c r="A49" s="71"/>
      <c r="B49" s="71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</row>
    <row r="50" spans="1:22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</row>
    <row r="51" spans="1:22" x14ac:dyDescent="0.25">
      <c r="A51" s="71"/>
      <c r="B51" s="71"/>
      <c r="C51" s="71"/>
      <c r="D51" s="71"/>
      <c r="E51" s="71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</row>
    <row r="52" spans="1:22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</row>
    <row r="53" spans="1:22" x14ac:dyDescent="0.25">
      <c r="A53" s="71"/>
      <c r="B53" s="71"/>
      <c r="C53" s="71"/>
      <c r="D53" s="71"/>
      <c r="E53" s="71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</row>
    <row r="54" spans="1:22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</row>
    <row r="55" spans="1:22" x14ac:dyDescent="0.25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</row>
    <row r="56" spans="1:22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</row>
    <row r="57" spans="1:22" x14ac:dyDescent="0.25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</row>
    <row r="58" spans="1:22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</row>
    <row r="59" spans="1:22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</row>
    <row r="60" spans="1:22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</row>
    <row r="61" spans="1:22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</row>
    <row r="62" spans="1:22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</row>
    <row r="63" spans="1:22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</row>
    <row r="64" spans="1:22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</row>
    <row r="65" spans="1:22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</row>
    <row r="66" spans="1:22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</row>
    <row r="67" spans="1:22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</row>
    <row r="68" spans="1:22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</row>
    <row r="69" spans="1:22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</row>
    <row r="70" spans="1:22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</row>
    <row r="71" spans="1:22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</row>
    <row r="72" spans="1:22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</row>
    <row r="73" spans="1:22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</row>
    <row r="74" spans="1:22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</row>
    <row r="75" spans="1:22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</row>
    <row r="76" spans="1:22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</row>
    <row r="77" spans="1:22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</row>
    <row r="78" spans="1:22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</row>
    <row r="79" spans="1:22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</row>
    <row r="80" spans="1:22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</row>
    <row r="81" spans="1:22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</row>
    <row r="82" spans="1:22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</row>
    <row r="83" spans="1:22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</row>
    <row r="84" spans="1:22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</row>
    <row r="85" spans="1:22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</row>
    <row r="86" spans="1:22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</row>
    <row r="87" spans="1:22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</row>
    <row r="88" spans="1:22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</row>
    <row r="89" spans="1:22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</row>
    <row r="90" spans="1:22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</row>
    <row r="91" spans="1:22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</row>
    <row r="92" spans="1:22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</row>
    <row r="93" spans="1:22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</row>
    <row r="94" spans="1:22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</row>
    <row r="95" spans="1:22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</row>
    <row r="96" spans="1:22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</row>
    <row r="97" spans="1:22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</row>
    <row r="98" spans="1:22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</row>
    <row r="99" spans="1:22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</row>
    <row r="100" spans="1:22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</row>
    <row r="101" spans="1:22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</row>
    <row r="102" spans="1:22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</row>
    <row r="103" spans="1:22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</row>
    <row r="104" spans="1:22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</row>
    <row r="105" spans="1:22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</row>
    <row r="106" spans="1:22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</row>
    <row r="107" spans="1:22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</row>
    <row r="108" spans="1:22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</row>
    <row r="109" spans="1:22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</row>
    <row r="110" spans="1:22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</row>
    <row r="111" spans="1:22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</row>
    <row r="112" spans="1:22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</row>
    <row r="113" spans="1:22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</row>
    <row r="114" spans="1:22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</row>
    <row r="115" spans="1:22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</row>
    <row r="116" spans="1:22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</row>
    <row r="117" spans="1:22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</row>
    <row r="118" spans="1:22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</row>
    <row r="119" spans="1:22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</row>
    <row r="120" spans="1:22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</row>
    <row r="121" spans="1:22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</row>
    <row r="122" spans="1:22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</row>
    <row r="123" spans="1:22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</row>
    <row r="124" spans="1:22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</row>
    <row r="125" spans="1:22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</row>
    <row r="126" spans="1:22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</row>
    <row r="127" spans="1:22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</row>
    <row r="128" spans="1:22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</row>
    <row r="129" spans="1:22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</row>
    <row r="130" spans="1:22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</row>
    <row r="131" spans="1:22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</row>
    <row r="132" spans="1:22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</row>
    <row r="133" spans="1:22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</row>
    <row r="134" spans="1:22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</row>
    <row r="135" spans="1:22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</row>
    <row r="136" spans="1:22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</row>
    <row r="137" spans="1:22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</row>
    <row r="138" spans="1:22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</row>
    <row r="139" spans="1:22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</row>
    <row r="140" spans="1:22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</row>
    <row r="141" spans="1:22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</row>
    <row r="142" spans="1:22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</row>
    <row r="143" spans="1:22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</row>
    <row r="144" spans="1:22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</row>
    <row r="145" spans="1:22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</row>
    <row r="146" spans="1:22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</row>
    <row r="147" spans="1:22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</row>
    <row r="148" spans="1:22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</row>
    <row r="149" spans="1:22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</row>
    <row r="150" spans="1:22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</row>
    <row r="151" spans="1:22" x14ac:dyDescent="0.25"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117"/>
    </row>
    <row r="152" spans="1:22" x14ac:dyDescent="0.25"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117"/>
    </row>
    <row r="153" spans="1:22" x14ac:dyDescent="0.25"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117"/>
    </row>
    <row r="154" spans="1:22" x14ac:dyDescent="0.25"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117"/>
    </row>
    <row r="155" spans="1:22" x14ac:dyDescent="0.25"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117"/>
    </row>
    <row r="156" spans="1:22" x14ac:dyDescent="0.25"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117"/>
    </row>
    <row r="157" spans="1:22" x14ac:dyDescent="0.25"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117"/>
    </row>
    <row r="158" spans="1:22" x14ac:dyDescent="0.25"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117"/>
    </row>
    <row r="159" spans="1:22" x14ac:dyDescent="0.25"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117"/>
    </row>
    <row r="160" spans="1:22" x14ac:dyDescent="0.25"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117"/>
    </row>
    <row r="161" spans="3:22" x14ac:dyDescent="0.25"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117"/>
    </row>
    <row r="162" spans="3:22" x14ac:dyDescent="0.25"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117"/>
    </row>
    <row r="163" spans="3:22" x14ac:dyDescent="0.25"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117"/>
    </row>
    <row r="164" spans="3:22" x14ac:dyDescent="0.25"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117"/>
    </row>
    <row r="165" spans="3:22" x14ac:dyDescent="0.25"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117"/>
    </row>
    <row r="166" spans="3:22" x14ac:dyDescent="0.25"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117"/>
    </row>
    <row r="167" spans="3:22" x14ac:dyDescent="0.25"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117"/>
    </row>
    <row r="168" spans="3:22" x14ac:dyDescent="0.25"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117"/>
    </row>
    <row r="169" spans="3:22" x14ac:dyDescent="0.25"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117"/>
    </row>
    <row r="170" spans="3:22" x14ac:dyDescent="0.25"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117"/>
    </row>
    <row r="171" spans="3:22" x14ac:dyDescent="0.25"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117"/>
    </row>
    <row r="172" spans="3:22" x14ac:dyDescent="0.25"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117"/>
    </row>
    <row r="173" spans="3:22" x14ac:dyDescent="0.25"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117"/>
    </row>
    <row r="174" spans="3:22" x14ac:dyDescent="0.25"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117"/>
    </row>
    <row r="175" spans="3:22" x14ac:dyDescent="0.25"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117"/>
    </row>
    <row r="176" spans="3:22" x14ac:dyDescent="0.25"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117"/>
    </row>
    <row r="177" spans="3:22" x14ac:dyDescent="0.25"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117"/>
    </row>
    <row r="178" spans="3:22" x14ac:dyDescent="0.25"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117"/>
    </row>
    <row r="179" spans="3:22" x14ac:dyDescent="0.25"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117"/>
    </row>
    <row r="180" spans="3:22" x14ac:dyDescent="0.25"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117"/>
    </row>
    <row r="181" spans="3:22" x14ac:dyDescent="0.25"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117"/>
    </row>
    <row r="182" spans="3:22" x14ac:dyDescent="0.25"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117"/>
    </row>
    <row r="183" spans="3:22" x14ac:dyDescent="0.25"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117"/>
    </row>
    <row r="184" spans="3:22" x14ac:dyDescent="0.25"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117"/>
    </row>
    <row r="185" spans="3:22" x14ac:dyDescent="0.25"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117"/>
    </row>
    <row r="186" spans="3:22" x14ac:dyDescent="0.25"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117"/>
    </row>
    <row r="187" spans="3:22" x14ac:dyDescent="0.25">
      <c r="C187" s="71"/>
      <c r="D187" s="117"/>
      <c r="E187" s="71"/>
      <c r="F187" s="117"/>
      <c r="G187" s="71"/>
      <c r="H187" s="117"/>
      <c r="I187" s="71"/>
      <c r="J187" s="117"/>
      <c r="K187" s="71"/>
      <c r="L187" s="117"/>
      <c r="M187" s="71"/>
      <c r="N187" s="117"/>
      <c r="O187" s="71"/>
      <c r="P187" s="117"/>
      <c r="Q187" s="71"/>
      <c r="R187" s="117"/>
      <c r="S187" s="71"/>
      <c r="T187" s="117"/>
      <c r="U187" s="71"/>
      <c r="V187" s="117"/>
    </row>
    <row r="188" spans="3:22" x14ac:dyDescent="0.25">
      <c r="C188" s="71"/>
      <c r="D188" s="117"/>
      <c r="E188" s="71"/>
      <c r="F188" s="117"/>
      <c r="G188" s="71"/>
      <c r="H188" s="117"/>
      <c r="I188" s="71"/>
      <c r="J188" s="117"/>
      <c r="K188" s="71"/>
      <c r="L188" s="117"/>
      <c r="M188" s="71"/>
      <c r="N188" s="117"/>
      <c r="O188" s="71"/>
      <c r="P188" s="117"/>
      <c r="Q188" s="71"/>
      <c r="R188" s="117"/>
      <c r="S188" s="71"/>
      <c r="T188" s="117"/>
      <c r="U188" s="71"/>
      <c r="V188" s="117"/>
    </row>
    <row r="189" spans="3:22" x14ac:dyDescent="0.25">
      <c r="C189" s="71"/>
      <c r="D189" s="117"/>
      <c r="E189" s="71"/>
      <c r="F189" s="117"/>
      <c r="G189" s="71"/>
      <c r="H189" s="117"/>
      <c r="I189" s="71"/>
      <c r="J189" s="117"/>
      <c r="K189" s="71"/>
      <c r="L189" s="117"/>
      <c r="M189" s="71"/>
      <c r="N189" s="117"/>
      <c r="O189" s="71"/>
      <c r="P189" s="117"/>
      <c r="Q189" s="71"/>
      <c r="R189" s="117"/>
      <c r="S189" s="71"/>
      <c r="T189" s="117"/>
      <c r="U189" s="71"/>
      <c r="V189" s="117"/>
    </row>
    <row r="190" spans="3:22" x14ac:dyDescent="0.25">
      <c r="C190" s="71"/>
      <c r="D190" s="117"/>
      <c r="E190" s="71"/>
      <c r="F190" s="117"/>
      <c r="G190" s="71"/>
      <c r="H190" s="117"/>
      <c r="I190" s="71"/>
      <c r="J190" s="117"/>
      <c r="K190" s="71"/>
      <c r="L190" s="117"/>
      <c r="M190" s="71"/>
      <c r="N190" s="117"/>
      <c r="O190" s="71"/>
      <c r="P190" s="117"/>
      <c r="Q190" s="71"/>
      <c r="R190" s="117"/>
      <c r="S190" s="71"/>
      <c r="T190" s="117"/>
      <c r="U190" s="71"/>
      <c r="V190" s="117"/>
    </row>
    <row r="191" spans="3:22" x14ac:dyDescent="0.25">
      <c r="C191" s="71"/>
      <c r="D191" s="117"/>
      <c r="E191" s="71"/>
      <c r="F191" s="117"/>
      <c r="G191" s="71"/>
      <c r="H191" s="117"/>
      <c r="I191" s="71"/>
      <c r="J191" s="117"/>
      <c r="K191" s="71"/>
      <c r="L191" s="117"/>
      <c r="M191" s="71"/>
      <c r="N191" s="117"/>
      <c r="O191" s="71"/>
      <c r="P191" s="117"/>
      <c r="Q191" s="71"/>
      <c r="R191" s="117"/>
      <c r="S191" s="71"/>
      <c r="T191" s="117"/>
      <c r="U191" s="71"/>
      <c r="V191" s="117"/>
    </row>
    <row r="192" spans="3:22" x14ac:dyDescent="0.25">
      <c r="C192" s="71"/>
      <c r="D192" s="117"/>
      <c r="E192" s="71"/>
      <c r="F192" s="117"/>
      <c r="G192" s="71"/>
      <c r="H192" s="117"/>
      <c r="I192" s="71"/>
      <c r="J192" s="117"/>
      <c r="K192" s="71"/>
      <c r="L192" s="117"/>
      <c r="M192" s="71"/>
      <c r="N192" s="117"/>
      <c r="O192" s="71"/>
      <c r="P192" s="117"/>
      <c r="Q192" s="71"/>
      <c r="R192" s="117"/>
      <c r="S192" s="71"/>
      <c r="T192" s="117"/>
      <c r="U192" s="71"/>
      <c r="V192" s="117"/>
    </row>
    <row r="193" spans="3:22" x14ac:dyDescent="0.25">
      <c r="C193" s="71"/>
      <c r="D193" s="117"/>
      <c r="E193" s="71"/>
      <c r="F193" s="117"/>
      <c r="G193" s="71"/>
      <c r="H193" s="117"/>
      <c r="I193" s="71"/>
      <c r="J193" s="117"/>
      <c r="K193" s="71"/>
      <c r="L193" s="117"/>
      <c r="M193" s="71"/>
      <c r="N193" s="117"/>
      <c r="O193" s="71"/>
      <c r="P193" s="117"/>
      <c r="Q193" s="71"/>
      <c r="R193" s="117"/>
      <c r="S193" s="71"/>
      <c r="T193" s="117"/>
      <c r="U193" s="71"/>
      <c r="V193" s="117"/>
    </row>
    <row r="194" spans="3:22" x14ac:dyDescent="0.25">
      <c r="C194" s="71"/>
      <c r="D194" s="117"/>
      <c r="E194" s="71"/>
      <c r="F194" s="117"/>
      <c r="G194" s="71"/>
      <c r="H194" s="117"/>
      <c r="I194" s="71"/>
      <c r="J194" s="117"/>
      <c r="K194" s="71"/>
      <c r="L194" s="117"/>
      <c r="M194" s="71"/>
      <c r="N194" s="117"/>
      <c r="O194" s="71"/>
      <c r="P194" s="117"/>
      <c r="Q194" s="71"/>
      <c r="R194" s="117"/>
      <c r="S194" s="71"/>
      <c r="T194" s="117"/>
      <c r="U194" s="71"/>
      <c r="V194" s="117"/>
    </row>
    <row r="195" spans="3:22" x14ac:dyDescent="0.25">
      <c r="C195" s="71"/>
      <c r="D195" s="117"/>
      <c r="E195" s="71"/>
      <c r="F195" s="117"/>
      <c r="G195" s="71"/>
      <c r="H195" s="117"/>
      <c r="I195" s="71"/>
      <c r="J195" s="117"/>
      <c r="K195" s="71"/>
      <c r="L195" s="117"/>
      <c r="M195" s="71"/>
      <c r="N195" s="117"/>
      <c r="O195" s="71"/>
      <c r="P195" s="117"/>
      <c r="Q195" s="71"/>
      <c r="R195" s="117"/>
      <c r="S195" s="71"/>
      <c r="T195" s="117"/>
      <c r="U195" s="71"/>
      <c r="V195" s="117"/>
    </row>
    <row r="196" spans="3:22" x14ac:dyDescent="0.25">
      <c r="C196" s="71"/>
      <c r="D196" s="117"/>
      <c r="E196" s="71"/>
      <c r="F196" s="117"/>
      <c r="G196" s="71"/>
      <c r="H196" s="117"/>
      <c r="I196" s="71"/>
      <c r="J196" s="117"/>
      <c r="K196" s="71"/>
      <c r="L196" s="117"/>
      <c r="M196" s="71"/>
      <c r="N196" s="117"/>
      <c r="O196" s="71"/>
      <c r="P196" s="117"/>
      <c r="Q196" s="71"/>
      <c r="R196" s="117"/>
      <c r="S196" s="71"/>
      <c r="T196" s="117"/>
      <c r="U196" s="71"/>
      <c r="V196" s="117"/>
    </row>
    <row r="197" spans="3:22" x14ac:dyDescent="0.25">
      <c r="C197" s="71"/>
      <c r="D197" s="117"/>
      <c r="E197" s="71"/>
      <c r="F197" s="117"/>
      <c r="G197" s="71"/>
      <c r="H197" s="117"/>
      <c r="I197" s="71"/>
      <c r="J197" s="117"/>
      <c r="K197" s="71"/>
      <c r="L197" s="117"/>
      <c r="M197" s="71"/>
      <c r="N197" s="117"/>
      <c r="O197" s="71"/>
      <c r="P197" s="117"/>
      <c r="Q197" s="71"/>
      <c r="R197" s="117"/>
      <c r="S197" s="71"/>
      <c r="T197" s="117"/>
      <c r="U197" s="71"/>
      <c r="V197" s="117"/>
    </row>
    <row r="198" spans="3:22" x14ac:dyDescent="0.25">
      <c r="C198" s="71"/>
      <c r="D198" s="117"/>
      <c r="E198" s="71"/>
      <c r="F198" s="117"/>
      <c r="G198" s="71"/>
      <c r="H198" s="117"/>
      <c r="I198" s="71"/>
      <c r="J198" s="117"/>
      <c r="K198" s="71"/>
      <c r="L198" s="117"/>
      <c r="M198" s="71"/>
      <c r="N198" s="117"/>
      <c r="O198" s="71"/>
      <c r="P198" s="117"/>
      <c r="Q198" s="71"/>
      <c r="R198" s="117"/>
      <c r="S198" s="71"/>
      <c r="T198" s="117"/>
      <c r="U198" s="71"/>
      <c r="V198" s="117"/>
    </row>
    <row r="199" spans="3:22" x14ac:dyDescent="0.25">
      <c r="C199" s="71"/>
      <c r="D199" s="117"/>
      <c r="E199" s="71"/>
      <c r="F199" s="117"/>
      <c r="G199" s="71"/>
      <c r="H199" s="117"/>
      <c r="I199" s="71"/>
      <c r="J199" s="117"/>
      <c r="K199" s="71"/>
      <c r="L199" s="117"/>
      <c r="M199" s="71"/>
      <c r="N199" s="117"/>
      <c r="O199" s="71"/>
      <c r="P199" s="117"/>
      <c r="Q199" s="71"/>
      <c r="R199" s="117"/>
      <c r="S199" s="71"/>
      <c r="T199" s="117"/>
      <c r="U199" s="71"/>
      <c r="V199" s="117"/>
    </row>
    <row r="200" spans="3:22" x14ac:dyDescent="0.25">
      <c r="C200" s="71"/>
      <c r="D200" s="117"/>
      <c r="E200" s="71"/>
      <c r="F200" s="117"/>
      <c r="G200" s="71"/>
      <c r="H200" s="117"/>
      <c r="I200" s="71"/>
      <c r="J200" s="117"/>
      <c r="K200" s="71"/>
      <c r="L200" s="117"/>
      <c r="M200" s="71"/>
      <c r="N200" s="117"/>
      <c r="O200" s="71"/>
      <c r="P200" s="117"/>
      <c r="Q200" s="71"/>
      <c r="R200" s="117"/>
      <c r="S200" s="71"/>
      <c r="T200" s="117"/>
      <c r="U200" s="71"/>
      <c r="V200" s="117"/>
    </row>
    <row r="201" spans="3:22" x14ac:dyDescent="0.25">
      <c r="L201" s="117"/>
      <c r="M201" s="117"/>
      <c r="N201" s="117"/>
      <c r="O201" s="117"/>
      <c r="P201" s="117"/>
      <c r="Q201" s="117"/>
      <c r="R201" s="117"/>
      <c r="S201" s="117"/>
      <c r="T201" s="117"/>
      <c r="U201" s="117"/>
      <c r="V201" s="117"/>
    </row>
  </sheetData>
  <dataValidations count="1">
    <dataValidation type="list" allowBlank="1" showInputMessage="1" showErrorMessage="1" sqref="U18:U100 S18:S100 Q18:Q100 O18:O100 M18:M100 I18:I100 G18:G100 E18:E100 C18:C146 U151:U200 S151:S200 Q151:Q200 O151:O200 M151:M200 K151:K200 G151:G200 C151:C200 I151:I200 E151:E200 K18:K100" xr:uid="{784A57AD-5616-4252-BE4A-6659EFE1D343}">
      <formula1>$A$4:$A$10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8307" r:id="rId3" name="Button 3">
              <controlPr defaultSize="0" print="0" autoFill="0" autoPict="0" macro="[0]!Holds">
                <anchor moveWithCells="1">
                  <from>
                    <xdr:col>2</xdr:col>
                    <xdr:colOff>419100</xdr:colOff>
                    <xdr:row>17</xdr:row>
                    <xdr:rowOff>76200</xdr:rowOff>
                  </from>
                  <to>
                    <xdr:col>4</xdr:col>
                    <xdr:colOff>428625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08" r:id="rId4" name="Button 4">
              <controlPr defaultSize="0" print="0" autoFill="0" autoPict="0" macro="[0]!ProofEnroll">
                <anchor moveWithCells="1">
                  <from>
                    <xdr:col>4</xdr:col>
                    <xdr:colOff>561975</xdr:colOff>
                    <xdr:row>17</xdr:row>
                    <xdr:rowOff>76200</xdr:rowOff>
                  </from>
                  <to>
                    <xdr:col>6</xdr:col>
                    <xdr:colOff>447675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09" r:id="rId5" name="Button 5">
              <controlPr defaultSize="0" print="0" autoFill="0" autoPict="0" macro="[0]!Refer">
                <anchor moveWithCells="1">
                  <from>
                    <xdr:col>6</xdr:col>
                    <xdr:colOff>676275</xdr:colOff>
                    <xdr:row>17</xdr:row>
                    <xdr:rowOff>85725</xdr:rowOff>
                  </from>
                  <to>
                    <xdr:col>8</xdr:col>
                    <xdr:colOff>1028700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0" r:id="rId6" name="Button 6">
              <controlPr defaultSize="0" print="0" autoFill="0" autoPict="0" macro="[0]!Residency">
                <anchor moveWithCells="1">
                  <from>
                    <xdr:col>8</xdr:col>
                    <xdr:colOff>1162050</xdr:colOff>
                    <xdr:row>17</xdr:row>
                    <xdr:rowOff>85725</xdr:rowOff>
                  </from>
                  <to>
                    <xdr:col>11</xdr:col>
                    <xdr:colOff>276225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1" r:id="rId7" name="Button 7">
              <controlPr defaultSize="0" print="0" autoFill="0" autoPict="0" macro="[0]!Senior">
                <anchor moveWithCells="1">
                  <from>
                    <xdr:col>2</xdr:col>
                    <xdr:colOff>419100</xdr:colOff>
                    <xdr:row>27</xdr:row>
                    <xdr:rowOff>76200</xdr:rowOff>
                  </from>
                  <to>
                    <xdr:col>4</xdr:col>
                    <xdr:colOff>428625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2" r:id="rId8" name="Button 8">
              <controlPr defaultSize="0" print="0" autoFill="0" autoPict="0" macro="[0]!Transcripts">
                <anchor moveWithCells="1">
                  <from>
                    <xdr:col>4</xdr:col>
                    <xdr:colOff>561975</xdr:colOff>
                    <xdr:row>27</xdr:row>
                    <xdr:rowOff>76200</xdr:rowOff>
                  </from>
                  <to>
                    <xdr:col>6</xdr:col>
                    <xdr:colOff>447675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3" r:id="rId9" name="Button 9">
              <controlPr defaultSize="0" print="0" autoFill="0" autoPict="0" macro="[0]!Other">
                <anchor moveWithCells="1">
                  <from>
                    <xdr:col>6</xdr:col>
                    <xdr:colOff>676275</xdr:colOff>
                    <xdr:row>27</xdr:row>
                    <xdr:rowOff>85725</xdr:rowOff>
                  </from>
                  <to>
                    <xdr:col>8</xdr:col>
                    <xdr:colOff>1028700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4" r:id="rId10" name="Button 10">
              <controlPr defaultSize="0" print="0" autoFill="0" autoPict="0" macro="[0]!Holds">
                <anchor moveWithCells="1">
                  <from>
                    <xdr:col>2</xdr:col>
                    <xdr:colOff>419100</xdr:colOff>
                    <xdr:row>17</xdr:row>
                    <xdr:rowOff>76200</xdr:rowOff>
                  </from>
                  <to>
                    <xdr:col>4</xdr:col>
                    <xdr:colOff>428625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5" r:id="rId11" name="Button 11">
              <controlPr defaultSize="0" print="0" autoFill="0" autoPict="0" macro="[0]!ProofEnroll">
                <anchor moveWithCells="1">
                  <from>
                    <xdr:col>4</xdr:col>
                    <xdr:colOff>561975</xdr:colOff>
                    <xdr:row>17</xdr:row>
                    <xdr:rowOff>76200</xdr:rowOff>
                  </from>
                  <to>
                    <xdr:col>6</xdr:col>
                    <xdr:colOff>447675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6" r:id="rId12" name="Button 12">
              <controlPr defaultSize="0" print="0" autoFill="0" autoPict="0" macro="[0]!Refer">
                <anchor moveWithCells="1">
                  <from>
                    <xdr:col>6</xdr:col>
                    <xdr:colOff>676275</xdr:colOff>
                    <xdr:row>17</xdr:row>
                    <xdr:rowOff>85725</xdr:rowOff>
                  </from>
                  <to>
                    <xdr:col>8</xdr:col>
                    <xdr:colOff>1028700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7" r:id="rId13" name="Button 13">
              <controlPr defaultSize="0" print="0" autoFill="0" autoPict="0" macro="[0]!Residency">
                <anchor moveWithCells="1">
                  <from>
                    <xdr:col>8</xdr:col>
                    <xdr:colOff>1162050</xdr:colOff>
                    <xdr:row>17</xdr:row>
                    <xdr:rowOff>85725</xdr:rowOff>
                  </from>
                  <to>
                    <xdr:col>11</xdr:col>
                    <xdr:colOff>276225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8" r:id="rId14" name="Button 14">
              <controlPr defaultSize="0" print="0" autoFill="0" autoPict="0" macro="[0]!Senior">
                <anchor moveWithCells="1">
                  <from>
                    <xdr:col>2</xdr:col>
                    <xdr:colOff>419100</xdr:colOff>
                    <xdr:row>27</xdr:row>
                    <xdr:rowOff>76200</xdr:rowOff>
                  </from>
                  <to>
                    <xdr:col>4</xdr:col>
                    <xdr:colOff>428625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9" r:id="rId15" name="Button 15">
              <controlPr defaultSize="0" print="0" autoFill="0" autoPict="0" macro="[0]!Transcripts">
                <anchor moveWithCells="1">
                  <from>
                    <xdr:col>4</xdr:col>
                    <xdr:colOff>561975</xdr:colOff>
                    <xdr:row>27</xdr:row>
                    <xdr:rowOff>76200</xdr:rowOff>
                  </from>
                  <to>
                    <xdr:col>6</xdr:col>
                    <xdr:colOff>447675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20" r:id="rId16" name="Button 16">
              <controlPr defaultSize="0" print="0" autoFill="0" autoPict="0" macro="[0]!Other">
                <anchor moveWithCells="1">
                  <from>
                    <xdr:col>6</xdr:col>
                    <xdr:colOff>676275</xdr:colOff>
                    <xdr:row>27</xdr:row>
                    <xdr:rowOff>85725</xdr:rowOff>
                  </from>
                  <to>
                    <xdr:col>8</xdr:col>
                    <xdr:colOff>1028700</xdr:colOff>
                    <xdr:row>36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0A94A9-B9DC-4BAD-BD46-8E439EA7F2C0}">
  <sheetPr codeName="Sheet38">
    <tabColor theme="3" tint="0.59999389629810485"/>
  </sheetPr>
  <dimension ref="A1:V201"/>
  <sheetViews>
    <sheetView workbookViewId="0">
      <selection activeCell="A3" sqref="A3:W13"/>
    </sheetView>
  </sheetViews>
  <sheetFormatPr defaultRowHeight="15" x14ac:dyDescent="0.25"/>
  <cols>
    <col min="1" max="1" width="22.7109375" bestFit="1" customWidth="1"/>
    <col min="3" max="3" width="18.140625" customWidth="1"/>
    <col min="4" max="4" width="14.28515625" customWidth="1"/>
    <col min="5" max="5" width="18.42578125" customWidth="1"/>
    <col min="6" max="6" width="15.85546875" customWidth="1"/>
    <col min="7" max="7" width="18.140625" customWidth="1"/>
    <col min="9" max="9" width="18.5703125" customWidth="1"/>
    <col min="11" max="11" width="18.140625" customWidth="1"/>
    <col min="13" max="13" width="18.5703125" customWidth="1"/>
    <col min="15" max="15" width="17.42578125" customWidth="1"/>
    <col min="17" max="17" width="17.42578125" customWidth="1"/>
    <col min="19" max="19" width="17.42578125" customWidth="1"/>
    <col min="21" max="21" width="19.140625" customWidth="1"/>
  </cols>
  <sheetData>
    <row r="1" spans="1:22" ht="21" x14ac:dyDescent="0.35">
      <c r="A1" s="100" t="s">
        <v>867</v>
      </c>
      <c r="B1" s="101"/>
      <c r="C1" s="10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</row>
    <row r="2" spans="1:22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2" t="s">
        <v>0</v>
      </c>
      <c r="Q2" s="71"/>
      <c r="R2" s="71"/>
      <c r="S2" s="71"/>
      <c r="T2" s="71"/>
      <c r="U2" s="71"/>
      <c r="V2" s="71"/>
    </row>
    <row r="3" spans="1:22" x14ac:dyDescent="0.25">
      <c r="A3" s="73" t="s">
        <v>1</v>
      </c>
      <c r="B3" s="73" t="s">
        <v>2</v>
      </c>
      <c r="C3" s="74" t="s">
        <v>3</v>
      </c>
      <c r="D3" s="75" t="s">
        <v>828</v>
      </c>
      <c r="E3" s="75" t="s">
        <v>4</v>
      </c>
      <c r="F3" s="75" t="s">
        <v>828</v>
      </c>
      <c r="G3" s="75" t="s">
        <v>5</v>
      </c>
      <c r="H3" s="75" t="s">
        <v>828</v>
      </c>
      <c r="I3" s="75" t="s">
        <v>6</v>
      </c>
      <c r="J3" s="75" t="s">
        <v>828</v>
      </c>
      <c r="K3" s="75" t="s">
        <v>7</v>
      </c>
      <c r="L3" s="76" t="s">
        <v>828</v>
      </c>
      <c r="M3" s="77" t="s">
        <v>8</v>
      </c>
      <c r="N3" s="77" t="s">
        <v>828</v>
      </c>
      <c r="O3" s="78" t="s">
        <v>9</v>
      </c>
      <c r="P3" s="77" t="s">
        <v>828</v>
      </c>
      <c r="Q3" s="78" t="s">
        <v>10</v>
      </c>
      <c r="R3" s="77" t="s">
        <v>828</v>
      </c>
      <c r="S3" s="78" t="s">
        <v>11</v>
      </c>
      <c r="T3" s="77" t="s">
        <v>828</v>
      </c>
      <c r="U3" s="79" t="s">
        <v>12</v>
      </c>
      <c r="V3" s="71"/>
    </row>
    <row r="4" spans="1:22" x14ac:dyDescent="0.25">
      <c r="A4" s="80" t="s">
        <v>13</v>
      </c>
      <c r="B4" s="81">
        <f>SUM(C4,E4,G4,I4,K4,M4,O4,Q4,S4,U4)</f>
        <v>0</v>
      </c>
      <c r="C4" s="82">
        <f>COUNTIF(C$18:C$200,$A4)</f>
        <v>0</v>
      </c>
      <c r="D4" s="83" t="s">
        <v>828</v>
      </c>
      <c r="E4" s="82">
        <f>COUNTIF(E$18:E$200,$A4)</f>
        <v>0</v>
      </c>
      <c r="F4" s="83" t="s">
        <v>828</v>
      </c>
      <c r="G4" s="82">
        <f>COUNTIF(G$18:G$200,$A4)</f>
        <v>0</v>
      </c>
      <c r="H4" s="83" t="s">
        <v>828</v>
      </c>
      <c r="I4" s="82">
        <f>COUNTIF(I$18:I$200,$A4)</f>
        <v>0</v>
      </c>
      <c r="J4" s="83" t="s">
        <v>828</v>
      </c>
      <c r="K4" s="82">
        <f>COUNTIF(K$18:K$200,$A4)</f>
        <v>0</v>
      </c>
      <c r="L4" s="84" t="s">
        <v>828</v>
      </c>
      <c r="M4" s="85">
        <f>COUNTIF(M$18:M$200,$A4)</f>
        <v>0</v>
      </c>
      <c r="N4" s="85" t="s">
        <v>828</v>
      </c>
      <c r="O4" s="85">
        <f>COUNTIF(O$18:O$200,$A4)</f>
        <v>0</v>
      </c>
      <c r="P4" s="85" t="s">
        <v>828</v>
      </c>
      <c r="Q4" s="85">
        <f>COUNTIF(Q$18:Q$200,$A4)</f>
        <v>0</v>
      </c>
      <c r="R4" s="85" t="s">
        <v>828</v>
      </c>
      <c r="S4" s="85">
        <f>COUNTIF(S$18:S$200,$A4)</f>
        <v>0</v>
      </c>
      <c r="T4" s="85" t="s">
        <v>828</v>
      </c>
      <c r="U4" s="85">
        <f>COUNTIF(U$18:U$200,$A4)</f>
        <v>0</v>
      </c>
      <c r="V4" s="71"/>
    </row>
    <row r="5" spans="1:22" x14ac:dyDescent="0.25">
      <c r="A5" s="71" t="s">
        <v>14</v>
      </c>
      <c r="B5" s="86">
        <f>SUM(C5,E5,G5,I5,K5,M5,O5,Q5,S5,U5)</f>
        <v>0</v>
      </c>
      <c r="C5" s="98">
        <f>COUNTIF(C$18:C$200,$A5)</f>
        <v>0</v>
      </c>
      <c r="D5" s="83" t="s">
        <v>828</v>
      </c>
      <c r="E5" s="98">
        <f>COUNTIF(E$18:E$200,$A5)</f>
        <v>0</v>
      </c>
      <c r="F5" s="83" t="s">
        <v>828</v>
      </c>
      <c r="G5" s="98">
        <f>COUNTIF(G$18:G$200,$A5)</f>
        <v>0</v>
      </c>
      <c r="H5" s="83" t="s">
        <v>828</v>
      </c>
      <c r="I5" s="98">
        <f>COUNTIF(I$18:I$200,$A5)</f>
        <v>0</v>
      </c>
      <c r="J5" s="83" t="s">
        <v>828</v>
      </c>
      <c r="K5" s="98">
        <f>COUNTIF(K$18:K$200,$A5)</f>
        <v>0</v>
      </c>
      <c r="L5" s="84" t="s">
        <v>828</v>
      </c>
      <c r="M5" s="99">
        <f t="shared" ref="M5:U10" si="0">COUNTIF(M$18:M$200,$A5)</f>
        <v>0</v>
      </c>
      <c r="N5" s="85" t="s">
        <v>828</v>
      </c>
      <c r="O5" s="99">
        <f t="shared" si="0"/>
        <v>0</v>
      </c>
      <c r="P5" s="85" t="s">
        <v>828</v>
      </c>
      <c r="Q5" s="99">
        <f t="shared" si="0"/>
        <v>0</v>
      </c>
      <c r="R5" s="85" t="s">
        <v>828</v>
      </c>
      <c r="S5" s="99">
        <f t="shared" si="0"/>
        <v>0</v>
      </c>
      <c r="T5" s="85" t="s">
        <v>828</v>
      </c>
      <c r="U5" s="99">
        <f t="shared" si="0"/>
        <v>0</v>
      </c>
      <c r="V5" s="71"/>
    </row>
    <row r="6" spans="1:22" x14ac:dyDescent="0.25">
      <c r="A6" s="80" t="s">
        <v>15</v>
      </c>
      <c r="B6" s="81">
        <f>SUM(C6,E6,G6,I6,K6,M6,O6,Q6,S6,U6)</f>
        <v>0</v>
      </c>
      <c r="C6" s="82">
        <f t="shared" ref="C6:K10" si="1">COUNTIF(C$18:C$200,$A6)</f>
        <v>0</v>
      </c>
      <c r="D6" s="83" t="s">
        <v>828</v>
      </c>
      <c r="E6" s="82">
        <f t="shared" si="1"/>
        <v>0</v>
      </c>
      <c r="F6" s="83" t="s">
        <v>828</v>
      </c>
      <c r="G6" s="82">
        <f t="shared" si="1"/>
        <v>0</v>
      </c>
      <c r="H6" s="83" t="s">
        <v>828</v>
      </c>
      <c r="I6" s="82">
        <f t="shared" si="1"/>
        <v>0</v>
      </c>
      <c r="J6" s="83" t="s">
        <v>828</v>
      </c>
      <c r="K6" s="82">
        <f t="shared" si="1"/>
        <v>0</v>
      </c>
      <c r="L6" s="84" t="s">
        <v>828</v>
      </c>
      <c r="M6" s="85">
        <f t="shared" si="0"/>
        <v>0</v>
      </c>
      <c r="N6" s="85" t="s">
        <v>828</v>
      </c>
      <c r="O6" s="85">
        <f t="shared" si="0"/>
        <v>0</v>
      </c>
      <c r="P6" s="85" t="s">
        <v>828</v>
      </c>
      <c r="Q6" s="85">
        <f t="shared" si="0"/>
        <v>0</v>
      </c>
      <c r="R6" s="85" t="s">
        <v>828</v>
      </c>
      <c r="S6" s="85">
        <f t="shared" si="0"/>
        <v>0</v>
      </c>
      <c r="T6" s="85" t="s">
        <v>828</v>
      </c>
      <c r="U6" s="85">
        <f t="shared" si="0"/>
        <v>0</v>
      </c>
      <c r="V6" s="71"/>
    </row>
    <row r="7" spans="1:22" x14ac:dyDescent="0.25">
      <c r="A7" s="71" t="s">
        <v>16</v>
      </c>
      <c r="B7" s="86">
        <f>SUM(C7,E7,G7,I7,K7,M7,O7,Q7,S7,U7)</f>
        <v>0</v>
      </c>
      <c r="C7" s="98">
        <f t="shared" si="1"/>
        <v>0</v>
      </c>
      <c r="D7" s="83" t="s">
        <v>828</v>
      </c>
      <c r="E7" s="98">
        <f t="shared" si="1"/>
        <v>0</v>
      </c>
      <c r="F7" s="83" t="s">
        <v>828</v>
      </c>
      <c r="G7" s="98">
        <f t="shared" si="1"/>
        <v>0</v>
      </c>
      <c r="H7" s="83" t="s">
        <v>828</v>
      </c>
      <c r="I7" s="98">
        <f t="shared" si="1"/>
        <v>0</v>
      </c>
      <c r="J7" s="83" t="s">
        <v>828</v>
      </c>
      <c r="K7" s="98">
        <f t="shared" si="1"/>
        <v>0</v>
      </c>
      <c r="L7" s="84" t="s">
        <v>828</v>
      </c>
      <c r="M7" s="99">
        <f t="shared" si="0"/>
        <v>0</v>
      </c>
      <c r="N7" s="85" t="s">
        <v>828</v>
      </c>
      <c r="O7" s="99">
        <f t="shared" si="0"/>
        <v>0</v>
      </c>
      <c r="P7" s="85" t="s">
        <v>828</v>
      </c>
      <c r="Q7" s="99">
        <f t="shared" si="0"/>
        <v>0</v>
      </c>
      <c r="R7" s="85" t="s">
        <v>828</v>
      </c>
      <c r="S7" s="99">
        <f t="shared" si="0"/>
        <v>0</v>
      </c>
      <c r="T7" s="85" t="s">
        <v>828</v>
      </c>
      <c r="U7" s="99">
        <f t="shared" si="0"/>
        <v>0</v>
      </c>
      <c r="V7" s="71"/>
    </row>
    <row r="8" spans="1:22" x14ac:dyDescent="0.25">
      <c r="A8" s="80" t="s">
        <v>17</v>
      </c>
      <c r="B8" s="81">
        <f>SUM(C8,E8,G8,I8,K8,M8,O8,Q8,S8,U8)</f>
        <v>0</v>
      </c>
      <c r="C8" s="82">
        <f t="shared" si="1"/>
        <v>0</v>
      </c>
      <c r="D8" s="83" t="s">
        <v>828</v>
      </c>
      <c r="E8" s="82">
        <f t="shared" si="1"/>
        <v>0</v>
      </c>
      <c r="F8" s="83" t="s">
        <v>828</v>
      </c>
      <c r="G8" s="82">
        <f t="shared" si="1"/>
        <v>0</v>
      </c>
      <c r="H8" s="83" t="s">
        <v>828</v>
      </c>
      <c r="I8" s="82">
        <f t="shared" si="1"/>
        <v>0</v>
      </c>
      <c r="J8" s="83" t="s">
        <v>828</v>
      </c>
      <c r="K8" s="82">
        <f t="shared" si="1"/>
        <v>0</v>
      </c>
      <c r="L8" s="84" t="s">
        <v>828</v>
      </c>
      <c r="M8" s="85">
        <f t="shared" si="0"/>
        <v>0</v>
      </c>
      <c r="N8" s="85" t="s">
        <v>828</v>
      </c>
      <c r="O8" s="85">
        <f t="shared" si="0"/>
        <v>0</v>
      </c>
      <c r="P8" s="85" t="s">
        <v>828</v>
      </c>
      <c r="Q8" s="85">
        <f t="shared" si="0"/>
        <v>0</v>
      </c>
      <c r="R8" s="85" t="s">
        <v>828</v>
      </c>
      <c r="S8" s="85">
        <f t="shared" si="0"/>
        <v>0</v>
      </c>
      <c r="T8" s="85" t="s">
        <v>828</v>
      </c>
      <c r="U8" s="85">
        <f t="shared" si="0"/>
        <v>0</v>
      </c>
      <c r="V8" s="71"/>
    </row>
    <row r="9" spans="1:22" x14ac:dyDescent="0.25">
      <c r="A9" s="71" t="s">
        <v>18</v>
      </c>
      <c r="B9" s="86">
        <f t="shared" ref="B9" si="2">SUM(C9,E9,G9,I9,K9,M9,O9,Q9,S9,U9)</f>
        <v>0</v>
      </c>
      <c r="C9" s="98">
        <f t="shared" si="1"/>
        <v>0</v>
      </c>
      <c r="D9" s="83" t="s">
        <v>828</v>
      </c>
      <c r="E9" s="98">
        <f t="shared" si="1"/>
        <v>0</v>
      </c>
      <c r="F9" s="83" t="s">
        <v>828</v>
      </c>
      <c r="G9" s="98">
        <f t="shared" si="1"/>
        <v>0</v>
      </c>
      <c r="H9" s="83" t="s">
        <v>828</v>
      </c>
      <c r="I9" s="98">
        <f t="shared" si="1"/>
        <v>0</v>
      </c>
      <c r="J9" s="83" t="s">
        <v>828</v>
      </c>
      <c r="K9" s="98">
        <f t="shared" si="1"/>
        <v>0</v>
      </c>
      <c r="L9" s="84" t="s">
        <v>828</v>
      </c>
      <c r="M9" s="99">
        <f t="shared" si="0"/>
        <v>0</v>
      </c>
      <c r="N9" s="85" t="s">
        <v>828</v>
      </c>
      <c r="O9" s="99">
        <f t="shared" si="0"/>
        <v>0</v>
      </c>
      <c r="P9" s="85" t="s">
        <v>828</v>
      </c>
      <c r="Q9" s="99">
        <f t="shared" si="0"/>
        <v>0</v>
      </c>
      <c r="R9" s="85" t="s">
        <v>828</v>
      </c>
      <c r="S9" s="99">
        <f t="shared" si="0"/>
        <v>0</v>
      </c>
      <c r="T9" s="85" t="s">
        <v>828</v>
      </c>
      <c r="U9" s="99">
        <f t="shared" si="0"/>
        <v>0</v>
      </c>
      <c r="V9" s="71"/>
    </row>
    <row r="10" spans="1:22" x14ac:dyDescent="0.25">
      <c r="A10" s="80" t="s">
        <v>19</v>
      </c>
      <c r="B10" s="81">
        <f>SUM(C10,E10,G10,I10,K10,M10,O10,Q10,S10,U10)</f>
        <v>0</v>
      </c>
      <c r="C10" s="82">
        <f t="shared" si="1"/>
        <v>0</v>
      </c>
      <c r="D10" s="83" t="s">
        <v>828</v>
      </c>
      <c r="E10" s="82">
        <f t="shared" si="1"/>
        <v>0</v>
      </c>
      <c r="F10" s="83" t="s">
        <v>828</v>
      </c>
      <c r="G10" s="82">
        <f t="shared" si="1"/>
        <v>0</v>
      </c>
      <c r="H10" s="83" t="s">
        <v>828</v>
      </c>
      <c r="I10" s="82">
        <f t="shared" si="1"/>
        <v>0</v>
      </c>
      <c r="J10" s="83" t="s">
        <v>828</v>
      </c>
      <c r="K10" s="82">
        <f t="shared" si="1"/>
        <v>0</v>
      </c>
      <c r="L10" s="84" t="s">
        <v>828</v>
      </c>
      <c r="M10" s="85">
        <f t="shared" si="0"/>
        <v>0</v>
      </c>
      <c r="N10" s="85" t="s">
        <v>828</v>
      </c>
      <c r="O10" s="85">
        <f t="shared" si="0"/>
        <v>0</v>
      </c>
      <c r="P10" s="85" t="s">
        <v>828</v>
      </c>
      <c r="Q10" s="85">
        <f t="shared" si="0"/>
        <v>0</v>
      </c>
      <c r="R10" s="85" t="s">
        <v>828</v>
      </c>
      <c r="S10" s="85">
        <f t="shared" si="0"/>
        <v>0</v>
      </c>
      <c r="T10" s="85" t="s">
        <v>828</v>
      </c>
      <c r="U10" s="85">
        <f t="shared" si="0"/>
        <v>0</v>
      </c>
      <c r="V10" s="71"/>
    </row>
    <row r="11" spans="1:22" x14ac:dyDescent="0.25">
      <c r="A11" s="71"/>
      <c r="B11" s="71"/>
      <c r="C11" s="87" t="s">
        <v>828</v>
      </c>
      <c r="D11" s="83" t="s">
        <v>828</v>
      </c>
      <c r="E11" s="87" t="s">
        <v>828</v>
      </c>
      <c r="F11" s="83" t="s">
        <v>828</v>
      </c>
      <c r="G11" s="87" t="s">
        <v>828</v>
      </c>
      <c r="H11" s="83" t="s">
        <v>828</v>
      </c>
      <c r="I11" s="87" t="s">
        <v>828</v>
      </c>
      <c r="J11" s="83" t="s">
        <v>828</v>
      </c>
      <c r="K11" s="87" t="s">
        <v>828</v>
      </c>
      <c r="L11" s="84" t="s">
        <v>828</v>
      </c>
      <c r="M11" s="71" t="s">
        <v>828</v>
      </c>
      <c r="N11" s="85" t="s">
        <v>828</v>
      </c>
      <c r="O11" s="87" t="s">
        <v>828</v>
      </c>
      <c r="P11" s="85" t="s">
        <v>828</v>
      </c>
      <c r="Q11" s="87" t="s">
        <v>828</v>
      </c>
      <c r="R11" s="85" t="s">
        <v>828</v>
      </c>
      <c r="S11" s="87" t="s">
        <v>828</v>
      </c>
      <c r="T11" s="85" t="s">
        <v>828</v>
      </c>
      <c r="U11" s="88" t="s">
        <v>828</v>
      </c>
      <c r="V11" s="71"/>
    </row>
    <row r="12" spans="1:22" ht="15.75" thickBot="1" x14ac:dyDescent="0.3">
      <c r="A12" s="89" t="s">
        <v>20</v>
      </c>
      <c r="B12" s="89">
        <f>SUM(B4:B11)</f>
        <v>0</v>
      </c>
      <c r="C12" s="90">
        <f>SUM(C4:C11)</f>
        <v>0</v>
      </c>
      <c r="D12" s="91" t="s">
        <v>828</v>
      </c>
      <c r="E12" s="90">
        <f>SUM(E4:E11)</f>
        <v>0</v>
      </c>
      <c r="F12" s="91" t="s">
        <v>828</v>
      </c>
      <c r="G12" s="90">
        <f>SUM(G4:G11)</f>
        <v>0</v>
      </c>
      <c r="H12" s="91" t="s">
        <v>828</v>
      </c>
      <c r="I12" s="90">
        <f>SUM(I4:I11)</f>
        <v>0</v>
      </c>
      <c r="J12" s="91" t="s">
        <v>828</v>
      </c>
      <c r="K12" s="90">
        <f>SUM(K4:K11)</f>
        <v>0</v>
      </c>
      <c r="L12" s="92" t="s">
        <v>828</v>
      </c>
      <c r="M12" s="93">
        <f>SUM(M4:M11)</f>
        <v>0</v>
      </c>
      <c r="N12" s="93" t="s">
        <v>828</v>
      </c>
      <c r="O12" s="93">
        <f>SUM(O4:O11)</f>
        <v>0</v>
      </c>
      <c r="P12" s="93" t="s">
        <v>828</v>
      </c>
      <c r="Q12" s="93">
        <f>SUM(Q4:Q11)</f>
        <v>0</v>
      </c>
      <c r="R12" s="93" t="s">
        <v>828</v>
      </c>
      <c r="S12" s="93">
        <f>SUM(S4:S11)</f>
        <v>0</v>
      </c>
      <c r="T12" s="93" t="s">
        <v>828</v>
      </c>
      <c r="U12" s="93">
        <f>SUM(U4:U11)</f>
        <v>0</v>
      </c>
      <c r="V12" s="94" t="s">
        <v>21</v>
      </c>
    </row>
    <row r="13" spans="1:22" ht="15.75" thickBot="1" x14ac:dyDescent="0.3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47" t="e">
        <f>M12/(M12+C12)</f>
        <v>#DIV/0!</v>
      </c>
      <c r="N13" s="71"/>
      <c r="O13" s="47" t="e">
        <f>O12/(O12+E12)</f>
        <v>#DIV/0!</v>
      </c>
      <c r="P13" s="71"/>
      <c r="Q13" s="47" t="e">
        <f>Q12/(Q12+G12)</f>
        <v>#DIV/0!</v>
      </c>
      <c r="R13" s="71"/>
      <c r="S13" s="47" t="e">
        <f>S12/(S12+I12)</f>
        <v>#DIV/0!</v>
      </c>
      <c r="T13" s="71"/>
      <c r="U13" s="47" t="e">
        <f>U12/(U12+K12)</f>
        <v>#DIV/0!</v>
      </c>
      <c r="V13" s="97" t="e">
        <f>SUM(M12:U12)/(SUM(M12:U12)+B12)</f>
        <v>#DIV/0!</v>
      </c>
    </row>
    <row r="14" spans="1:22" x14ac:dyDescent="0.25">
      <c r="A14" s="95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</row>
    <row r="15" spans="1:22" x14ac:dyDescent="0.25">
      <c r="A15" s="95"/>
      <c r="B15" s="71"/>
      <c r="C15" s="71"/>
      <c r="D15" s="71"/>
      <c r="E15" s="71"/>
      <c r="F15" s="71"/>
      <c r="G15" s="96"/>
      <c r="H15" s="96"/>
      <c r="I15" s="71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</row>
    <row r="16" spans="1:22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</row>
    <row r="17" spans="1:22" x14ac:dyDescent="0.25">
      <c r="A17" s="71"/>
      <c r="B17" s="71"/>
      <c r="C17" s="116"/>
      <c r="D17" s="116"/>
      <c r="E17" s="116"/>
      <c r="F17" s="116"/>
      <c r="G17" s="116"/>
      <c r="H17" s="116"/>
      <c r="I17" s="116"/>
      <c r="J17" s="116"/>
      <c r="K17" s="116"/>
      <c r="L17" s="116"/>
      <c r="M17" s="116"/>
      <c r="N17" s="116"/>
      <c r="O17" s="116"/>
      <c r="P17" s="116"/>
      <c r="Q17" s="116"/>
      <c r="R17" s="116"/>
      <c r="S17" s="116"/>
      <c r="T17" s="116"/>
      <c r="U17" s="116"/>
      <c r="V17" s="116"/>
    </row>
    <row r="18" spans="1:22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</row>
    <row r="19" spans="1:22" x14ac:dyDescent="0.25">
      <c r="A19" s="71"/>
      <c r="B19" s="71"/>
      <c r="C19" s="71"/>
      <c r="D19" s="71"/>
      <c r="E19" s="71"/>
      <c r="F19" s="71"/>
      <c r="G19" s="71"/>
      <c r="H19" s="71"/>
      <c r="I19" s="71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</row>
    <row r="20" spans="1:22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</row>
    <row r="21" spans="1:22" x14ac:dyDescent="0.25">
      <c r="A21" s="71"/>
      <c r="B21" s="71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</row>
    <row r="22" spans="1:22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</row>
    <row r="23" spans="1:22" x14ac:dyDescent="0.25">
      <c r="A23" s="71"/>
      <c r="B23" s="71"/>
      <c r="C23" s="71"/>
      <c r="D23" s="71"/>
      <c r="E23" s="71"/>
      <c r="F23" s="71"/>
      <c r="G23" s="71"/>
      <c r="H23" s="71"/>
      <c r="I23" s="71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</row>
    <row r="24" spans="1:22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</row>
    <row r="25" spans="1:22" x14ac:dyDescent="0.25">
      <c r="A25" s="71"/>
      <c r="B25" s="71"/>
      <c r="C25" s="71"/>
      <c r="D25" s="71"/>
      <c r="E25" s="71"/>
      <c r="F25" s="71"/>
      <c r="G25" s="71"/>
      <c r="H25" s="71"/>
      <c r="I25" s="71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</row>
    <row r="26" spans="1:22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</row>
    <row r="27" spans="1:22" x14ac:dyDescent="0.25">
      <c r="A27" s="71"/>
      <c r="B27" s="71"/>
      <c r="C27" s="71"/>
      <c r="D27" s="71"/>
      <c r="E27" s="71"/>
      <c r="F27" s="71"/>
      <c r="G27" s="71"/>
      <c r="H27" s="71"/>
      <c r="I27" s="71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</row>
    <row r="28" spans="1:22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</row>
    <row r="29" spans="1:22" x14ac:dyDescent="0.25">
      <c r="A29" s="71"/>
      <c r="B29" s="71"/>
      <c r="C29" s="71"/>
      <c r="D29" s="71"/>
      <c r="E29" s="71"/>
      <c r="F29" s="71"/>
      <c r="G29" s="71"/>
      <c r="H29" s="71"/>
      <c r="I29" s="71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</row>
    <row r="30" spans="1:22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</row>
    <row r="31" spans="1:22" x14ac:dyDescent="0.25">
      <c r="A31" s="71"/>
      <c r="B31" s="71"/>
      <c r="C31" s="71"/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</row>
    <row r="32" spans="1:22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</row>
    <row r="33" spans="1:22" x14ac:dyDescent="0.2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</row>
    <row r="34" spans="1:22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</row>
    <row r="35" spans="1:22" x14ac:dyDescent="0.25">
      <c r="A35" s="71"/>
      <c r="B35" s="71"/>
      <c r="C35" s="71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</row>
    <row r="36" spans="1:22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</row>
    <row r="37" spans="1:22" x14ac:dyDescent="0.25">
      <c r="A37" s="71"/>
      <c r="B37" s="71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</row>
    <row r="38" spans="1:22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</row>
    <row r="39" spans="1:22" x14ac:dyDescent="0.25">
      <c r="A39" s="71"/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</row>
    <row r="40" spans="1:22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</row>
    <row r="41" spans="1:22" x14ac:dyDescent="0.25">
      <c r="A41" s="71"/>
      <c r="B41" s="71"/>
      <c r="C41" s="71"/>
      <c r="D41" s="71"/>
      <c r="E41" s="71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</row>
    <row r="42" spans="1:22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</row>
    <row r="43" spans="1:22" x14ac:dyDescent="0.25">
      <c r="A43" s="71"/>
      <c r="B43" s="71"/>
      <c r="C43" s="71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</row>
    <row r="44" spans="1:22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</row>
    <row r="45" spans="1:22" x14ac:dyDescent="0.25">
      <c r="A45" s="71"/>
      <c r="B45" s="71"/>
      <c r="C45" s="71"/>
      <c r="D45" s="71"/>
      <c r="E45" s="71"/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</row>
    <row r="46" spans="1:22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</row>
    <row r="47" spans="1:22" x14ac:dyDescent="0.25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</row>
    <row r="48" spans="1:22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</row>
    <row r="49" spans="1:22" x14ac:dyDescent="0.25">
      <c r="A49" s="71"/>
      <c r="B49" s="71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</row>
    <row r="50" spans="1:22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</row>
    <row r="51" spans="1:22" x14ac:dyDescent="0.25">
      <c r="A51" s="71"/>
      <c r="B51" s="71"/>
      <c r="C51" s="71"/>
      <c r="D51" s="71"/>
      <c r="E51" s="71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</row>
    <row r="52" spans="1:22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</row>
    <row r="53" spans="1:22" x14ac:dyDescent="0.25">
      <c r="A53" s="71"/>
      <c r="B53" s="71"/>
      <c r="C53" s="71"/>
      <c r="D53" s="71"/>
      <c r="E53" s="71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</row>
    <row r="54" spans="1:22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</row>
    <row r="55" spans="1:22" x14ac:dyDescent="0.25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</row>
    <row r="56" spans="1:22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</row>
    <row r="57" spans="1:22" x14ac:dyDescent="0.25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</row>
    <row r="58" spans="1:22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</row>
    <row r="59" spans="1:22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</row>
    <row r="60" spans="1:22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</row>
    <row r="61" spans="1:22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</row>
    <row r="62" spans="1:22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</row>
    <row r="63" spans="1:22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</row>
    <row r="64" spans="1:22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</row>
    <row r="65" spans="1:22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</row>
    <row r="66" spans="1:22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</row>
    <row r="67" spans="1:22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</row>
    <row r="68" spans="1:22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</row>
    <row r="69" spans="1:22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</row>
    <row r="70" spans="1:22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</row>
    <row r="71" spans="1:22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</row>
    <row r="72" spans="1:22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</row>
    <row r="73" spans="1:22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</row>
    <row r="74" spans="1:22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</row>
    <row r="75" spans="1:22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</row>
    <row r="76" spans="1:22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</row>
    <row r="77" spans="1:22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</row>
    <row r="78" spans="1:22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</row>
    <row r="79" spans="1:22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</row>
    <row r="80" spans="1:22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</row>
    <row r="81" spans="1:22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</row>
    <row r="82" spans="1:22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</row>
    <row r="83" spans="1:22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</row>
    <row r="84" spans="1:22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</row>
    <row r="85" spans="1:22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</row>
    <row r="86" spans="1:22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</row>
    <row r="87" spans="1:22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</row>
    <row r="88" spans="1:22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</row>
    <row r="89" spans="1:22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</row>
    <row r="90" spans="1:22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</row>
    <row r="91" spans="1:22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</row>
    <row r="92" spans="1:22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</row>
    <row r="93" spans="1:22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</row>
    <row r="94" spans="1:22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</row>
    <row r="95" spans="1:22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</row>
    <row r="96" spans="1:22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</row>
    <row r="97" spans="1:22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</row>
    <row r="98" spans="1:22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</row>
    <row r="99" spans="1:22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</row>
    <row r="100" spans="1:22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</row>
    <row r="101" spans="1:22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</row>
    <row r="102" spans="1:22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</row>
    <row r="103" spans="1:22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</row>
    <row r="104" spans="1:22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</row>
    <row r="105" spans="1:22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</row>
    <row r="106" spans="1:22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</row>
    <row r="107" spans="1:22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</row>
    <row r="108" spans="1:22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</row>
    <row r="109" spans="1:22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</row>
    <row r="110" spans="1:22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</row>
    <row r="111" spans="1:22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</row>
    <row r="112" spans="1:22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</row>
    <row r="113" spans="1:22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</row>
    <row r="114" spans="1:22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</row>
    <row r="115" spans="1:22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</row>
    <row r="116" spans="1:22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</row>
    <row r="117" spans="1:22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</row>
    <row r="118" spans="1:22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</row>
    <row r="119" spans="1:22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</row>
    <row r="120" spans="1:22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</row>
    <row r="121" spans="1:22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</row>
    <row r="122" spans="1:22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</row>
    <row r="123" spans="1:22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</row>
    <row r="124" spans="1:22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</row>
    <row r="125" spans="1:22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</row>
    <row r="126" spans="1:22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</row>
    <row r="127" spans="1:22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</row>
    <row r="128" spans="1:22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</row>
    <row r="129" spans="1:22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</row>
    <row r="130" spans="1:22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</row>
    <row r="131" spans="1:22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</row>
    <row r="132" spans="1:22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</row>
    <row r="133" spans="1:22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</row>
    <row r="134" spans="1:22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</row>
    <row r="135" spans="1:22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</row>
    <row r="136" spans="1:22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</row>
    <row r="137" spans="1:22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</row>
    <row r="138" spans="1:22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</row>
    <row r="139" spans="1:22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</row>
    <row r="140" spans="1:22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</row>
    <row r="141" spans="1:22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</row>
    <row r="142" spans="1:22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</row>
    <row r="143" spans="1:22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</row>
    <row r="144" spans="1:22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</row>
    <row r="145" spans="1:22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</row>
    <row r="146" spans="1:22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</row>
    <row r="147" spans="1:22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</row>
    <row r="148" spans="1:22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</row>
    <row r="149" spans="1:22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</row>
    <row r="150" spans="1:22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</row>
    <row r="151" spans="1:22" x14ac:dyDescent="0.25"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117"/>
    </row>
    <row r="152" spans="1:22" x14ac:dyDescent="0.25"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117"/>
    </row>
    <row r="153" spans="1:22" x14ac:dyDescent="0.25"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117"/>
    </row>
    <row r="154" spans="1:22" x14ac:dyDescent="0.25"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117"/>
    </row>
    <row r="155" spans="1:22" x14ac:dyDescent="0.25"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117"/>
    </row>
    <row r="156" spans="1:22" x14ac:dyDescent="0.25"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117"/>
    </row>
    <row r="157" spans="1:22" x14ac:dyDescent="0.25"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117"/>
    </row>
    <row r="158" spans="1:22" x14ac:dyDescent="0.25"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117"/>
    </row>
    <row r="159" spans="1:22" x14ac:dyDescent="0.25"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117"/>
    </row>
    <row r="160" spans="1:22" x14ac:dyDescent="0.25"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117"/>
    </row>
    <row r="161" spans="3:22" x14ac:dyDescent="0.25"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117"/>
    </row>
    <row r="162" spans="3:22" x14ac:dyDescent="0.25"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117"/>
    </row>
    <row r="163" spans="3:22" x14ac:dyDescent="0.25"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117"/>
    </row>
    <row r="164" spans="3:22" x14ac:dyDescent="0.25"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117"/>
    </row>
    <row r="165" spans="3:22" x14ac:dyDescent="0.25"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117"/>
    </row>
    <row r="166" spans="3:22" x14ac:dyDescent="0.25"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117"/>
    </row>
    <row r="167" spans="3:22" x14ac:dyDescent="0.25"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117"/>
    </row>
    <row r="168" spans="3:22" x14ac:dyDescent="0.25"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117"/>
    </row>
    <row r="169" spans="3:22" x14ac:dyDescent="0.25"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117"/>
    </row>
    <row r="170" spans="3:22" x14ac:dyDescent="0.25"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117"/>
    </row>
    <row r="171" spans="3:22" x14ac:dyDescent="0.25"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117"/>
    </row>
    <row r="172" spans="3:22" x14ac:dyDescent="0.25"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117"/>
    </row>
    <row r="173" spans="3:22" x14ac:dyDescent="0.25"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117"/>
    </row>
    <row r="174" spans="3:22" x14ac:dyDescent="0.25"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117"/>
    </row>
    <row r="175" spans="3:22" x14ac:dyDescent="0.25"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117"/>
    </row>
    <row r="176" spans="3:22" x14ac:dyDescent="0.25"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117"/>
    </row>
    <row r="177" spans="3:22" x14ac:dyDescent="0.25"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117"/>
    </row>
    <row r="178" spans="3:22" x14ac:dyDescent="0.25"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117"/>
    </row>
    <row r="179" spans="3:22" x14ac:dyDescent="0.25"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117"/>
    </row>
    <row r="180" spans="3:22" x14ac:dyDescent="0.25"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117"/>
    </row>
    <row r="181" spans="3:22" x14ac:dyDescent="0.25"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117"/>
    </row>
    <row r="182" spans="3:22" x14ac:dyDescent="0.25"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117"/>
    </row>
    <row r="183" spans="3:22" x14ac:dyDescent="0.25"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117"/>
    </row>
    <row r="184" spans="3:22" x14ac:dyDescent="0.25"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117"/>
    </row>
    <row r="185" spans="3:22" x14ac:dyDescent="0.25"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117"/>
    </row>
    <row r="186" spans="3:22" x14ac:dyDescent="0.25"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117"/>
    </row>
    <row r="187" spans="3:22" x14ac:dyDescent="0.25">
      <c r="C187" s="71"/>
      <c r="D187" s="117"/>
      <c r="E187" s="71"/>
      <c r="F187" s="117"/>
      <c r="G187" s="71"/>
      <c r="H187" s="117"/>
      <c r="I187" s="71"/>
      <c r="J187" s="117"/>
      <c r="K187" s="71"/>
      <c r="L187" s="117"/>
      <c r="M187" s="71"/>
      <c r="N187" s="117"/>
      <c r="O187" s="71"/>
      <c r="P187" s="117"/>
      <c r="Q187" s="71"/>
      <c r="R187" s="117"/>
      <c r="S187" s="71"/>
      <c r="T187" s="117"/>
      <c r="U187" s="71"/>
      <c r="V187" s="117"/>
    </row>
    <row r="188" spans="3:22" x14ac:dyDescent="0.25">
      <c r="C188" s="71"/>
      <c r="D188" s="117"/>
      <c r="E188" s="71"/>
      <c r="F188" s="117"/>
      <c r="G188" s="71"/>
      <c r="H188" s="117"/>
      <c r="I188" s="71"/>
      <c r="J188" s="117"/>
      <c r="K188" s="71"/>
      <c r="L188" s="117"/>
      <c r="M188" s="71"/>
      <c r="N188" s="117"/>
      <c r="O188" s="71"/>
      <c r="P188" s="117"/>
      <c r="Q188" s="71"/>
      <c r="R188" s="117"/>
      <c r="S188" s="71"/>
      <c r="T188" s="117"/>
      <c r="U188" s="71"/>
      <c r="V188" s="117"/>
    </row>
    <row r="189" spans="3:22" x14ac:dyDescent="0.25">
      <c r="C189" s="71"/>
      <c r="D189" s="117"/>
      <c r="E189" s="71"/>
      <c r="F189" s="117"/>
      <c r="G189" s="71"/>
      <c r="H189" s="117"/>
      <c r="I189" s="71"/>
      <c r="J189" s="117"/>
      <c r="K189" s="71"/>
      <c r="L189" s="117"/>
      <c r="M189" s="71"/>
      <c r="N189" s="117"/>
      <c r="O189" s="71"/>
      <c r="P189" s="117"/>
      <c r="Q189" s="71"/>
      <c r="R189" s="117"/>
      <c r="S189" s="71"/>
      <c r="T189" s="117"/>
      <c r="U189" s="71"/>
      <c r="V189" s="117"/>
    </row>
    <row r="190" spans="3:22" x14ac:dyDescent="0.25">
      <c r="C190" s="71"/>
      <c r="D190" s="117"/>
      <c r="E190" s="71"/>
      <c r="F190" s="117"/>
      <c r="G190" s="71"/>
      <c r="H190" s="117"/>
      <c r="I190" s="71"/>
      <c r="J190" s="117"/>
      <c r="K190" s="71"/>
      <c r="L190" s="117"/>
      <c r="M190" s="71"/>
      <c r="N190" s="117"/>
      <c r="O190" s="71"/>
      <c r="P190" s="117"/>
      <c r="Q190" s="71"/>
      <c r="R190" s="117"/>
      <c r="S190" s="71"/>
      <c r="T190" s="117"/>
      <c r="U190" s="71"/>
      <c r="V190" s="117"/>
    </row>
    <row r="191" spans="3:22" x14ac:dyDescent="0.25">
      <c r="C191" s="71"/>
      <c r="D191" s="117"/>
      <c r="E191" s="71"/>
      <c r="F191" s="117"/>
      <c r="G191" s="71"/>
      <c r="H191" s="117"/>
      <c r="I191" s="71"/>
      <c r="J191" s="117"/>
      <c r="K191" s="71"/>
      <c r="L191" s="117"/>
      <c r="M191" s="71"/>
      <c r="N191" s="117"/>
      <c r="O191" s="71"/>
      <c r="P191" s="117"/>
      <c r="Q191" s="71"/>
      <c r="R191" s="117"/>
      <c r="S191" s="71"/>
      <c r="T191" s="117"/>
      <c r="U191" s="71"/>
      <c r="V191" s="117"/>
    </row>
    <row r="192" spans="3:22" x14ac:dyDescent="0.25">
      <c r="C192" s="71"/>
      <c r="D192" s="117"/>
      <c r="E192" s="71"/>
      <c r="F192" s="117"/>
      <c r="G192" s="71"/>
      <c r="H192" s="117"/>
      <c r="I192" s="71"/>
      <c r="J192" s="117"/>
      <c r="K192" s="71"/>
      <c r="L192" s="117"/>
      <c r="M192" s="71"/>
      <c r="N192" s="117"/>
      <c r="O192" s="71"/>
      <c r="P192" s="117"/>
      <c r="Q192" s="71"/>
      <c r="R192" s="117"/>
      <c r="S192" s="71"/>
      <c r="T192" s="117"/>
      <c r="U192" s="71"/>
      <c r="V192" s="117"/>
    </row>
    <row r="193" spans="3:22" x14ac:dyDescent="0.25">
      <c r="C193" s="71"/>
      <c r="D193" s="117"/>
      <c r="E193" s="71"/>
      <c r="F193" s="117"/>
      <c r="G193" s="71"/>
      <c r="H193" s="117"/>
      <c r="I193" s="71"/>
      <c r="J193" s="117"/>
      <c r="K193" s="71"/>
      <c r="L193" s="117"/>
      <c r="M193" s="71"/>
      <c r="N193" s="117"/>
      <c r="O193" s="71"/>
      <c r="P193" s="117"/>
      <c r="Q193" s="71"/>
      <c r="R193" s="117"/>
      <c r="S193" s="71"/>
      <c r="T193" s="117"/>
      <c r="U193" s="71"/>
      <c r="V193" s="117"/>
    </row>
    <row r="194" spans="3:22" x14ac:dyDescent="0.25">
      <c r="C194" s="71"/>
      <c r="D194" s="117"/>
      <c r="E194" s="71"/>
      <c r="F194" s="117"/>
      <c r="G194" s="71"/>
      <c r="H194" s="117"/>
      <c r="I194" s="71"/>
      <c r="J194" s="117"/>
      <c r="K194" s="71"/>
      <c r="L194" s="117"/>
      <c r="M194" s="71"/>
      <c r="N194" s="117"/>
      <c r="O194" s="71"/>
      <c r="P194" s="117"/>
      <c r="Q194" s="71"/>
      <c r="R194" s="117"/>
      <c r="S194" s="71"/>
      <c r="T194" s="117"/>
      <c r="U194" s="71"/>
      <c r="V194" s="117"/>
    </row>
    <row r="195" spans="3:22" x14ac:dyDescent="0.25">
      <c r="C195" s="71"/>
      <c r="D195" s="117"/>
      <c r="E195" s="71"/>
      <c r="F195" s="117"/>
      <c r="G195" s="71"/>
      <c r="H195" s="117"/>
      <c r="I195" s="71"/>
      <c r="J195" s="117"/>
      <c r="K195" s="71"/>
      <c r="L195" s="117"/>
      <c r="M195" s="71"/>
      <c r="N195" s="117"/>
      <c r="O195" s="71"/>
      <c r="P195" s="117"/>
      <c r="Q195" s="71"/>
      <c r="R195" s="117"/>
      <c r="S195" s="71"/>
      <c r="T195" s="117"/>
      <c r="U195" s="71"/>
      <c r="V195" s="117"/>
    </row>
    <row r="196" spans="3:22" x14ac:dyDescent="0.25">
      <c r="C196" s="71"/>
      <c r="D196" s="117"/>
      <c r="E196" s="71"/>
      <c r="F196" s="117"/>
      <c r="G196" s="71"/>
      <c r="H196" s="117"/>
      <c r="I196" s="71"/>
      <c r="J196" s="117"/>
      <c r="K196" s="71"/>
      <c r="L196" s="117"/>
      <c r="M196" s="71"/>
      <c r="N196" s="117"/>
      <c r="O196" s="71"/>
      <c r="P196" s="117"/>
      <c r="Q196" s="71"/>
      <c r="R196" s="117"/>
      <c r="S196" s="71"/>
      <c r="T196" s="117"/>
      <c r="U196" s="71"/>
      <c r="V196" s="117"/>
    </row>
    <row r="197" spans="3:22" x14ac:dyDescent="0.25">
      <c r="C197" s="71"/>
      <c r="D197" s="117"/>
      <c r="E197" s="71"/>
      <c r="F197" s="117"/>
      <c r="G197" s="71"/>
      <c r="H197" s="117"/>
      <c r="I197" s="71"/>
      <c r="J197" s="117"/>
      <c r="K197" s="71"/>
      <c r="L197" s="117"/>
      <c r="M197" s="71"/>
      <c r="N197" s="117"/>
      <c r="O197" s="71"/>
      <c r="P197" s="117"/>
      <c r="Q197" s="71"/>
      <c r="R197" s="117"/>
      <c r="S197" s="71"/>
      <c r="T197" s="117"/>
      <c r="U197" s="71"/>
      <c r="V197" s="117"/>
    </row>
    <row r="198" spans="3:22" x14ac:dyDescent="0.25">
      <c r="C198" s="71"/>
      <c r="D198" s="117"/>
      <c r="E198" s="71"/>
      <c r="F198" s="117"/>
      <c r="G198" s="71"/>
      <c r="H198" s="117"/>
      <c r="I198" s="71"/>
      <c r="J198" s="117"/>
      <c r="K198" s="71"/>
      <c r="L198" s="117"/>
      <c r="M198" s="71"/>
      <c r="N198" s="117"/>
      <c r="O198" s="71"/>
      <c r="P198" s="117"/>
      <c r="Q198" s="71"/>
      <c r="R198" s="117"/>
      <c r="S198" s="71"/>
      <c r="T198" s="117"/>
      <c r="U198" s="71"/>
      <c r="V198" s="117"/>
    </row>
    <row r="199" spans="3:22" x14ac:dyDescent="0.25">
      <c r="C199" s="71"/>
      <c r="D199" s="117"/>
      <c r="E199" s="71"/>
      <c r="F199" s="117"/>
      <c r="G199" s="71"/>
      <c r="H199" s="117"/>
      <c r="I199" s="71"/>
      <c r="J199" s="117"/>
      <c r="K199" s="71"/>
      <c r="L199" s="117"/>
      <c r="M199" s="71"/>
      <c r="N199" s="117"/>
      <c r="O199" s="71"/>
      <c r="P199" s="117"/>
      <c r="Q199" s="71"/>
      <c r="R199" s="117"/>
      <c r="S199" s="71"/>
      <c r="T199" s="117"/>
      <c r="U199" s="71"/>
      <c r="V199" s="117"/>
    </row>
    <row r="200" spans="3:22" x14ac:dyDescent="0.25">
      <c r="C200" s="71"/>
      <c r="D200" s="117"/>
      <c r="E200" s="71"/>
      <c r="F200" s="117"/>
      <c r="G200" s="71"/>
      <c r="H200" s="117"/>
      <c r="I200" s="71"/>
      <c r="J200" s="117"/>
      <c r="K200" s="71"/>
      <c r="L200" s="117"/>
      <c r="M200" s="71"/>
      <c r="N200" s="117"/>
      <c r="O200" s="71"/>
      <c r="P200" s="117"/>
      <c r="Q200" s="71"/>
      <c r="R200" s="117"/>
      <c r="S200" s="71"/>
      <c r="T200" s="117"/>
      <c r="U200" s="71"/>
      <c r="V200" s="117"/>
    </row>
    <row r="201" spans="3:22" x14ac:dyDescent="0.25">
      <c r="L201" s="117"/>
      <c r="M201" s="117"/>
      <c r="N201" s="117"/>
      <c r="O201" s="117"/>
      <c r="P201" s="117"/>
      <c r="Q201" s="117"/>
      <c r="R201" s="117"/>
      <c r="S201" s="117"/>
      <c r="T201" s="117"/>
      <c r="U201" s="117"/>
      <c r="V201" s="117"/>
    </row>
  </sheetData>
  <dataValidations count="1">
    <dataValidation type="list" allowBlank="1" showInputMessage="1" showErrorMessage="1" sqref="U18:U100 S18:S100 Q18:Q100 O18:O100 M18:M100 I18:I100 G18:G100 E18:E100 C18:C146 U151:U200 S151:S200 Q151:Q200 O151:O200 M151:M200 K151:K200 G151:G200 C151:C200 I151:I200 E151:E200 K18:K100" xr:uid="{AFECE58A-24F2-40A8-B7B5-571B1D730B7F}">
      <formula1>$A$4:$A$10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32" r:id="rId3" name="Button 4">
              <controlPr defaultSize="0" print="0" autoFill="0" autoPict="0" macro="[0]!Holds">
                <anchor moveWithCells="1">
                  <from>
                    <xdr:col>2</xdr:col>
                    <xdr:colOff>419100</xdr:colOff>
                    <xdr:row>17</xdr:row>
                    <xdr:rowOff>76200</xdr:rowOff>
                  </from>
                  <to>
                    <xdr:col>4</xdr:col>
                    <xdr:colOff>428625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3" r:id="rId4" name="Button 5">
              <controlPr defaultSize="0" print="0" autoFill="0" autoPict="0" macro="[0]!ProofEnroll">
                <anchor moveWithCells="1">
                  <from>
                    <xdr:col>4</xdr:col>
                    <xdr:colOff>561975</xdr:colOff>
                    <xdr:row>17</xdr:row>
                    <xdr:rowOff>76200</xdr:rowOff>
                  </from>
                  <to>
                    <xdr:col>6</xdr:col>
                    <xdr:colOff>447675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4" r:id="rId5" name="Button 6">
              <controlPr defaultSize="0" print="0" autoFill="0" autoPict="0" macro="[0]!Refer">
                <anchor moveWithCells="1">
                  <from>
                    <xdr:col>6</xdr:col>
                    <xdr:colOff>676275</xdr:colOff>
                    <xdr:row>17</xdr:row>
                    <xdr:rowOff>85725</xdr:rowOff>
                  </from>
                  <to>
                    <xdr:col>8</xdr:col>
                    <xdr:colOff>1028700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5" r:id="rId6" name="Button 7">
              <controlPr defaultSize="0" print="0" autoFill="0" autoPict="0" macro="[0]!Residency">
                <anchor moveWithCells="1">
                  <from>
                    <xdr:col>8</xdr:col>
                    <xdr:colOff>1162050</xdr:colOff>
                    <xdr:row>17</xdr:row>
                    <xdr:rowOff>85725</xdr:rowOff>
                  </from>
                  <to>
                    <xdr:col>11</xdr:col>
                    <xdr:colOff>276225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6" r:id="rId7" name="Button 8">
              <controlPr defaultSize="0" print="0" autoFill="0" autoPict="0" macro="[0]!Senior">
                <anchor moveWithCells="1">
                  <from>
                    <xdr:col>2</xdr:col>
                    <xdr:colOff>419100</xdr:colOff>
                    <xdr:row>27</xdr:row>
                    <xdr:rowOff>76200</xdr:rowOff>
                  </from>
                  <to>
                    <xdr:col>4</xdr:col>
                    <xdr:colOff>428625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7" r:id="rId8" name="Button 9">
              <controlPr defaultSize="0" print="0" autoFill="0" autoPict="0" macro="[0]!Transcripts">
                <anchor moveWithCells="1">
                  <from>
                    <xdr:col>4</xdr:col>
                    <xdr:colOff>561975</xdr:colOff>
                    <xdr:row>27</xdr:row>
                    <xdr:rowOff>76200</xdr:rowOff>
                  </from>
                  <to>
                    <xdr:col>6</xdr:col>
                    <xdr:colOff>447675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8" r:id="rId9" name="Button 10">
              <controlPr defaultSize="0" print="0" autoFill="0" autoPict="0" macro="[0]!Other">
                <anchor moveWithCells="1">
                  <from>
                    <xdr:col>6</xdr:col>
                    <xdr:colOff>676275</xdr:colOff>
                    <xdr:row>27</xdr:row>
                    <xdr:rowOff>85725</xdr:rowOff>
                  </from>
                  <to>
                    <xdr:col>8</xdr:col>
                    <xdr:colOff>1028700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9" r:id="rId10" name="Button 11">
              <controlPr defaultSize="0" print="0" autoFill="0" autoPict="0" macro="[0]!Holds">
                <anchor moveWithCells="1">
                  <from>
                    <xdr:col>2</xdr:col>
                    <xdr:colOff>419100</xdr:colOff>
                    <xdr:row>17</xdr:row>
                    <xdr:rowOff>76200</xdr:rowOff>
                  </from>
                  <to>
                    <xdr:col>4</xdr:col>
                    <xdr:colOff>428625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40" r:id="rId11" name="Button 12">
              <controlPr defaultSize="0" print="0" autoFill="0" autoPict="0" macro="[0]!ProofEnroll">
                <anchor moveWithCells="1">
                  <from>
                    <xdr:col>4</xdr:col>
                    <xdr:colOff>561975</xdr:colOff>
                    <xdr:row>17</xdr:row>
                    <xdr:rowOff>76200</xdr:rowOff>
                  </from>
                  <to>
                    <xdr:col>6</xdr:col>
                    <xdr:colOff>447675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41" r:id="rId12" name="Button 13">
              <controlPr defaultSize="0" print="0" autoFill="0" autoPict="0" macro="[0]!Refer">
                <anchor moveWithCells="1">
                  <from>
                    <xdr:col>6</xdr:col>
                    <xdr:colOff>676275</xdr:colOff>
                    <xdr:row>17</xdr:row>
                    <xdr:rowOff>85725</xdr:rowOff>
                  </from>
                  <to>
                    <xdr:col>8</xdr:col>
                    <xdr:colOff>1028700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42" r:id="rId13" name="Button 14">
              <controlPr defaultSize="0" print="0" autoFill="0" autoPict="0" macro="[0]!Residency">
                <anchor moveWithCells="1">
                  <from>
                    <xdr:col>8</xdr:col>
                    <xdr:colOff>1162050</xdr:colOff>
                    <xdr:row>17</xdr:row>
                    <xdr:rowOff>85725</xdr:rowOff>
                  </from>
                  <to>
                    <xdr:col>11</xdr:col>
                    <xdr:colOff>276225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43" r:id="rId14" name="Button 15">
              <controlPr defaultSize="0" print="0" autoFill="0" autoPict="0" macro="[0]!Senior">
                <anchor moveWithCells="1">
                  <from>
                    <xdr:col>2</xdr:col>
                    <xdr:colOff>419100</xdr:colOff>
                    <xdr:row>27</xdr:row>
                    <xdr:rowOff>76200</xdr:rowOff>
                  </from>
                  <to>
                    <xdr:col>4</xdr:col>
                    <xdr:colOff>428625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44" r:id="rId15" name="Button 16">
              <controlPr defaultSize="0" print="0" autoFill="0" autoPict="0" macro="[0]!Transcripts">
                <anchor moveWithCells="1">
                  <from>
                    <xdr:col>4</xdr:col>
                    <xdr:colOff>561975</xdr:colOff>
                    <xdr:row>27</xdr:row>
                    <xdr:rowOff>76200</xdr:rowOff>
                  </from>
                  <to>
                    <xdr:col>6</xdr:col>
                    <xdr:colOff>447675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45" r:id="rId16" name="Button 17">
              <controlPr defaultSize="0" print="0" autoFill="0" autoPict="0" macro="[0]!Other">
                <anchor moveWithCells="1">
                  <from>
                    <xdr:col>6</xdr:col>
                    <xdr:colOff>676275</xdr:colOff>
                    <xdr:row>27</xdr:row>
                    <xdr:rowOff>85725</xdr:rowOff>
                  </from>
                  <to>
                    <xdr:col>8</xdr:col>
                    <xdr:colOff>1028700</xdr:colOff>
                    <xdr:row>36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DBC210-5FF1-4A78-AC33-6E622A08952D}">
  <sheetPr codeName="Sheet39">
    <tabColor theme="8" tint="0.79998168889431442"/>
  </sheetPr>
  <dimension ref="A1:V201"/>
  <sheetViews>
    <sheetView workbookViewId="0">
      <selection activeCell="A3" sqref="A3:W13"/>
    </sheetView>
  </sheetViews>
  <sheetFormatPr defaultRowHeight="15" x14ac:dyDescent="0.25"/>
  <cols>
    <col min="1" max="1" width="22.7109375" bestFit="1" customWidth="1"/>
    <col min="3" max="3" width="18.140625" customWidth="1"/>
    <col min="4" max="4" width="14.28515625" customWidth="1"/>
    <col min="5" max="5" width="18.42578125" customWidth="1"/>
    <col min="6" max="6" width="15.85546875" customWidth="1"/>
    <col min="7" max="7" width="18.140625" customWidth="1"/>
    <col min="9" max="9" width="18.5703125" customWidth="1"/>
    <col min="11" max="11" width="18.140625" customWidth="1"/>
    <col min="13" max="13" width="18.5703125" customWidth="1"/>
    <col min="15" max="15" width="17.42578125" customWidth="1"/>
    <col min="17" max="17" width="17.42578125" customWidth="1"/>
    <col min="19" max="19" width="17.42578125" customWidth="1"/>
    <col min="21" max="21" width="19.140625" customWidth="1"/>
  </cols>
  <sheetData>
    <row r="1" spans="1:22" ht="21" x14ac:dyDescent="0.35">
      <c r="A1" s="100" t="s">
        <v>868</v>
      </c>
      <c r="B1" s="101"/>
      <c r="C1" s="10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</row>
    <row r="2" spans="1:22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2" t="s">
        <v>0</v>
      </c>
      <c r="Q2" s="71"/>
      <c r="R2" s="71"/>
      <c r="S2" s="71"/>
      <c r="T2" s="71"/>
      <c r="U2" s="71"/>
      <c r="V2" s="71"/>
    </row>
    <row r="3" spans="1:22" x14ac:dyDescent="0.25">
      <c r="A3" s="73" t="s">
        <v>1</v>
      </c>
      <c r="B3" s="73" t="s">
        <v>2</v>
      </c>
      <c r="C3" s="74" t="s">
        <v>3</v>
      </c>
      <c r="D3" s="75" t="s">
        <v>828</v>
      </c>
      <c r="E3" s="75" t="s">
        <v>4</v>
      </c>
      <c r="F3" s="75" t="s">
        <v>828</v>
      </c>
      <c r="G3" s="75" t="s">
        <v>5</v>
      </c>
      <c r="H3" s="75" t="s">
        <v>828</v>
      </c>
      <c r="I3" s="75" t="s">
        <v>6</v>
      </c>
      <c r="J3" s="75" t="s">
        <v>828</v>
      </c>
      <c r="K3" s="75" t="s">
        <v>7</v>
      </c>
      <c r="L3" s="76" t="s">
        <v>828</v>
      </c>
      <c r="M3" s="77" t="s">
        <v>8</v>
      </c>
      <c r="N3" s="77" t="s">
        <v>828</v>
      </c>
      <c r="O3" s="78" t="s">
        <v>9</v>
      </c>
      <c r="P3" s="77" t="s">
        <v>828</v>
      </c>
      <c r="Q3" s="78" t="s">
        <v>10</v>
      </c>
      <c r="R3" s="77" t="s">
        <v>828</v>
      </c>
      <c r="S3" s="78" t="s">
        <v>11</v>
      </c>
      <c r="T3" s="77" t="s">
        <v>828</v>
      </c>
      <c r="U3" s="79" t="s">
        <v>12</v>
      </c>
      <c r="V3" s="71"/>
    </row>
    <row r="4" spans="1:22" x14ac:dyDescent="0.25">
      <c r="A4" s="80" t="s">
        <v>13</v>
      </c>
      <c r="B4" s="81">
        <f>SUM(C4,E4,G4,I4,K4,M4,O4,Q4,S4,U4)</f>
        <v>0</v>
      </c>
      <c r="C4" s="82">
        <f>COUNTIF(C$18:C$200,$A4)</f>
        <v>0</v>
      </c>
      <c r="D4" s="83" t="s">
        <v>828</v>
      </c>
      <c r="E4" s="82">
        <f>COUNTIF(E$18:E$200,$A4)</f>
        <v>0</v>
      </c>
      <c r="F4" s="83" t="s">
        <v>828</v>
      </c>
      <c r="G4" s="82">
        <f>COUNTIF(G$18:G$200,$A4)</f>
        <v>0</v>
      </c>
      <c r="H4" s="83" t="s">
        <v>828</v>
      </c>
      <c r="I4" s="82">
        <f>COUNTIF(I$18:I$200,$A4)</f>
        <v>0</v>
      </c>
      <c r="J4" s="83" t="s">
        <v>828</v>
      </c>
      <c r="K4" s="82">
        <f>COUNTIF(K$18:K$200,$A4)</f>
        <v>0</v>
      </c>
      <c r="L4" s="84" t="s">
        <v>828</v>
      </c>
      <c r="M4" s="85">
        <f>COUNTIF(M$18:M$200,$A4)</f>
        <v>0</v>
      </c>
      <c r="N4" s="85" t="s">
        <v>828</v>
      </c>
      <c r="O4" s="85">
        <f>COUNTIF(O$18:O$200,$A4)</f>
        <v>0</v>
      </c>
      <c r="P4" s="85" t="s">
        <v>828</v>
      </c>
      <c r="Q4" s="85">
        <f>COUNTIF(Q$18:Q$200,$A4)</f>
        <v>0</v>
      </c>
      <c r="R4" s="85" t="s">
        <v>828</v>
      </c>
      <c r="S4" s="85">
        <f>COUNTIF(S$18:S$200,$A4)</f>
        <v>0</v>
      </c>
      <c r="T4" s="85" t="s">
        <v>828</v>
      </c>
      <c r="U4" s="85">
        <f>COUNTIF(U$18:U$200,$A4)</f>
        <v>0</v>
      </c>
      <c r="V4" s="71"/>
    </row>
    <row r="5" spans="1:22" x14ac:dyDescent="0.25">
      <c r="A5" s="71" t="s">
        <v>14</v>
      </c>
      <c r="B5" s="86">
        <f>SUM(C5,E5,G5,I5,K5,M5,O5,Q5,S5,U5)</f>
        <v>0</v>
      </c>
      <c r="C5" s="98">
        <f>COUNTIF(C$18:C$200,$A5)</f>
        <v>0</v>
      </c>
      <c r="D5" s="83" t="s">
        <v>828</v>
      </c>
      <c r="E5" s="98">
        <f>COUNTIF(E$18:E$200,$A5)</f>
        <v>0</v>
      </c>
      <c r="F5" s="83" t="s">
        <v>828</v>
      </c>
      <c r="G5" s="98">
        <f>COUNTIF(G$18:G$200,$A5)</f>
        <v>0</v>
      </c>
      <c r="H5" s="83" t="s">
        <v>828</v>
      </c>
      <c r="I5" s="98">
        <f>COUNTIF(I$18:I$200,$A5)</f>
        <v>0</v>
      </c>
      <c r="J5" s="83" t="s">
        <v>828</v>
      </c>
      <c r="K5" s="98">
        <f>COUNTIF(K$18:K$200,$A5)</f>
        <v>0</v>
      </c>
      <c r="L5" s="84" t="s">
        <v>828</v>
      </c>
      <c r="M5" s="99">
        <f t="shared" ref="M5:U10" si="0">COUNTIF(M$18:M$200,$A5)</f>
        <v>0</v>
      </c>
      <c r="N5" s="85" t="s">
        <v>828</v>
      </c>
      <c r="O5" s="99">
        <f t="shared" si="0"/>
        <v>0</v>
      </c>
      <c r="P5" s="85" t="s">
        <v>828</v>
      </c>
      <c r="Q5" s="99">
        <f t="shared" si="0"/>
        <v>0</v>
      </c>
      <c r="R5" s="85" t="s">
        <v>828</v>
      </c>
      <c r="S5" s="99">
        <f t="shared" si="0"/>
        <v>0</v>
      </c>
      <c r="T5" s="85" t="s">
        <v>828</v>
      </c>
      <c r="U5" s="99">
        <f t="shared" si="0"/>
        <v>0</v>
      </c>
      <c r="V5" s="71"/>
    </row>
    <row r="6" spans="1:22" x14ac:dyDescent="0.25">
      <c r="A6" s="80" t="s">
        <v>15</v>
      </c>
      <c r="B6" s="81">
        <f>SUM(C6,E6,G6,I6,K6,M6,O6,Q6,S6,U6)</f>
        <v>0</v>
      </c>
      <c r="C6" s="82">
        <f t="shared" ref="C6:K10" si="1">COUNTIF(C$18:C$200,$A6)</f>
        <v>0</v>
      </c>
      <c r="D6" s="83" t="s">
        <v>828</v>
      </c>
      <c r="E6" s="82">
        <f t="shared" si="1"/>
        <v>0</v>
      </c>
      <c r="F6" s="83" t="s">
        <v>828</v>
      </c>
      <c r="G6" s="82">
        <f t="shared" si="1"/>
        <v>0</v>
      </c>
      <c r="H6" s="83" t="s">
        <v>828</v>
      </c>
      <c r="I6" s="82">
        <f t="shared" si="1"/>
        <v>0</v>
      </c>
      <c r="J6" s="83" t="s">
        <v>828</v>
      </c>
      <c r="K6" s="82">
        <f t="shared" si="1"/>
        <v>0</v>
      </c>
      <c r="L6" s="84" t="s">
        <v>828</v>
      </c>
      <c r="M6" s="85">
        <f t="shared" si="0"/>
        <v>0</v>
      </c>
      <c r="N6" s="85" t="s">
        <v>828</v>
      </c>
      <c r="O6" s="85">
        <f t="shared" si="0"/>
        <v>0</v>
      </c>
      <c r="P6" s="85" t="s">
        <v>828</v>
      </c>
      <c r="Q6" s="85">
        <f t="shared" si="0"/>
        <v>0</v>
      </c>
      <c r="R6" s="85" t="s">
        <v>828</v>
      </c>
      <c r="S6" s="85">
        <f t="shared" si="0"/>
        <v>0</v>
      </c>
      <c r="T6" s="85" t="s">
        <v>828</v>
      </c>
      <c r="U6" s="85">
        <f t="shared" si="0"/>
        <v>0</v>
      </c>
      <c r="V6" s="71"/>
    </row>
    <row r="7" spans="1:22" x14ac:dyDescent="0.25">
      <c r="A7" s="71" t="s">
        <v>16</v>
      </c>
      <c r="B7" s="86">
        <f>SUM(C7,E7,G7,I7,K7,M7,O7,Q7,S7,U7)</f>
        <v>0</v>
      </c>
      <c r="C7" s="98">
        <f t="shared" si="1"/>
        <v>0</v>
      </c>
      <c r="D7" s="83" t="s">
        <v>828</v>
      </c>
      <c r="E7" s="98">
        <f t="shared" si="1"/>
        <v>0</v>
      </c>
      <c r="F7" s="83" t="s">
        <v>828</v>
      </c>
      <c r="G7" s="98">
        <f t="shared" si="1"/>
        <v>0</v>
      </c>
      <c r="H7" s="83" t="s">
        <v>828</v>
      </c>
      <c r="I7" s="98">
        <f t="shared" si="1"/>
        <v>0</v>
      </c>
      <c r="J7" s="83" t="s">
        <v>828</v>
      </c>
      <c r="K7" s="98">
        <f t="shared" si="1"/>
        <v>0</v>
      </c>
      <c r="L7" s="84" t="s">
        <v>828</v>
      </c>
      <c r="M7" s="99">
        <f t="shared" si="0"/>
        <v>0</v>
      </c>
      <c r="N7" s="85" t="s">
        <v>828</v>
      </c>
      <c r="O7" s="99">
        <f t="shared" si="0"/>
        <v>0</v>
      </c>
      <c r="P7" s="85" t="s">
        <v>828</v>
      </c>
      <c r="Q7" s="99">
        <f t="shared" si="0"/>
        <v>0</v>
      </c>
      <c r="R7" s="85" t="s">
        <v>828</v>
      </c>
      <c r="S7" s="99">
        <f t="shared" si="0"/>
        <v>0</v>
      </c>
      <c r="T7" s="85" t="s">
        <v>828</v>
      </c>
      <c r="U7" s="99">
        <f t="shared" si="0"/>
        <v>0</v>
      </c>
      <c r="V7" s="71"/>
    </row>
    <row r="8" spans="1:22" x14ac:dyDescent="0.25">
      <c r="A8" s="80" t="s">
        <v>17</v>
      </c>
      <c r="B8" s="81">
        <f>SUM(C8,E8,G8,I8,K8,M8,O8,Q8,S8,U8)</f>
        <v>0</v>
      </c>
      <c r="C8" s="82">
        <f t="shared" si="1"/>
        <v>0</v>
      </c>
      <c r="D8" s="83" t="s">
        <v>828</v>
      </c>
      <c r="E8" s="82">
        <f t="shared" si="1"/>
        <v>0</v>
      </c>
      <c r="F8" s="83" t="s">
        <v>828</v>
      </c>
      <c r="G8" s="82">
        <f t="shared" si="1"/>
        <v>0</v>
      </c>
      <c r="H8" s="83" t="s">
        <v>828</v>
      </c>
      <c r="I8" s="82">
        <f t="shared" si="1"/>
        <v>0</v>
      </c>
      <c r="J8" s="83" t="s">
        <v>828</v>
      </c>
      <c r="K8" s="82">
        <f t="shared" si="1"/>
        <v>0</v>
      </c>
      <c r="L8" s="84" t="s">
        <v>828</v>
      </c>
      <c r="M8" s="85">
        <f t="shared" si="0"/>
        <v>0</v>
      </c>
      <c r="N8" s="85" t="s">
        <v>828</v>
      </c>
      <c r="O8" s="85">
        <f t="shared" si="0"/>
        <v>0</v>
      </c>
      <c r="P8" s="85" t="s">
        <v>828</v>
      </c>
      <c r="Q8" s="85">
        <f t="shared" si="0"/>
        <v>0</v>
      </c>
      <c r="R8" s="85" t="s">
        <v>828</v>
      </c>
      <c r="S8" s="85">
        <f t="shared" si="0"/>
        <v>0</v>
      </c>
      <c r="T8" s="85" t="s">
        <v>828</v>
      </c>
      <c r="U8" s="85">
        <f t="shared" si="0"/>
        <v>0</v>
      </c>
      <c r="V8" s="71"/>
    </row>
    <row r="9" spans="1:22" x14ac:dyDescent="0.25">
      <c r="A9" s="71" t="s">
        <v>18</v>
      </c>
      <c r="B9" s="86">
        <f t="shared" ref="B9" si="2">SUM(C9,E9,G9,I9,K9,M9,O9,Q9,S9,U9)</f>
        <v>0</v>
      </c>
      <c r="C9" s="98">
        <f t="shared" si="1"/>
        <v>0</v>
      </c>
      <c r="D9" s="83" t="s">
        <v>828</v>
      </c>
      <c r="E9" s="98">
        <f t="shared" si="1"/>
        <v>0</v>
      </c>
      <c r="F9" s="83" t="s">
        <v>828</v>
      </c>
      <c r="G9" s="98">
        <f t="shared" si="1"/>
        <v>0</v>
      </c>
      <c r="H9" s="83" t="s">
        <v>828</v>
      </c>
      <c r="I9" s="98">
        <f t="shared" si="1"/>
        <v>0</v>
      </c>
      <c r="J9" s="83" t="s">
        <v>828</v>
      </c>
      <c r="K9" s="98">
        <f t="shared" si="1"/>
        <v>0</v>
      </c>
      <c r="L9" s="84" t="s">
        <v>828</v>
      </c>
      <c r="M9" s="99">
        <f t="shared" si="0"/>
        <v>0</v>
      </c>
      <c r="N9" s="85" t="s">
        <v>828</v>
      </c>
      <c r="O9" s="99">
        <f t="shared" si="0"/>
        <v>0</v>
      </c>
      <c r="P9" s="85" t="s">
        <v>828</v>
      </c>
      <c r="Q9" s="99">
        <f t="shared" si="0"/>
        <v>0</v>
      </c>
      <c r="R9" s="85" t="s">
        <v>828</v>
      </c>
      <c r="S9" s="99">
        <f t="shared" si="0"/>
        <v>0</v>
      </c>
      <c r="T9" s="85" t="s">
        <v>828</v>
      </c>
      <c r="U9" s="99">
        <f t="shared" si="0"/>
        <v>0</v>
      </c>
      <c r="V9" s="71"/>
    </row>
    <row r="10" spans="1:22" x14ac:dyDescent="0.25">
      <c r="A10" s="80" t="s">
        <v>19</v>
      </c>
      <c r="B10" s="81">
        <f>SUM(C10,E10,G10,I10,K10,M10,O10,Q10,S10,U10)</f>
        <v>0</v>
      </c>
      <c r="C10" s="82">
        <f t="shared" si="1"/>
        <v>0</v>
      </c>
      <c r="D10" s="83" t="s">
        <v>828</v>
      </c>
      <c r="E10" s="82">
        <f t="shared" si="1"/>
        <v>0</v>
      </c>
      <c r="F10" s="83" t="s">
        <v>828</v>
      </c>
      <c r="G10" s="82">
        <f t="shared" si="1"/>
        <v>0</v>
      </c>
      <c r="H10" s="83" t="s">
        <v>828</v>
      </c>
      <c r="I10" s="82">
        <f t="shared" si="1"/>
        <v>0</v>
      </c>
      <c r="J10" s="83" t="s">
        <v>828</v>
      </c>
      <c r="K10" s="82">
        <f t="shared" si="1"/>
        <v>0</v>
      </c>
      <c r="L10" s="84" t="s">
        <v>828</v>
      </c>
      <c r="M10" s="85">
        <f t="shared" si="0"/>
        <v>0</v>
      </c>
      <c r="N10" s="85" t="s">
        <v>828</v>
      </c>
      <c r="O10" s="85">
        <f t="shared" si="0"/>
        <v>0</v>
      </c>
      <c r="P10" s="85" t="s">
        <v>828</v>
      </c>
      <c r="Q10" s="85">
        <f t="shared" si="0"/>
        <v>0</v>
      </c>
      <c r="R10" s="85" t="s">
        <v>828</v>
      </c>
      <c r="S10" s="85">
        <f t="shared" si="0"/>
        <v>0</v>
      </c>
      <c r="T10" s="85" t="s">
        <v>828</v>
      </c>
      <c r="U10" s="85">
        <f t="shared" si="0"/>
        <v>0</v>
      </c>
      <c r="V10" s="71"/>
    </row>
    <row r="11" spans="1:22" x14ac:dyDescent="0.25">
      <c r="A11" s="71"/>
      <c r="B11" s="71"/>
      <c r="C11" s="87" t="s">
        <v>828</v>
      </c>
      <c r="D11" s="83" t="s">
        <v>828</v>
      </c>
      <c r="E11" s="87" t="s">
        <v>828</v>
      </c>
      <c r="F11" s="83" t="s">
        <v>828</v>
      </c>
      <c r="G11" s="87" t="s">
        <v>828</v>
      </c>
      <c r="H11" s="83" t="s">
        <v>828</v>
      </c>
      <c r="I11" s="87" t="s">
        <v>828</v>
      </c>
      <c r="J11" s="83" t="s">
        <v>828</v>
      </c>
      <c r="K11" s="87" t="s">
        <v>828</v>
      </c>
      <c r="L11" s="84" t="s">
        <v>828</v>
      </c>
      <c r="M11" s="71" t="s">
        <v>828</v>
      </c>
      <c r="N11" s="85" t="s">
        <v>828</v>
      </c>
      <c r="O11" s="87" t="s">
        <v>828</v>
      </c>
      <c r="P11" s="85" t="s">
        <v>828</v>
      </c>
      <c r="Q11" s="87" t="s">
        <v>828</v>
      </c>
      <c r="R11" s="85" t="s">
        <v>828</v>
      </c>
      <c r="S11" s="87" t="s">
        <v>828</v>
      </c>
      <c r="T11" s="85" t="s">
        <v>828</v>
      </c>
      <c r="U11" s="88" t="s">
        <v>828</v>
      </c>
      <c r="V11" s="71"/>
    </row>
    <row r="12" spans="1:22" ht="15.75" thickBot="1" x14ac:dyDescent="0.3">
      <c r="A12" s="89" t="s">
        <v>20</v>
      </c>
      <c r="B12" s="89">
        <f>SUM(B4:B11)</f>
        <v>0</v>
      </c>
      <c r="C12" s="90">
        <f>SUM(C4:C11)</f>
        <v>0</v>
      </c>
      <c r="D12" s="91" t="s">
        <v>828</v>
      </c>
      <c r="E12" s="90">
        <f>SUM(E4:E11)</f>
        <v>0</v>
      </c>
      <c r="F12" s="91" t="s">
        <v>828</v>
      </c>
      <c r="G12" s="90">
        <f>SUM(G4:G11)</f>
        <v>0</v>
      </c>
      <c r="H12" s="91" t="s">
        <v>828</v>
      </c>
      <c r="I12" s="90">
        <f>SUM(I4:I11)</f>
        <v>0</v>
      </c>
      <c r="J12" s="91" t="s">
        <v>828</v>
      </c>
      <c r="K12" s="90">
        <f>SUM(K4:K11)</f>
        <v>0</v>
      </c>
      <c r="L12" s="92" t="s">
        <v>828</v>
      </c>
      <c r="M12" s="93">
        <f>SUM(M4:M11)</f>
        <v>0</v>
      </c>
      <c r="N12" s="93" t="s">
        <v>828</v>
      </c>
      <c r="O12" s="93">
        <f>SUM(O4:O11)</f>
        <v>0</v>
      </c>
      <c r="P12" s="93" t="s">
        <v>828</v>
      </c>
      <c r="Q12" s="93">
        <f>SUM(Q4:Q11)</f>
        <v>0</v>
      </c>
      <c r="R12" s="93" t="s">
        <v>828</v>
      </c>
      <c r="S12" s="93">
        <f>SUM(S4:S11)</f>
        <v>0</v>
      </c>
      <c r="T12" s="93" t="s">
        <v>828</v>
      </c>
      <c r="U12" s="93">
        <f>SUM(U4:U11)</f>
        <v>0</v>
      </c>
      <c r="V12" s="94" t="s">
        <v>21</v>
      </c>
    </row>
    <row r="13" spans="1:22" ht="15.75" thickBot="1" x14ac:dyDescent="0.3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47" t="e">
        <f>M12/(M12+C12)</f>
        <v>#DIV/0!</v>
      </c>
      <c r="N13" s="71"/>
      <c r="O13" s="47" t="e">
        <f>O12/(O12+E12)</f>
        <v>#DIV/0!</v>
      </c>
      <c r="P13" s="71"/>
      <c r="Q13" s="47" t="e">
        <f>Q12/(Q12+G12)</f>
        <v>#DIV/0!</v>
      </c>
      <c r="R13" s="71"/>
      <c r="S13" s="47" t="e">
        <f>S12/(S12+I12)</f>
        <v>#DIV/0!</v>
      </c>
      <c r="T13" s="71"/>
      <c r="U13" s="47" t="e">
        <f>U12/(U12+K12)</f>
        <v>#DIV/0!</v>
      </c>
      <c r="V13" s="97" t="e">
        <f>SUM(M12:U12)/(SUM(M12:U12)+B12)</f>
        <v>#DIV/0!</v>
      </c>
    </row>
    <row r="14" spans="1:22" x14ac:dyDescent="0.25">
      <c r="A14" s="95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</row>
    <row r="15" spans="1:22" x14ac:dyDescent="0.25">
      <c r="A15" s="95"/>
      <c r="B15" s="71"/>
      <c r="C15" s="71"/>
      <c r="D15" s="71"/>
      <c r="E15" s="71"/>
      <c r="F15" s="71"/>
      <c r="G15" s="96"/>
      <c r="H15" s="96"/>
      <c r="I15" s="71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</row>
    <row r="16" spans="1:22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</row>
    <row r="17" spans="1:22" x14ac:dyDescent="0.25">
      <c r="A17" s="71"/>
      <c r="B17" s="71"/>
      <c r="C17" s="116"/>
      <c r="D17" s="116"/>
      <c r="E17" s="116"/>
      <c r="F17" s="116"/>
      <c r="G17" s="116"/>
      <c r="H17" s="116"/>
      <c r="I17" s="116"/>
      <c r="J17" s="116"/>
      <c r="K17" s="116"/>
      <c r="L17" s="116"/>
      <c r="M17" s="116"/>
      <c r="N17" s="116"/>
      <c r="O17" s="116"/>
      <c r="P17" s="116"/>
      <c r="Q17" s="116"/>
      <c r="R17" s="116"/>
      <c r="S17" s="116"/>
      <c r="T17" s="116"/>
      <c r="U17" s="116"/>
      <c r="V17" s="116"/>
    </row>
    <row r="18" spans="1:22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</row>
    <row r="19" spans="1:22" x14ac:dyDescent="0.25">
      <c r="A19" s="71"/>
      <c r="B19" s="71"/>
      <c r="C19" s="71"/>
      <c r="D19" s="71"/>
      <c r="E19" s="71"/>
      <c r="F19" s="71"/>
      <c r="G19" s="71"/>
      <c r="H19" s="71"/>
      <c r="I19" s="71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</row>
    <row r="20" spans="1:22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</row>
    <row r="21" spans="1:22" x14ac:dyDescent="0.25">
      <c r="A21" s="71"/>
      <c r="B21" s="71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</row>
    <row r="22" spans="1:22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</row>
    <row r="23" spans="1:22" x14ac:dyDescent="0.25">
      <c r="A23" s="71"/>
      <c r="B23" s="71"/>
      <c r="C23" s="71"/>
      <c r="D23" s="71"/>
      <c r="E23" s="71"/>
      <c r="F23" s="71"/>
      <c r="G23" s="71"/>
      <c r="H23" s="71"/>
      <c r="I23" s="71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</row>
    <row r="24" spans="1:22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</row>
    <row r="25" spans="1:22" x14ac:dyDescent="0.25">
      <c r="A25" s="71"/>
      <c r="B25" s="71"/>
      <c r="C25" s="71"/>
      <c r="D25" s="71"/>
      <c r="E25" s="71"/>
      <c r="F25" s="71"/>
      <c r="G25" s="71"/>
      <c r="H25" s="71"/>
      <c r="I25" s="71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</row>
    <row r="26" spans="1:22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</row>
    <row r="27" spans="1:22" x14ac:dyDescent="0.25">
      <c r="A27" s="71"/>
      <c r="B27" s="71"/>
      <c r="C27" s="71"/>
      <c r="D27" s="71"/>
      <c r="E27" s="71"/>
      <c r="F27" s="71"/>
      <c r="G27" s="71"/>
      <c r="H27" s="71"/>
      <c r="I27" s="71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</row>
    <row r="28" spans="1:22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</row>
    <row r="29" spans="1:22" x14ac:dyDescent="0.25">
      <c r="A29" s="71"/>
      <c r="B29" s="71"/>
      <c r="C29" s="71"/>
      <c r="D29" s="71"/>
      <c r="E29" s="71"/>
      <c r="F29" s="71"/>
      <c r="G29" s="71"/>
      <c r="H29" s="71"/>
      <c r="I29" s="71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</row>
    <row r="30" spans="1:22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</row>
    <row r="31" spans="1:22" x14ac:dyDescent="0.25">
      <c r="A31" s="71"/>
      <c r="B31" s="71"/>
      <c r="C31" s="71"/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</row>
    <row r="32" spans="1:22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</row>
    <row r="33" spans="1:22" x14ac:dyDescent="0.2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</row>
    <row r="34" spans="1:22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</row>
    <row r="35" spans="1:22" x14ac:dyDescent="0.25">
      <c r="A35" s="71"/>
      <c r="B35" s="71"/>
      <c r="C35" s="71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</row>
    <row r="36" spans="1:22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</row>
    <row r="37" spans="1:22" x14ac:dyDescent="0.25">
      <c r="A37" s="71"/>
      <c r="B37" s="71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</row>
    <row r="38" spans="1:22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</row>
    <row r="39" spans="1:22" x14ac:dyDescent="0.25">
      <c r="A39" s="71"/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</row>
    <row r="40" spans="1:22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</row>
    <row r="41" spans="1:22" x14ac:dyDescent="0.25">
      <c r="A41" s="71"/>
      <c r="B41" s="71"/>
      <c r="C41" s="71"/>
      <c r="D41" s="71"/>
      <c r="E41" s="71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</row>
    <row r="42" spans="1:22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</row>
    <row r="43" spans="1:22" x14ac:dyDescent="0.25">
      <c r="A43" s="71"/>
      <c r="B43" s="71"/>
      <c r="C43" s="71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</row>
    <row r="44" spans="1:22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</row>
    <row r="45" spans="1:22" x14ac:dyDescent="0.25">
      <c r="A45" s="71"/>
      <c r="B45" s="71"/>
      <c r="C45" s="71"/>
      <c r="D45" s="71"/>
      <c r="E45" s="71"/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</row>
    <row r="46" spans="1:22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</row>
    <row r="47" spans="1:22" x14ac:dyDescent="0.25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</row>
    <row r="48" spans="1:22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</row>
    <row r="49" spans="1:22" x14ac:dyDescent="0.25">
      <c r="A49" s="71"/>
      <c r="B49" s="71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</row>
    <row r="50" spans="1:22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</row>
    <row r="51" spans="1:22" x14ac:dyDescent="0.25">
      <c r="A51" s="71"/>
      <c r="B51" s="71"/>
      <c r="C51" s="71"/>
      <c r="D51" s="71"/>
      <c r="E51" s="71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</row>
    <row r="52" spans="1:22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</row>
    <row r="53" spans="1:22" x14ac:dyDescent="0.25">
      <c r="A53" s="71"/>
      <c r="B53" s="71"/>
      <c r="C53" s="71"/>
      <c r="D53" s="71"/>
      <c r="E53" s="71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</row>
    <row r="54" spans="1:22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</row>
    <row r="55" spans="1:22" x14ac:dyDescent="0.25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</row>
    <row r="56" spans="1:22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</row>
    <row r="57" spans="1:22" x14ac:dyDescent="0.25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</row>
    <row r="58" spans="1:22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</row>
    <row r="59" spans="1:22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</row>
    <row r="60" spans="1:22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</row>
    <row r="61" spans="1:22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</row>
    <row r="62" spans="1:22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</row>
    <row r="63" spans="1:22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</row>
    <row r="64" spans="1:22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</row>
    <row r="65" spans="1:22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</row>
    <row r="66" spans="1:22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</row>
    <row r="67" spans="1:22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</row>
    <row r="68" spans="1:22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</row>
    <row r="69" spans="1:22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</row>
    <row r="70" spans="1:22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</row>
    <row r="71" spans="1:22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</row>
    <row r="72" spans="1:22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</row>
    <row r="73" spans="1:22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</row>
    <row r="74" spans="1:22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</row>
    <row r="75" spans="1:22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</row>
    <row r="76" spans="1:22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</row>
    <row r="77" spans="1:22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</row>
    <row r="78" spans="1:22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</row>
    <row r="79" spans="1:22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</row>
    <row r="80" spans="1:22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</row>
    <row r="81" spans="1:22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</row>
    <row r="82" spans="1:22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</row>
    <row r="83" spans="1:22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</row>
    <row r="84" spans="1:22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</row>
    <row r="85" spans="1:22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</row>
    <row r="86" spans="1:22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</row>
    <row r="87" spans="1:22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</row>
    <row r="88" spans="1:22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</row>
    <row r="89" spans="1:22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</row>
    <row r="90" spans="1:22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</row>
    <row r="91" spans="1:22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</row>
    <row r="92" spans="1:22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</row>
    <row r="93" spans="1:22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</row>
    <row r="94" spans="1:22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</row>
    <row r="95" spans="1:22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</row>
    <row r="96" spans="1:22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</row>
    <row r="97" spans="1:22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</row>
    <row r="98" spans="1:22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</row>
    <row r="99" spans="1:22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</row>
    <row r="100" spans="1:22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</row>
    <row r="101" spans="1:22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</row>
    <row r="102" spans="1:22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</row>
    <row r="103" spans="1:22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</row>
    <row r="104" spans="1:22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</row>
    <row r="105" spans="1:22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</row>
    <row r="106" spans="1:22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</row>
    <row r="107" spans="1:22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</row>
    <row r="108" spans="1:22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</row>
    <row r="109" spans="1:22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</row>
    <row r="110" spans="1:22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</row>
    <row r="111" spans="1:22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</row>
    <row r="112" spans="1:22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</row>
    <row r="113" spans="1:22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</row>
    <row r="114" spans="1:22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</row>
    <row r="115" spans="1:22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</row>
    <row r="116" spans="1:22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</row>
    <row r="117" spans="1:22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</row>
    <row r="118" spans="1:22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</row>
    <row r="119" spans="1:22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</row>
    <row r="120" spans="1:22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</row>
    <row r="121" spans="1:22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</row>
    <row r="122" spans="1:22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</row>
    <row r="123" spans="1:22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</row>
    <row r="124" spans="1:22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</row>
    <row r="125" spans="1:22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</row>
    <row r="126" spans="1:22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</row>
    <row r="127" spans="1:22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</row>
    <row r="128" spans="1:22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</row>
    <row r="129" spans="1:22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</row>
    <row r="130" spans="1:22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</row>
    <row r="131" spans="1:22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</row>
    <row r="132" spans="1:22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</row>
    <row r="133" spans="1:22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</row>
    <row r="134" spans="1:22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</row>
    <row r="135" spans="1:22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</row>
    <row r="136" spans="1:22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</row>
    <row r="137" spans="1:22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</row>
    <row r="138" spans="1:22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</row>
    <row r="139" spans="1:22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</row>
    <row r="140" spans="1:22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</row>
    <row r="141" spans="1:22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</row>
    <row r="142" spans="1:22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</row>
    <row r="143" spans="1:22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</row>
    <row r="144" spans="1:22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</row>
    <row r="145" spans="1:22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</row>
    <row r="146" spans="1:22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</row>
    <row r="147" spans="1:22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</row>
    <row r="148" spans="1:22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</row>
    <row r="149" spans="1:22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</row>
    <row r="150" spans="1:22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</row>
    <row r="151" spans="1:22" x14ac:dyDescent="0.25"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117"/>
    </row>
    <row r="152" spans="1:22" x14ac:dyDescent="0.25"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117"/>
    </row>
    <row r="153" spans="1:22" x14ac:dyDescent="0.25"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117"/>
    </row>
    <row r="154" spans="1:22" x14ac:dyDescent="0.25"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117"/>
    </row>
    <row r="155" spans="1:22" x14ac:dyDescent="0.25"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117"/>
    </row>
    <row r="156" spans="1:22" x14ac:dyDescent="0.25"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117"/>
    </row>
    <row r="157" spans="1:22" x14ac:dyDescent="0.25"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117"/>
    </row>
    <row r="158" spans="1:22" x14ac:dyDescent="0.25"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117"/>
    </row>
    <row r="159" spans="1:22" x14ac:dyDescent="0.25"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117"/>
    </row>
    <row r="160" spans="1:22" x14ac:dyDescent="0.25"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117"/>
    </row>
    <row r="161" spans="3:22" x14ac:dyDescent="0.25"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117"/>
    </row>
    <row r="162" spans="3:22" x14ac:dyDescent="0.25"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117"/>
    </row>
    <row r="163" spans="3:22" x14ac:dyDescent="0.25"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117"/>
    </row>
    <row r="164" spans="3:22" x14ac:dyDescent="0.25"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117"/>
    </row>
    <row r="165" spans="3:22" x14ac:dyDescent="0.25"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117"/>
    </row>
    <row r="166" spans="3:22" x14ac:dyDescent="0.25"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117"/>
    </row>
    <row r="167" spans="3:22" x14ac:dyDescent="0.25"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117"/>
    </row>
    <row r="168" spans="3:22" x14ac:dyDescent="0.25"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117"/>
    </row>
    <row r="169" spans="3:22" x14ac:dyDescent="0.25"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117"/>
    </row>
    <row r="170" spans="3:22" x14ac:dyDescent="0.25"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117"/>
    </row>
    <row r="171" spans="3:22" x14ac:dyDescent="0.25"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117"/>
    </row>
    <row r="172" spans="3:22" x14ac:dyDescent="0.25"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117"/>
    </row>
    <row r="173" spans="3:22" x14ac:dyDescent="0.25"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117"/>
    </row>
    <row r="174" spans="3:22" x14ac:dyDescent="0.25"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117"/>
    </row>
    <row r="175" spans="3:22" x14ac:dyDescent="0.25"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117"/>
    </row>
    <row r="176" spans="3:22" x14ac:dyDescent="0.25"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117"/>
    </row>
    <row r="177" spans="3:22" x14ac:dyDescent="0.25"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117"/>
    </row>
    <row r="178" spans="3:22" x14ac:dyDescent="0.25"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117"/>
    </row>
    <row r="179" spans="3:22" x14ac:dyDescent="0.25"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117"/>
    </row>
    <row r="180" spans="3:22" x14ac:dyDescent="0.25"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117"/>
    </row>
    <row r="181" spans="3:22" x14ac:dyDescent="0.25"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117"/>
    </row>
    <row r="182" spans="3:22" x14ac:dyDescent="0.25"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117"/>
    </row>
    <row r="183" spans="3:22" x14ac:dyDescent="0.25"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117"/>
    </row>
    <row r="184" spans="3:22" x14ac:dyDescent="0.25"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117"/>
    </row>
    <row r="185" spans="3:22" x14ac:dyDescent="0.25"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117"/>
    </row>
    <row r="186" spans="3:22" x14ac:dyDescent="0.25"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117"/>
    </row>
    <row r="187" spans="3:22" x14ac:dyDescent="0.25">
      <c r="C187" s="71"/>
      <c r="D187" s="117"/>
      <c r="E187" s="71"/>
      <c r="F187" s="117"/>
      <c r="G187" s="71"/>
      <c r="H187" s="117"/>
      <c r="I187" s="71"/>
      <c r="J187" s="117"/>
      <c r="K187" s="71"/>
      <c r="L187" s="117"/>
      <c r="M187" s="71"/>
      <c r="N187" s="117"/>
      <c r="O187" s="71"/>
      <c r="P187" s="117"/>
      <c r="Q187" s="71"/>
      <c r="R187" s="117"/>
      <c r="S187" s="71"/>
      <c r="T187" s="117"/>
      <c r="U187" s="71"/>
      <c r="V187" s="117"/>
    </row>
    <row r="188" spans="3:22" x14ac:dyDescent="0.25">
      <c r="C188" s="71"/>
      <c r="D188" s="117"/>
      <c r="E188" s="71"/>
      <c r="F188" s="117"/>
      <c r="G188" s="71"/>
      <c r="H188" s="117"/>
      <c r="I188" s="71"/>
      <c r="J188" s="117"/>
      <c r="K188" s="71"/>
      <c r="L188" s="117"/>
      <c r="M188" s="71"/>
      <c r="N188" s="117"/>
      <c r="O188" s="71"/>
      <c r="P188" s="117"/>
      <c r="Q188" s="71"/>
      <c r="R188" s="117"/>
      <c r="S188" s="71"/>
      <c r="T188" s="117"/>
      <c r="U188" s="71"/>
      <c r="V188" s="117"/>
    </row>
    <row r="189" spans="3:22" x14ac:dyDescent="0.25">
      <c r="C189" s="71"/>
      <c r="D189" s="117"/>
      <c r="E189" s="71"/>
      <c r="F189" s="117"/>
      <c r="G189" s="71"/>
      <c r="H189" s="117"/>
      <c r="I189" s="71"/>
      <c r="J189" s="117"/>
      <c r="K189" s="71"/>
      <c r="L189" s="117"/>
      <c r="M189" s="71"/>
      <c r="N189" s="117"/>
      <c r="O189" s="71"/>
      <c r="P189" s="117"/>
      <c r="Q189" s="71"/>
      <c r="R189" s="117"/>
      <c r="S189" s="71"/>
      <c r="T189" s="117"/>
      <c r="U189" s="71"/>
      <c r="V189" s="117"/>
    </row>
    <row r="190" spans="3:22" x14ac:dyDescent="0.25">
      <c r="C190" s="71"/>
      <c r="D190" s="117"/>
      <c r="E190" s="71"/>
      <c r="F190" s="117"/>
      <c r="G190" s="71"/>
      <c r="H190" s="117"/>
      <c r="I190" s="71"/>
      <c r="J190" s="117"/>
      <c r="K190" s="71"/>
      <c r="L190" s="117"/>
      <c r="M190" s="71"/>
      <c r="N190" s="117"/>
      <c r="O190" s="71"/>
      <c r="P190" s="117"/>
      <c r="Q190" s="71"/>
      <c r="R190" s="117"/>
      <c r="S190" s="71"/>
      <c r="T190" s="117"/>
      <c r="U190" s="71"/>
      <c r="V190" s="117"/>
    </row>
    <row r="191" spans="3:22" x14ac:dyDescent="0.25">
      <c r="C191" s="71"/>
      <c r="D191" s="117"/>
      <c r="E191" s="71"/>
      <c r="F191" s="117"/>
      <c r="G191" s="71"/>
      <c r="H191" s="117"/>
      <c r="I191" s="71"/>
      <c r="J191" s="117"/>
      <c r="K191" s="71"/>
      <c r="L191" s="117"/>
      <c r="M191" s="71"/>
      <c r="N191" s="117"/>
      <c r="O191" s="71"/>
      <c r="P191" s="117"/>
      <c r="Q191" s="71"/>
      <c r="R191" s="117"/>
      <c r="S191" s="71"/>
      <c r="T191" s="117"/>
      <c r="U191" s="71"/>
      <c r="V191" s="117"/>
    </row>
    <row r="192" spans="3:22" x14ac:dyDescent="0.25">
      <c r="C192" s="71"/>
      <c r="D192" s="117"/>
      <c r="E192" s="71"/>
      <c r="F192" s="117"/>
      <c r="G192" s="71"/>
      <c r="H192" s="117"/>
      <c r="I192" s="71"/>
      <c r="J192" s="117"/>
      <c r="K192" s="71"/>
      <c r="L192" s="117"/>
      <c r="M192" s="71"/>
      <c r="N192" s="117"/>
      <c r="O192" s="71"/>
      <c r="P192" s="117"/>
      <c r="Q192" s="71"/>
      <c r="R192" s="117"/>
      <c r="S192" s="71"/>
      <c r="T192" s="117"/>
      <c r="U192" s="71"/>
      <c r="V192" s="117"/>
    </row>
    <row r="193" spans="3:22" x14ac:dyDescent="0.25">
      <c r="C193" s="71"/>
      <c r="D193" s="117"/>
      <c r="E193" s="71"/>
      <c r="F193" s="117"/>
      <c r="G193" s="71"/>
      <c r="H193" s="117"/>
      <c r="I193" s="71"/>
      <c r="J193" s="117"/>
      <c r="K193" s="71"/>
      <c r="L193" s="117"/>
      <c r="M193" s="71"/>
      <c r="N193" s="117"/>
      <c r="O193" s="71"/>
      <c r="P193" s="117"/>
      <c r="Q193" s="71"/>
      <c r="R193" s="117"/>
      <c r="S193" s="71"/>
      <c r="T193" s="117"/>
      <c r="U193" s="71"/>
      <c r="V193" s="117"/>
    </row>
    <row r="194" spans="3:22" x14ac:dyDescent="0.25">
      <c r="C194" s="71"/>
      <c r="D194" s="117"/>
      <c r="E194" s="71"/>
      <c r="F194" s="117"/>
      <c r="G194" s="71"/>
      <c r="H194" s="117"/>
      <c r="I194" s="71"/>
      <c r="J194" s="117"/>
      <c r="K194" s="71"/>
      <c r="L194" s="117"/>
      <c r="M194" s="71"/>
      <c r="N194" s="117"/>
      <c r="O194" s="71"/>
      <c r="P194" s="117"/>
      <c r="Q194" s="71"/>
      <c r="R194" s="117"/>
      <c r="S194" s="71"/>
      <c r="T194" s="117"/>
      <c r="U194" s="71"/>
      <c r="V194" s="117"/>
    </row>
    <row r="195" spans="3:22" x14ac:dyDescent="0.25">
      <c r="C195" s="71"/>
      <c r="D195" s="117"/>
      <c r="E195" s="71"/>
      <c r="F195" s="117"/>
      <c r="G195" s="71"/>
      <c r="H195" s="117"/>
      <c r="I195" s="71"/>
      <c r="J195" s="117"/>
      <c r="K195" s="71"/>
      <c r="L195" s="117"/>
      <c r="M195" s="71"/>
      <c r="N195" s="117"/>
      <c r="O195" s="71"/>
      <c r="P195" s="117"/>
      <c r="Q195" s="71"/>
      <c r="R195" s="117"/>
      <c r="S195" s="71"/>
      <c r="T195" s="117"/>
      <c r="U195" s="71"/>
      <c r="V195" s="117"/>
    </row>
    <row r="196" spans="3:22" x14ac:dyDescent="0.25">
      <c r="C196" s="71"/>
      <c r="D196" s="117"/>
      <c r="E196" s="71"/>
      <c r="F196" s="117"/>
      <c r="G196" s="71"/>
      <c r="H196" s="117"/>
      <c r="I196" s="71"/>
      <c r="J196" s="117"/>
      <c r="K196" s="71"/>
      <c r="L196" s="117"/>
      <c r="M196" s="71"/>
      <c r="N196" s="117"/>
      <c r="O196" s="71"/>
      <c r="P196" s="117"/>
      <c r="Q196" s="71"/>
      <c r="R196" s="117"/>
      <c r="S196" s="71"/>
      <c r="T196" s="117"/>
      <c r="U196" s="71"/>
      <c r="V196" s="117"/>
    </row>
    <row r="197" spans="3:22" x14ac:dyDescent="0.25">
      <c r="C197" s="71"/>
      <c r="D197" s="117"/>
      <c r="E197" s="71"/>
      <c r="F197" s="117"/>
      <c r="G197" s="71"/>
      <c r="H197" s="117"/>
      <c r="I197" s="71"/>
      <c r="J197" s="117"/>
      <c r="K197" s="71"/>
      <c r="L197" s="117"/>
      <c r="M197" s="71"/>
      <c r="N197" s="117"/>
      <c r="O197" s="71"/>
      <c r="P197" s="117"/>
      <c r="Q197" s="71"/>
      <c r="R197" s="117"/>
      <c r="S197" s="71"/>
      <c r="T197" s="117"/>
      <c r="U197" s="71"/>
      <c r="V197" s="117"/>
    </row>
    <row r="198" spans="3:22" x14ac:dyDescent="0.25">
      <c r="C198" s="71"/>
      <c r="D198" s="117"/>
      <c r="E198" s="71"/>
      <c r="F198" s="117"/>
      <c r="G198" s="71"/>
      <c r="H198" s="117"/>
      <c r="I198" s="71"/>
      <c r="J198" s="117"/>
      <c r="K198" s="71"/>
      <c r="L198" s="117"/>
      <c r="M198" s="71"/>
      <c r="N198" s="117"/>
      <c r="O198" s="71"/>
      <c r="P198" s="117"/>
      <c r="Q198" s="71"/>
      <c r="R198" s="117"/>
      <c r="S198" s="71"/>
      <c r="T198" s="117"/>
      <c r="U198" s="71"/>
      <c r="V198" s="117"/>
    </row>
    <row r="199" spans="3:22" x14ac:dyDescent="0.25">
      <c r="C199" s="71"/>
      <c r="D199" s="117"/>
      <c r="E199" s="71"/>
      <c r="F199" s="117"/>
      <c r="G199" s="71"/>
      <c r="H199" s="117"/>
      <c r="I199" s="71"/>
      <c r="J199" s="117"/>
      <c r="K199" s="71"/>
      <c r="L199" s="117"/>
      <c r="M199" s="71"/>
      <c r="N199" s="117"/>
      <c r="O199" s="71"/>
      <c r="P199" s="117"/>
      <c r="Q199" s="71"/>
      <c r="R199" s="117"/>
      <c r="S199" s="71"/>
      <c r="T199" s="117"/>
      <c r="U199" s="71"/>
      <c r="V199" s="117"/>
    </row>
    <row r="200" spans="3:22" x14ac:dyDescent="0.25">
      <c r="C200" s="71"/>
      <c r="D200" s="117"/>
      <c r="E200" s="71"/>
      <c r="F200" s="117"/>
      <c r="G200" s="71"/>
      <c r="H200" s="117"/>
      <c r="I200" s="71"/>
      <c r="J200" s="117"/>
      <c r="K200" s="71"/>
      <c r="L200" s="117"/>
      <c r="M200" s="71"/>
      <c r="N200" s="117"/>
      <c r="O200" s="71"/>
      <c r="P200" s="117"/>
      <c r="Q200" s="71"/>
      <c r="R200" s="117"/>
      <c r="S200" s="71"/>
      <c r="T200" s="117"/>
      <c r="U200" s="71"/>
      <c r="V200" s="117"/>
    </row>
    <row r="201" spans="3:22" x14ac:dyDescent="0.25">
      <c r="L201" s="117"/>
      <c r="M201" s="117"/>
      <c r="N201" s="117"/>
      <c r="O201" s="117"/>
      <c r="P201" s="117"/>
      <c r="Q201" s="117"/>
      <c r="R201" s="117"/>
      <c r="S201" s="117"/>
      <c r="T201" s="117"/>
      <c r="U201" s="117"/>
      <c r="V201" s="117"/>
    </row>
  </sheetData>
  <dataValidations count="1">
    <dataValidation type="list" allowBlank="1" showInputMessage="1" showErrorMessage="1" sqref="U18:U100 S18:S100 Q18:Q100 O18:O100 M18:M100 I18:I100 G18:G100 E18:E100 C18:C146 U151:U200 S151:S200 Q151:Q200 O151:O200 M151:M200 K151:K200 G151:G200 C151:C200 I151:I200 E151:E200 K18:K100" xr:uid="{EA81B9F0-0A48-45D3-8A83-E4FB9096A6F6}">
      <formula1>$A$4:$A$10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5" r:id="rId3" name="Button 3">
              <controlPr defaultSize="0" print="0" autoFill="0" autoPict="0" macro="[0]!Holds">
                <anchor moveWithCells="1">
                  <from>
                    <xdr:col>2</xdr:col>
                    <xdr:colOff>419100</xdr:colOff>
                    <xdr:row>17</xdr:row>
                    <xdr:rowOff>76200</xdr:rowOff>
                  </from>
                  <to>
                    <xdr:col>4</xdr:col>
                    <xdr:colOff>428625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6" r:id="rId4" name="Button 4">
              <controlPr defaultSize="0" print="0" autoFill="0" autoPict="0" macro="[0]!ProofEnroll">
                <anchor moveWithCells="1">
                  <from>
                    <xdr:col>4</xdr:col>
                    <xdr:colOff>561975</xdr:colOff>
                    <xdr:row>17</xdr:row>
                    <xdr:rowOff>76200</xdr:rowOff>
                  </from>
                  <to>
                    <xdr:col>6</xdr:col>
                    <xdr:colOff>447675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7" r:id="rId5" name="Button 5">
              <controlPr defaultSize="0" print="0" autoFill="0" autoPict="0" macro="[0]!Refer">
                <anchor moveWithCells="1">
                  <from>
                    <xdr:col>6</xdr:col>
                    <xdr:colOff>676275</xdr:colOff>
                    <xdr:row>17</xdr:row>
                    <xdr:rowOff>85725</xdr:rowOff>
                  </from>
                  <to>
                    <xdr:col>8</xdr:col>
                    <xdr:colOff>1028700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8" r:id="rId6" name="Button 6">
              <controlPr defaultSize="0" print="0" autoFill="0" autoPict="0" macro="[0]!Residency">
                <anchor moveWithCells="1">
                  <from>
                    <xdr:col>8</xdr:col>
                    <xdr:colOff>1162050</xdr:colOff>
                    <xdr:row>17</xdr:row>
                    <xdr:rowOff>85725</xdr:rowOff>
                  </from>
                  <to>
                    <xdr:col>11</xdr:col>
                    <xdr:colOff>276225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9" r:id="rId7" name="Button 7">
              <controlPr defaultSize="0" print="0" autoFill="0" autoPict="0" macro="[0]!Senior">
                <anchor moveWithCells="1">
                  <from>
                    <xdr:col>2</xdr:col>
                    <xdr:colOff>419100</xdr:colOff>
                    <xdr:row>27</xdr:row>
                    <xdr:rowOff>76200</xdr:rowOff>
                  </from>
                  <to>
                    <xdr:col>4</xdr:col>
                    <xdr:colOff>428625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60" r:id="rId8" name="Button 8">
              <controlPr defaultSize="0" print="0" autoFill="0" autoPict="0" macro="[0]!Transcripts">
                <anchor moveWithCells="1">
                  <from>
                    <xdr:col>4</xdr:col>
                    <xdr:colOff>561975</xdr:colOff>
                    <xdr:row>27</xdr:row>
                    <xdr:rowOff>76200</xdr:rowOff>
                  </from>
                  <to>
                    <xdr:col>6</xdr:col>
                    <xdr:colOff>447675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61" r:id="rId9" name="Button 9">
              <controlPr defaultSize="0" print="0" autoFill="0" autoPict="0" macro="[0]!Other">
                <anchor moveWithCells="1">
                  <from>
                    <xdr:col>6</xdr:col>
                    <xdr:colOff>676275</xdr:colOff>
                    <xdr:row>27</xdr:row>
                    <xdr:rowOff>85725</xdr:rowOff>
                  </from>
                  <to>
                    <xdr:col>8</xdr:col>
                    <xdr:colOff>1028700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62" r:id="rId10" name="Button 10">
              <controlPr defaultSize="0" print="0" autoFill="0" autoPict="0" macro="[0]!Holds">
                <anchor moveWithCells="1">
                  <from>
                    <xdr:col>2</xdr:col>
                    <xdr:colOff>419100</xdr:colOff>
                    <xdr:row>17</xdr:row>
                    <xdr:rowOff>76200</xdr:rowOff>
                  </from>
                  <to>
                    <xdr:col>4</xdr:col>
                    <xdr:colOff>428625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63" r:id="rId11" name="Button 11">
              <controlPr defaultSize="0" print="0" autoFill="0" autoPict="0" macro="[0]!ProofEnroll">
                <anchor moveWithCells="1">
                  <from>
                    <xdr:col>4</xdr:col>
                    <xdr:colOff>561975</xdr:colOff>
                    <xdr:row>17</xdr:row>
                    <xdr:rowOff>76200</xdr:rowOff>
                  </from>
                  <to>
                    <xdr:col>6</xdr:col>
                    <xdr:colOff>447675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64" r:id="rId12" name="Button 12">
              <controlPr defaultSize="0" print="0" autoFill="0" autoPict="0" macro="[0]!Refer">
                <anchor moveWithCells="1">
                  <from>
                    <xdr:col>6</xdr:col>
                    <xdr:colOff>676275</xdr:colOff>
                    <xdr:row>17</xdr:row>
                    <xdr:rowOff>85725</xdr:rowOff>
                  </from>
                  <to>
                    <xdr:col>8</xdr:col>
                    <xdr:colOff>1028700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65" r:id="rId13" name="Button 13">
              <controlPr defaultSize="0" print="0" autoFill="0" autoPict="0" macro="[0]!Residency">
                <anchor moveWithCells="1">
                  <from>
                    <xdr:col>8</xdr:col>
                    <xdr:colOff>1162050</xdr:colOff>
                    <xdr:row>17</xdr:row>
                    <xdr:rowOff>85725</xdr:rowOff>
                  </from>
                  <to>
                    <xdr:col>11</xdr:col>
                    <xdr:colOff>276225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66" r:id="rId14" name="Button 14">
              <controlPr defaultSize="0" print="0" autoFill="0" autoPict="0" macro="[0]!Senior">
                <anchor moveWithCells="1">
                  <from>
                    <xdr:col>2</xdr:col>
                    <xdr:colOff>419100</xdr:colOff>
                    <xdr:row>27</xdr:row>
                    <xdr:rowOff>76200</xdr:rowOff>
                  </from>
                  <to>
                    <xdr:col>4</xdr:col>
                    <xdr:colOff>428625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67" r:id="rId15" name="Button 15">
              <controlPr defaultSize="0" print="0" autoFill="0" autoPict="0" macro="[0]!Transcripts">
                <anchor moveWithCells="1">
                  <from>
                    <xdr:col>4</xdr:col>
                    <xdr:colOff>561975</xdr:colOff>
                    <xdr:row>27</xdr:row>
                    <xdr:rowOff>76200</xdr:rowOff>
                  </from>
                  <to>
                    <xdr:col>6</xdr:col>
                    <xdr:colOff>447675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68" r:id="rId16" name="Button 16">
              <controlPr defaultSize="0" print="0" autoFill="0" autoPict="0" macro="[0]!Other">
                <anchor moveWithCells="1">
                  <from>
                    <xdr:col>6</xdr:col>
                    <xdr:colOff>676275</xdr:colOff>
                    <xdr:row>27</xdr:row>
                    <xdr:rowOff>85725</xdr:rowOff>
                  </from>
                  <to>
                    <xdr:col>8</xdr:col>
                    <xdr:colOff>1028700</xdr:colOff>
                    <xdr:row>36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74264F-7979-4C83-8061-DFFC85362406}">
  <sheetPr codeName="Sheet40">
    <tabColor theme="4"/>
  </sheetPr>
  <dimension ref="A1:V201"/>
  <sheetViews>
    <sheetView workbookViewId="0">
      <selection activeCell="A3" sqref="A3:W13"/>
    </sheetView>
  </sheetViews>
  <sheetFormatPr defaultRowHeight="15" x14ac:dyDescent="0.25"/>
  <cols>
    <col min="1" max="1" width="22.7109375" bestFit="1" customWidth="1"/>
    <col min="3" max="3" width="18.140625" customWidth="1"/>
    <col min="4" max="4" width="14.28515625" customWidth="1"/>
    <col min="5" max="5" width="18.42578125" customWidth="1"/>
    <col min="6" max="6" width="15.85546875" customWidth="1"/>
    <col min="7" max="7" width="18.140625" customWidth="1"/>
    <col min="9" max="9" width="18.5703125" customWidth="1"/>
    <col min="11" max="11" width="18.140625" customWidth="1"/>
    <col min="13" max="13" width="18.5703125" customWidth="1"/>
    <col min="15" max="15" width="17.42578125" customWidth="1"/>
    <col min="17" max="17" width="17.42578125" customWidth="1"/>
    <col min="19" max="19" width="17.42578125" customWidth="1"/>
    <col min="21" max="21" width="19.140625" customWidth="1"/>
  </cols>
  <sheetData>
    <row r="1" spans="1:22" ht="21" x14ac:dyDescent="0.35">
      <c r="A1" s="100" t="s">
        <v>869</v>
      </c>
      <c r="B1" s="101"/>
      <c r="C1" s="10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</row>
    <row r="2" spans="1:22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2" t="s">
        <v>0</v>
      </c>
      <c r="Q2" s="71"/>
      <c r="R2" s="71"/>
      <c r="S2" s="71"/>
      <c r="T2" s="71"/>
      <c r="U2" s="71"/>
      <c r="V2" s="71"/>
    </row>
    <row r="3" spans="1:22" x14ac:dyDescent="0.25">
      <c r="A3" s="73" t="s">
        <v>1</v>
      </c>
      <c r="B3" s="73" t="s">
        <v>2</v>
      </c>
      <c r="C3" s="74" t="s">
        <v>3</v>
      </c>
      <c r="D3" s="75" t="s">
        <v>828</v>
      </c>
      <c r="E3" s="75" t="s">
        <v>4</v>
      </c>
      <c r="F3" s="75" t="s">
        <v>828</v>
      </c>
      <c r="G3" s="75" t="s">
        <v>5</v>
      </c>
      <c r="H3" s="75" t="s">
        <v>828</v>
      </c>
      <c r="I3" s="75" t="s">
        <v>6</v>
      </c>
      <c r="J3" s="75" t="s">
        <v>828</v>
      </c>
      <c r="K3" s="75" t="s">
        <v>7</v>
      </c>
      <c r="L3" s="76" t="s">
        <v>828</v>
      </c>
      <c r="M3" s="77" t="s">
        <v>8</v>
      </c>
      <c r="N3" s="77" t="s">
        <v>828</v>
      </c>
      <c r="O3" s="78" t="s">
        <v>9</v>
      </c>
      <c r="P3" s="77" t="s">
        <v>828</v>
      </c>
      <c r="Q3" s="78" t="s">
        <v>10</v>
      </c>
      <c r="R3" s="77" t="s">
        <v>828</v>
      </c>
      <c r="S3" s="78" t="s">
        <v>11</v>
      </c>
      <c r="T3" s="77" t="s">
        <v>828</v>
      </c>
      <c r="U3" s="79" t="s">
        <v>12</v>
      </c>
      <c r="V3" s="71"/>
    </row>
    <row r="4" spans="1:22" x14ac:dyDescent="0.25">
      <c r="A4" s="80" t="s">
        <v>13</v>
      </c>
      <c r="B4" s="81">
        <f>SUM(C4,E4,G4,I4,K4,M4,O4,Q4,S4,U4)</f>
        <v>0</v>
      </c>
      <c r="C4" s="82">
        <f>COUNTIF(C$18:C$200,$A4)</f>
        <v>0</v>
      </c>
      <c r="D4" s="83" t="s">
        <v>828</v>
      </c>
      <c r="E4" s="82">
        <f>COUNTIF(E$18:E$200,$A4)</f>
        <v>0</v>
      </c>
      <c r="F4" s="83" t="s">
        <v>828</v>
      </c>
      <c r="G4" s="82">
        <f>COUNTIF(G$18:G$200,$A4)</f>
        <v>0</v>
      </c>
      <c r="H4" s="83" t="s">
        <v>828</v>
      </c>
      <c r="I4" s="82">
        <f>COUNTIF(I$18:I$200,$A4)</f>
        <v>0</v>
      </c>
      <c r="J4" s="83" t="s">
        <v>828</v>
      </c>
      <c r="K4" s="82">
        <f>COUNTIF(K$18:K$200,$A4)</f>
        <v>0</v>
      </c>
      <c r="L4" s="84" t="s">
        <v>828</v>
      </c>
      <c r="M4" s="85">
        <f>COUNTIF(M$18:M$200,$A4)</f>
        <v>0</v>
      </c>
      <c r="N4" s="85" t="s">
        <v>828</v>
      </c>
      <c r="O4" s="85">
        <f>COUNTIF(O$18:O$200,$A4)</f>
        <v>0</v>
      </c>
      <c r="P4" s="85" t="s">
        <v>828</v>
      </c>
      <c r="Q4" s="85">
        <f>COUNTIF(Q$18:Q$200,$A4)</f>
        <v>0</v>
      </c>
      <c r="R4" s="85" t="s">
        <v>828</v>
      </c>
      <c r="S4" s="85">
        <f>COUNTIF(S$18:S$200,$A4)</f>
        <v>0</v>
      </c>
      <c r="T4" s="85" t="s">
        <v>828</v>
      </c>
      <c r="U4" s="85">
        <f>COUNTIF(U$18:U$200,$A4)</f>
        <v>0</v>
      </c>
      <c r="V4" s="71"/>
    </row>
    <row r="5" spans="1:22" x14ac:dyDescent="0.25">
      <c r="A5" s="71" t="s">
        <v>14</v>
      </c>
      <c r="B5" s="86">
        <f>SUM(C5,E5,G5,I5,K5,M5,O5,Q5,S5,U5)</f>
        <v>0</v>
      </c>
      <c r="C5" s="98">
        <f>COUNTIF(C$18:C$200,$A5)</f>
        <v>0</v>
      </c>
      <c r="D5" s="83" t="s">
        <v>828</v>
      </c>
      <c r="E5" s="98">
        <f>COUNTIF(E$18:E$200,$A5)</f>
        <v>0</v>
      </c>
      <c r="F5" s="83" t="s">
        <v>828</v>
      </c>
      <c r="G5" s="98">
        <f>COUNTIF(G$18:G$200,$A5)</f>
        <v>0</v>
      </c>
      <c r="H5" s="83" t="s">
        <v>828</v>
      </c>
      <c r="I5" s="98">
        <f>COUNTIF(I$18:I$200,$A5)</f>
        <v>0</v>
      </c>
      <c r="J5" s="83" t="s">
        <v>828</v>
      </c>
      <c r="K5" s="98">
        <f>COUNTIF(K$18:K$200,$A5)</f>
        <v>0</v>
      </c>
      <c r="L5" s="84" t="s">
        <v>828</v>
      </c>
      <c r="M5" s="99">
        <f t="shared" ref="M5:U10" si="0">COUNTIF(M$18:M$200,$A5)</f>
        <v>0</v>
      </c>
      <c r="N5" s="85" t="s">
        <v>828</v>
      </c>
      <c r="O5" s="99">
        <f t="shared" si="0"/>
        <v>0</v>
      </c>
      <c r="P5" s="85" t="s">
        <v>828</v>
      </c>
      <c r="Q5" s="99">
        <f t="shared" si="0"/>
        <v>0</v>
      </c>
      <c r="R5" s="85" t="s">
        <v>828</v>
      </c>
      <c r="S5" s="99">
        <f t="shared" si="0"/>
        <v>0</v>
      </c>
      <c r="T5" s="85" t="s">
        <v>828</v>
      </c>
      <c r="U5" s="99">
        <f t="shared" si="0"/>
        <v>0</v>
      </c>
      <c r="V5" s="71"/>
    </row>
    <row r="6" spans="1:22" x14ac:dyDescent="0.25">
      <c r="A6" s="80" t="s">
        <v>15</v>
      </c>
      <c r="B6" s="81">
        <f>SUM(C6,E6,G6,I6,K6,M6,O6,Q6,S6,U6)</f>
        <v>0</v>
      </c>
      <c r="C6" s="82">
        <f t="shared" ref="C6:K10" si="1">COUNTIF(C$18:C$200,$A6)</f>
        <v>0</v>
      </c>
      <c r="D6" s="83" t="s">
        <v>828</v>
      </c>
      <c r="E6" s="82">
        <f t="shared" si="1"/>
        <v>0</v>
      </c>
      <c r="F6" s="83" t="s">
        <v>828</v>
      </c>
      <c r="G6" s="82">
        <f t="shared" si="1"/>
        <v>0</v>
      </c>
      <c r="H6" s="83" t="s">
        <v>828</v>
      </c>
      <c r="I6" s="82">
        <f t="shared" si="1"/>
        <v>0</v>
      </c>
      <c r="J6" s="83" t="s">
        <v>828</v>
      </c>
      <c r="K6" s="82">
        <f t="shared" si="1"/>
        <v>0</v>
      </c>
      <c r="L6" s="84" t="s">
        <v>828</v>
      </c>
      <c r="M6" s="85">
        <f t="shared" si="0"/>
        <v>0</v>
      </c>
      <c r="N6" s="85" t="s">
        <v>828</v>
      </c>
      <c r="O6" s="85">
        <f t="shared" si="0"/>
        <v>0</v>
      </c>
      <c r="P6" s="85" t="s">
        <v>828</v>
      </c>
      <c r="Q6" s="85">
        <f t="shared" si="0"/>
        <v>0</v>
      </c>
      <c r="R6" s="85" t="s">
        <v>828</v>
      </c>
      <c r="S6" s="85">
        <f t="shared" si="0"/>
        <v>0</v>
      </c>
      <c r="T6" s="85" t="s">
        <v>828</v>
      </c>
      <c r="U6" s="85">
        <f t="shared" si="0"/>
        <v>0</v>
      </c>
      <c r="V6" s="71"/>
    </row>
    <row r="7" spans="1:22" x14ac:dyDescent="0.25">
      <c r="A7" s="71" t="s">
        <v>16</v>
      </c>
      <c r="B7" s="86">
        <f>SUM(C7,E7,G7,I7,K7,M7,O7,Q7,S7,U7)</f>
        <v>0</v>
      </c>
      <c r="C7" s="98">
        <f t="shared" si="1"/>
        <v>0</v>
      </c>
      <c r="D7" s="83" t="s">
        <v>828</v>
      </c>
      <c r="E7" s="98">
        <f t="shared" si="1"/>
        <v>0</v>
      </c>
      <c r="F7" s="83" t="s">
        <v>828</v>
      </c>
      <c r="G7" s="98">
        <f t="shared" si="1"/>
        <v>0</v>
      </c>
      <c r="H7" s="83" t="s">
        <v>828</v>
      </c>
      <c r="I7" s="98">
        <f t="shared" si="1"/>
        <v>0</v>
      </c>
      <c r="J7" s="83" t="s">
        <v>828</v>
      </c>
      <c r="K7" s="98">
        <f t="shared" si="1"/>
        <v>0</v>
      </c>
      <c r="L7" s="84" t="s">
        <v>828</v>
      </c>
      <c r="M7" s="99">
        <f t="shared" si="0"/>
        <v>0</v>
      </c>
      <c r="N7" s="85" t="s">
        <v>828</v>
      </c>
      <c r="O7" s="99">
        <f t="shared" si="0"/>
        <v>0</v>
      </c>
      <c r="P7" s="85" t="s">
        <v>828</v>
      </c>
      <c r="Q7" s="99">
        <f t="shared" si="0"/>
        <v>0</v>
      </c>
      <c r="R7" s="85" t="s">
        <v>828</v>
      </c>
      <c r="S7" s="99">
        <f t="shared" si="0"/>
        <v>0</v>
      </c>
      <c r="T7" s="85" t="s">
        <v>828</v>
      </c>
      <c r="U7" s="99">
        <f t="shared" si="0"/>
        <v>0</v>
      </c>
      <c r="V7" s="71"/>
    </row>
    <row r="8" spans="1:22" x14ac:dyDescent="0.25">
      <c r="A8" s="80" t="s">
        <v>17</v>
      </c>
      <c r="B8" s="81">
        <f>SUM(C8,E8,G8,I8,K8,M8,O8,Q8,S8,U8)</f>
        <v>0</v>
      </c>
      <c r="C8" s="82">
        <f t="shared" si="1"/>
        <v>0</v>
      </c>
      <c r="D8" s="83" t="s">
        <v>828</v>
      </c>
      <c r="E8" s="82">
        <f t="shared" si="1"/>
        <v>0</v>
      </c>
      <c r="F8" s="83" t="s">
        <v>828</v>
      </c>
      <c r="G8" s="82">
        <f t="shared" si="1"/>
        <v>0</v>
      </c>
      <c r="H8" s="83" t="s">
        <v>828</v>
      </c>
      <c r="I8" s="82">
        <f t="shared" si="1"/>
        <v>0</v>
      </c>
      <c r="J8" s="83" t="s">
        <v>828</v>
      </c>
      <c r="K8" s="82">
        <f t="shared" si="1"/>
        <v>0</v>
      </c>
      <c r="L8" s="84" t="s">
        <v>828</v>
      </c>
      <c r="M8" s="85">
        <f t="shared" si="0"/>
        <v>0</v>
      </c>
      <c r="N8" s="85" t="s">
        <v>828</v>
      </c>
      <c r="O8" s="85">
        <f t="shared" si="0"/>
        <v>0</v>
      </c>
      <c r="P8" s="85" t="s">
        <v>828</v>
      </c>
      <c r="Q8" s="85">
        <f t="shared" si="0"/>
        <v>0</v>
      </c>
      <c r="R8" s="85" t="s">
        <v>828</v>
      </c>
      <c r="S8" s="85">
        <f t="shared" si="0"/>
        <v>0</v>
      </c>
      <c r="T8" s="85" t="s">
        <v>828</v>
      </c>
      <c r="U8" s="85">
        <f t="shared" si="0"/>
        <v>0</v>
      </c>
      <c r="V8" s="71"/>
    </row>
    <row r="9" spans="1:22" x14ac:dyDescent="0.25">
      <c r="A9" s="71" t="s">
        <v>18</v>
      </c>
      <c r="B9" s="86">
        <f t="shared" ref="B9" si="2">SUM(C9,E9,G9,I9,K9,M9,O9,Q9,S9,U9)</f>
        <v>0</v>
      </c>
      <c r="C9" s="98">
        <f t="shared" si="1"/>
        <v>0</v>
      </c>
      <c r="D9" s="83" t="s">
        <v>828</v>
      </c>
      <c r="E9" s="98">
        <f t="shared" si="1"/>
        <v>0</v>
      </c>
      <c r="F9" s="83" t="s">
        <v>828</v>
      </c>
      <c r="G9" s="98">
        <f t="shared" si="1"/>
        <v>0</v>
      </c>
      <c r="H9" s="83" t="s">
        <v>828</v>
      </c>
      <c r="I9" s="98">
        <f t="shared" si="1"/>
        <v>0</v>
      </c>
      <c r="J9" s="83" t="s">
        <v>828</v>
      </c>
      <c r="K9" s="98">
        <f t="shared" si="1"/>
        <v>0</v>
      </c>
      <c r="L9" s="84" t="s">
        <v>828</v>
      </c>
      <c r="M9" s="99">
        <f t="shared" si="0"/>
        <v>0</v>
      </c>
      <c r="N9" s="85" t="s">
        <v>828</v>
      </c>
      <c r="O9" s="99">
        <f t="shared" si="0"/>
        <v>0</v>
      </c>
      <c r="P9" s="85" t="s">
        <v>828</v>
      </c>
      <c r="Q9" s="99">
        <f t="shared" si="0"/>
        <v>0</v>
      </c>
      <c r="R9" s="85" t="s">
        <v>828</v>
      </c>
      <c r="S9" s="99">
        <f t="shared" si="0"/>
        <v>0</v>
      </c>
      <c r="T9" s="85" t="s">
        <v>828</v>
      </c>
      <c r="U9" s="99">
        <f t="shared" si="0"/>
        <v>0</v>
      </c>
      <c r="V9" s="71"/>
    </row>
    <row r="10" spans="1:22" x14ac:dyDescent="0.25">
      <c r="A10" s="80" t="s">
        <v>19</v>
      </c>
      <c r="B10" s="81">
        <f>SUM(C10,E10,G10,I10,K10,M10,O10,Q10,S10,U10)</f>
        <v>0</v>
      </c>
      <c r="C10" s="82">
        <f t="shared" si="1"/>
        <v>0</v>
      </c>
      <c r="D10" s="83" t="s">
        <v>828</v>
      </c>
      <c r="E10" s="82">
        <f t="shared" si="1"/>
        <v>0</v>
      </c>
      <c r="F10" s="83" t="s">
        <v>828</v>
      </c>
      <c r="G10" s="82">
        <f t="shared" si="1"/>
        <v>0</v>
      </c>
      <c r="H10" s="83" t="s">
        <v>828</v>
      </c>
      <c r="I10" s="82">
        <f t="shared" si="1"/>
        <v>0</v>
      </c>
      <c r="J10" s="83" t="s">
        <v>828</v>
      </c>
      <c r="K10" s="82">
        <f t="shared" si="1"/>
        <v>0</v>
      </c>
      <c r="L10" s="84" t="s">
        <v>828</v>
      </c>
      <c r="M10" s="85">
        <f t="shared" si="0"/>
        <v>0</v>
      </c>
      <c r="N10" s="85" t="s">
        <v>828</v>
      </c>
      <c r="O10" s="85">
        <f t="shared" si="0"/>
        <v>0</v>
      </c>
      <c r="P10" s="85" t="s">
        <v>828</v>
      </c>
      <c r="Q10" s="85">
        <f t="shared" si="0"/>
        <v>0</v>
      </c>
      <c r="R10" s="85" t="s">
        <v>828</v>
      </c>
      <c r="S10" s="85">
        <f t="shared" si="0"/>
        <v>0</v>
      </c>
      <c r="T10" s="85" t="s">
        <v>828</v>
      </c>
      <c r="U10" s="85">
        <f t="shared" si="0"/>
        <v>0</v>
      </c>
      <c r="V10" s="71"/>
    </row>
    <row r="11" spans="1:22" x14ac:dyDescent="0.25">
      <c r="A11" s="71"/>
      <c r="B11" s="71"/>
      <c r="C11" s="87" t="s">
        <v>828</v>
      </c>
      <c r="D11" s="83" t="s">
        <v>828</v>
      </c>
      <c r="E11" s="87" t="s">
        <v>828</v>
      </c>
      <c r="F11" s="83" t="s">
        <v>828</v>
      </c>
      <c r="G11" s="87" t="s">
        <v>828</v>
      </c>
      <c r="H11" s="83" t="s">
        <v>828</v>
      </c>
      <c r="I11" s="87" t="s">
        <v>828</v>
      </c>
      <c r="J11" s="83" t="s">
        <v>828</v>
      </c>
      <c r="K11" s="87" t="s">
        <v>828</v>
      </c>
      <c r="L11" s="84" t="s">
        <v>828</v>
      </c>
      <c r="M11" s="71" t="s">
        <v>828</v>
      </c>
      <c r="N11" s="85" t="s">
        <v>828</v>
      </c>
      <c r="O11" s="87" t="s">
        <v>828</v>
      </c>
      <c r="P11" s="85" t="s">
        <v>828</v>
      </c>
      <c r="Q11" s="87" t="s">
        <v>828</v>
      </c>
      <c r="R11" s="85" t="s">
        <v>828</v>
      </c>
      <c r="S11" s="87" t="s">
        <v>828</v>
      </c>
      <c r="T11" s="85" t="s">
        <v>828</v>
      </c>
      <c r="U11" s="88" t="s">
        <v>828</v>
      </c>
      <c r="V11" s="71"/>
    </row>
    <row r="12" spans="1:22" ht="15.75" thickBot="1" x14ac:dyDescent="0.3">
      <c r="A12" s="89" t="s">
        <v>20</v>
      </c>
      <c r="B12" s="89">
        <f>SUM(B4:B11)</f>
        <v>0</v>
      </c>
      <c r="C12" s="90">
        <f>SUM(C4:C11)</f>
        <v>0</v>
      </c>
      <c r="D12" s="91" t="s">
        <v>828</v>
      </c>
      <c r="E12" s="90">
        <f>SUM(E4:E11)</f>
        <v>0</v>
      </c>
      <c r="F12" s="91" t="s">
        <v>828</v>
      </c>
      <c r="G12" s="90">
        <f>SUM(G4:G11)</f>
        <v>0</v>
      </c>
      <c r="H12" s="91" t="s">
        <v>828</v>
      </c>
      <c r="I12" s="90">
        <f>SUM(I4:I11)</f>
        <v>0</v>
      </c>
      <c r="J12" s="91" t="s">
        <v>828</v>
      </c>
      <c r="K12" s="90">
        <f>SUM(K4:K11)</f>
        <v>0</v>
      </c>
      <c r="L12" s="92" t="s">
        <v>828</v>
      </c>
      <c r="M12" s="93">
        <f>SUM(M4:M11)</f>
        <v>0</v>
      </c>
      <c r="N12" s="93" t="s">
        <v>828</v>
      </c>
      <c r="O12" s="93">
        <f>SUM(O4:O11)</f>
        <v>0</v>
      </c>
      <c r="P12" s="93" t="s">
        <v>828</v>
      </c>
      <c r="Q12" s="93">
        <f>SUM(Q4:Q11)</f>
        <v>0</v>
      </c>
      <c r="R12" s="93" t="s">
        <v>828</v>
      </c>
      <c r="S12" s="93">
        <f>SUM(S4:S11)</f>
        <v>0</v>
      </c>
      <c r="T12" s="93" t="s">
        <v>828</v>
      </c>
      <c r="U12" s="93">
        <f>SUM(U4:U11)</f>
        <v>0</v>
      </c>
      <c r="V12" s="94" t="s">
        <v>21</v>
      </c>
    </row>
    <row r="13" spans="1:22" ht="15.75" thickBot="1" x14ac:dyDescent="0.3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47" t="e">
        <f>M12/(M12+C12)</f>
        <v>#DIV/0!</v>
      </c>
      <c r="N13" s="71"/>
      <c r="O13" s="47" t="e">
        <f>O12/(O12+E12)</f>
        <v>#DIV/0!</v>
      </c>
      <c r="P13" s="71"/>
      <c r="Q13" s="47" t="e">
        <f>Q12/(Q12+G12)</f>
        <v>#DIV/0!</v>
      </c>
      <c r="R13" s="71"/>
      <c r="S13" s="47" t="e">
        <f>S12/(S12+I12)</f>
        <v>#DIV/0!</v>
      </c>
      <c r="T13" s="71"/>
      <c r="U13" s="47" t="e">
        <f>U12/(U12+K12)</f>
        <v>#DIV/0!</v>
      </c>
      <c r="V13" s="97" t="e">
        <f>SUM(M12:U12)/(SUM(M12:U12)+B12)</f>
        <v>#DIV/0!</v>
      </c>
    </row>
    <row r="14" spans="1:22" x14ac:dyDescent="0.25">
      <c r="A14" s="95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</row>
    <row r="15" spans="1:22" x14ac:dyDescent="0.25">
      <c r="A15" s="95"/>
      <c r="B15" s="71"/>
      <c r="C15" s="71"/>
      <c r="D15" s="71"/>
      <c r="E15" s="71"/>
      <c r="F15" s="71"/>
      <c r="G15" s="96"/>
      <c r="H15" s="96"/>
      <c r="I15" s="71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</row>
    <row r="16" spans="1:22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</row>
    <row r="17" spans="1:22" x14ac:dyDescent="0.25">
      <c r="A17" s="71"/>
      <c r="B17" s="71"/>
      <c r="C17" s="116"/>
      <c r="D17" s="116"/>
      <c r="E17" s="116"/>
      <c r="F17" s="116"/>
      <c r="G17" s="116"/>
      <c r="H17" s="116"/>
      <c r="I17" s="116"/>
      <c r="J17" s="116"/>
      <c r="K17" s="116"/>
      <c r="L17" s="116"/>
      <c r="M17" s="116"/>
      <c r="N17" s="116"/>
      <c r="O17" s="116"/>
      <c r="P17" s="116"/>
      <c r="Q17" s="116"/>
      <c r="R17" s="116"/>
      <c r="S17" s="116"/>
      <c r="T17" s="116"/>
      <c r="U17" s="116"/>
      <c r="V17" s="116"/>
    </row>
    <row r="18" spans="1:22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</row>
    <row r="19" spans="1:22" x14ac:dyDescent="0.25">
      <c r="A19" s="71"/>
      <c r="B19" s="71"/>
      <c r="C19" s="71"/>
      <c r="D19" s="71"/>
      <c r="E19" s="71"/>
      <c r="F19" s="71"/>
      <c r="G19" s="71"/>
      <c r="H19" s="71"/>
      <c r="I19" s="71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</row>
    <row r="20" spans="1:22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</row>
    <row r="21" spans="1:22" x14ac:dyDescent="0.25">
      <c r="A21" s="71"/>
      <c r="B21" s="71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</row>
    <row r="22" spans="1:22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</row>
    <row r="23" spans="1:22" x14ac:dyDescent="0.25">
      <c r="A23" s="71"/>
      <c r="B23" s="71"/>
      <c r="C23" s="71"/>
      <c r="D23" s="71"/>
      <c r="E23" s="71"/>
      <c r="F23" s="71"/>
      <c r="G23" s="71"/>
      <c r="H23" s="71"/>
      <c r="I23" s="71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</row>
    <row r="24" spans="1:22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</row>
    <row r="25" spans="1:22" x14ac:dyDescent="0.25">
      <c r="A25" s="71"/>
      <c r="B25" s="71"/>
      <c r="C25" s="71"/>
      <c r="D25" s="71"/>
      <c r="E25" s="71"/>
      <c r="F25" s="71"/>
      <c r="G25" s="71"/>
      <c r="H25" s="71"/>
      <c r="I25" s="71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</row>
    <row r="26" spans="1:22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</row>
    <row r="27" spans="1:22" x14ac:dyDescent="0.25">
      <c r="A27" s="71"/>
      <c r="B27" s="71"/>
      <c r="C27" s="71"/>
      <c r="D27" s="71"/>
      <c r="E27" s="71"/>
      <c r="F27" s="71"/>
      <c r="G27" s="71"/>
      <c r="H27" s="71"/>
      <c r="I27" s="71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</row>
    <row r="28" spans="1:22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</row>
    <row r="29" spans="1:22" x14ac:dyDescent="0.25">
      <c r="A29" s="71"/>
      <c r="B29" s="71"/>
      <c r="C29" s="71"/>
      <c r="D29" s="71"/>
      <c r="E29" s="71"/>
      <c r="F29" s="71"/>
      <c r="G29" s="71"/>
      <c r="H29" s="71"/>
      <c r="I29" s="71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</row>
    <row r="30" spans="1:22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</row>
    <row r="31" spans="1:22" x14ac:dyDescent="0.25">
      <c r="A31" s="71"/>
      <c r="B31" s="71"/>
      <c r="C31" s="71"/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</row>
    <row r="32" spans="1:22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</row>
    <row r="33" spans="1:22" x14ac:dyDescent="0.2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</row>
    <row r="34" spans="1:22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</row>
    <row r="35" spans="1:22" x14ac:dyDescent="0.25">
      <c r="A35" s="71"/>
      <c r="B35" s="71"/>
      <c r="C35" s="71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</row>
    <row r="36" spans="1:22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</row>
    <row r="37" spans="1:22" x14ac:dyDescent="0.25">
      <c r="A37" s="71"/>
      <c r="B37" s="71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</row>
    <row r="38" spans="1:22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</row>
    <row r="39" spans="1:22" x14ac:dyDescent="0.25">
      <c r="A39" s="71"/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</row>
    <row r="40" spans="1:22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</row>
    <row r="41" spans="1:22" x14ac:dyDescent="0.25">
      <c r="A41" s="71"/>
      <c r="B41" s="71"/>
      <c r="C41" s="71"/>
      <c r="D41" s="71"/>
      <c r="E41" s="71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</row>
    <row r="42" spans="1:22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</row>
    <row r="43" spans="1:22" x14ac:dyDescent="0.25">
      <c r="A43" s="71"/>
      <c r="B43" s="71"/>
      <c r="C43" s="71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</row>
    <row r="44" spans="1:22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</row>
    <row r="45" spans="1:22" x14ac:dyDescent="0.25">
      <c r="A45" s="71"/>
      <c r="B45" s="71"/>
      <c r="C45" s="71"/>
      <c r="D45" s="71"/>
      <c r="E45" s="71"/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</row>
    <row r="46" spans="1:22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</row>
    <row r="47" spans="1:22" x14ac:dyDescent="0.25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</row>
    <row r="48" spans="1:22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</row>
    <row r="49" spans="1:22" x14ac:dyDescent="0.25">
      <c r="A49" s="71"/>
      <c r="B49" s="71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</row>
    <row r="50" spans="1:22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</row>
    <row r="51" spans="1:22" x14ac:dyDescent="0.25">
      <c r="A51" s="71"/>
      <c r="B51" s="71"/>
      <c r="C51" s="71"/>
      <c r="D51" s="71"/>
      <c r="E51" s="71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</row>
    <row r="52" spans="1:22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</row>
    <row r="53" spans="1:22" x14ac:dyDescent="0.25">
      <c r="A53" s="71"/>
      <c r="B53" s="71"/>
      <c r="C53" s="71"/>
      <c r="D53" s="71"/>
      <c r="E53" s="71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</row>
    <row r="54" spans="1:22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</row>
    <row r="55" spans="1:22" x14ac:dyDescent="0.25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</row>
    <row r="56" spans="1:22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</row>
    <row r="57" spans="1:22" x14ac:dyDescent="0.25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</row>
    <row r="58" spans="1:22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</row>
    <row r="59" spans="1:22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</row>
    <row r="60" spans="1:22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</row>
    <row r="61" spans="1:22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</row>
    <row r="62" spans="1:22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</row>
    <row r="63" spans="1:22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</row>
    <row r="64" spans="1:22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</row>
    <row r="65" spans="1:22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</row>
    <row r="66" spans="1:22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</row>
    <row r="67" spans="1:22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</row>
    <row r="68" spans="1:22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</row>
    <row r="69" spans="1:22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</row>
    <row r="70" spans="1:22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</row>
    <row r="71" spans="1:22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</row>
    <row r="72" spans="1:22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</row>
    <row r="73" spans="1:22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</row>
    <row r="74" spans="1:22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</row>
    <row r="75" spans="1:22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</row>
    <row r="76" spans="1:22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</row>
    <row r="77" spans="1:22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</row>
    <row r="78" spans="1:22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</row>
    <row r="79" spans="1:22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</row>
    <row r="80" spans="1:22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</row>
    <row r="81" spans="1:22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</row>
    <row r="82" spans="1:22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</row>
    <row r="83" spans="1:22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</row>
    <row r="84" spans="1:22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</row>
    <row r="85" spans="1:22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</row>
    <row r="86" spans="1:22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</row>
    <row r="87" spans="1:22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</row>
    <row r="88" spans="1:22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</row>
    <row r="89" spans="1:22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</row>
    <row r="90" spans="1:22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</row>
    <row r="91" spans="1:22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</row>
    <row r="92" spans="1:22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</row>
    <row r="93" spans="1:22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</row>
    <row r="94" spans="1:22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</row>
    <row r="95" spans="1:22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</row>
    <row r="96" spans="1:22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</row>
    <row r="97" spans="1:22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</row>
    <row r="98" spans="1:22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</row>
    <row r="99" spans="1:22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</row>
    <row r="100" spans="1:22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</row>
    <row r="101" spans="1:22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</row>
    <row r="102" spans="1:22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</row>
    <row r="103" spans="1:22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</row>
    <row r="104" spans="1:22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</row>
    <row r="105" spans="1:22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</row>
    <row r="106" spans="1:22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</row>
    <row r="107" spans="1:22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</row>
    <row r="108" spans="1:22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</row>
    <row r="109" spans="1:22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</row>
    <row r="110" spans="1:22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</row>
    <row r="111" spans="1:22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</row>
    <row r="112" spans="1:22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</row>
    <row r="113" spans="1:22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</row>
    <row r="114" spans="1:22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</row>
    <row r="115" spans="1:22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</row>
    <row r="116" spans="1:22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</row>
    <row r="117" spans="1:22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</row>
    <row r="118" spans="1:22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</row>
    <row r="119" spans="1:22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</row>
    <row r="120" spans="1:22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</row>
    <row r="121" spans="1:22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</row>
    <row r="122" spans="1:22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</row>
    <row r="123" spans="1:22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</row>
    <row r="124" spans="1:22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</row>
    <row r="125" spans="1:22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</row>
    <row r="126" spans="1:22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</row>
    <row r="127" spans="1:22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</row>
    <row r="128" spans="1:22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</row>
    <row r="129" spans="1:22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</row>
    <row r="130" spans="1:22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</row>
    <row r="131" spans="1:22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</row>
    <row r="132" spans="1:22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</row>
    <row r="133" spans="1:22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</row>
    <row r="134" spans="1:22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</row>
    <row r="135" spans="1:22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</row>
    <row r="136" spans="1:22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</row>
    <row r="137" spans="1:22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</row>
    <row r="138" spans="1:22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</row>
    <row r="139" spans="1:22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</row>
    <row r="140" spans="1:22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</row>
    <row r="141" spans="1:22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</row>
    <row r="142" spans="1:22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</row>
    <row r="143" spans="1:22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</row>
    <row r="144" spans="1:22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</row>
    <row r="145" spans="1:22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</row>
    <row r="146" spans="1:22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</row>
    <row r="147" spans="1:22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</row>
    <row r="148" spans="1:22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</row>
    <row r="149" spans="1:22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</row>
    <row r="150" spans="1:22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</row>
    <row r="151" spans="1:22" x14ac:dyDescent="0.25"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117"/>
    </row>
    <row r="152" spans="1:22" x14ac:dyDescent="0.25"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117"/>
    </row>
    <row r="153" spans="1:22" x14ac:dyDescent="0.25"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117"/>
    </row>
    <row r="154" spans="1:22" x14ac:dyDescent="0.25"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117"/>
    </row>
    <row r="155" spans="1:22" x14ac:dyDescent="0.25"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117"/>
    </row>
    <row r="156" spans="1:22" x14ac:dyDescent="0.25"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117"/>
    </row>
    <row r="157" spans="1:22" x14ac:dyDescent="0.25"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117"/>
    </row>
    <row r="158" spans="1:22" x14ac:dyDescent="0.25"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117"/>
    </row>
    <row r="159" spans="1:22" x14ac:dyDescent="0.25"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117"/>
    </row>
    <row r="160" spans="1:22" x14ac:dyDescent="0.25"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117"/>
    </row>
    <row r="161" spans="3:22" x14ac:dyDescent="0.25"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117"/>
    </row>
    <row r="162" spans="3:22" x14ac:dyDescent="0.25"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117"/>
    </row>
    <row r="163" spans="3:22" x14ac:dyDescent="0.25"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117"/>
    </row>
    <row r="164" spans="3:22" x14ac:dyDescent="0.25"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117"/>
    </row>
    <row r="165" spans="3:22" x14ac:dyDescent="0.25"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117"/>
    </row>
    <row r="166" spans="3:22" x14ac:dyDescent="0.25"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117"/>
    </row>
    <row r="167" spans="3:22" x14ac:dyDescent="0.25"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117"/>
    </row>
    <row r="168" spans="3:22" x14ac:dyDescent="0.25"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117"/>
    </row>
    <row r="169" spans="3:22" x14ac:dyDescent="0.25"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117"/>
    </row>
    <row r="170" spans="3:22" x14ac:dyDescent="0.25"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117"/>
    </row>
    <row r="171" spans="3:22" x14ac:dyDescent="0.25"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117"/>
    </row>
    <row r="172" spans="3:22" x14ac:dyDescent="0.25"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117"/>
    </row>
    <row r="173" spans="3:22" x14ac:dyDescent="0.25"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117"/>
    </row>
    <row r="174" spans="3:22" x14ac:dyDescent="0.25"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117"/>
    </row>
    <row r="175" spans="3:22" x14ac:dyDescent="0.25"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117"/>
    </row>
    <row r="176" spans="3:22" x14ac:dyDescent="0.25"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117"/>
    </row>
    <row r="177" spans="3:22" x14ac:dyDescent="0.25"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117"/>
    </row>
    <row r="178" spans="3:22" x14ac:dyDescent="0.25"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117"/>
    </row>
    <row r="179" spans="3:22" x14ac:dyDescent="0.25"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117"/>
    </row>
    <row r="180" spans="3:22" x14ac:dyDescent="0.25"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117"/>
    </row>
    <row r="181" spans="3:22" x14ac:dyDescent="0.25"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117"/>
    </row>
    <row r="182" spans="3:22" x14ac:dyDescent="0.25"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117"/>
    </row>
    <row r="183" spans="3:22" x14ac:dyDescent="0.25"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117"/>
    </row>
    <row r="184" spans="3:22" x14ac:dyDescent="0.25"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117"/>
    </row>
    <row r="185" spans="3:22" x14ac:dyDescent="0.25"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117"/>
    </row>
    <row r="186" spans="3:22" x14ac:dyDescent="0.25"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117"/>
    </row>
    <row r="187" spans="3:22" x14ac:dyDescent="0.25">
      <c r="C187" s="71"/>
      <c r="D187" s="117"/>
      <c r="E187" s="71"/>
      <c r="F187" s="117"/>
      <c r="G187" s="71"/>
      <c r="H187" s="117"/>
      <c r="I187" s="71"/>
      <c r="J187" s="117"/>
      <c r="K187" s="71"/>
      <c r="L187" s="117"/>
      <c r="M187" s="71"/>
      <c r="N187" s="117"/>
      <c r="O187" s="71"/>
      <c r="P187" s="117"/>
      <c r="Q187" s="71"/>
      <c r="R187" s="117"/>
      <c r="S187" s="71"/>
      <c r="T187" s="117"/>
      <c r="U187" s="71"/>
      <c r="V187" s="117"/>
    </row>
    <row r="188" spans="3:22" x14ac:dyDescent="0.25">
      <c r="C188" s="71"/>
      <c r="D188" s="117"/>
      <c r="E188" s="71"/>
      <c r="F188" s="117"/>
      <c r="G188" s="71"/>
      <c r="H188" s="117"/>
      <c r="I188" s="71"/>
      <c r="J188" s="117"/>
      <c r="K188" s="71"/>
      <c r="L188" s="117"/>
      <c r="M188" s="71"/>
      <c r="N188" s="117"/>
      <c r="O188" s="71"/>
      <c r="P188" s="117"/>
      <c r="Q188" s="71"/>
      <c r="R188" s="117"/>
      <c r="S188" s="71"/>
      <c r="T188" s="117"/>
      <c r="U188" s="71"/>
      <c r="V188" s="117"/>
    </row>
    <row r="189" spans="3:22" x14ac:dyDescent="0.25">
      <c r="C189" s="71"/>
      <c r="D189" s="117"/>
      <c r="E189" s="71"/>
      <c r="F189" s="117"/>
      <c r="G189" s="71"/>
      <c r="H189" s="117"/>
      <c r="I189" s="71"/>
      <c r="J189" s="117"/>
      <c r="K189" s="71"/>
      <c r="L189" s="117"/>
      <c r="M189" s="71"/>
      <c r="N189" s="117"/>
      <c r="O189" s="71"/>
      <c r="P189" s="117"/>
      <c r="Q189" s="71"/>
      <c r="R189" s="117"/>
      <c r="S189" s="71"/>
      <c r="T189" s="117"/>
      <c r="U189" s="71"/>
      <c r="V189" s="117"/>
    </row>
    <row r="190" spans="3:22" x14ac:dyDescent="0.25">
      <c r="C190" s="71"/>
      <c r="D190" s="117"/>
      <c r="E190" s="71"/>
      <c r="F190" s="117"/>
      <c r="G190" s="71"/>
      <c r="H190" s="117"/>
      <c r="I190" s="71"/>
      <c r="J190" s="117"/>
      <c r="K190" s="71"/>
      <c r="L190" s="117"/>
      <c r="M190" s="71"/>
      <c r="N190" s="117"/>
      <c r="O190" s="71"/>
      <c r="P190" s="117"/>
      <c r="Q190" s="71"/>
      <c r="R190" s="117"/>
      <c r="S190" s="71"/>
      <c r="T190" s="117"/>
      <c r="U190" s="71"/>
      <c r="V190" s="117"/>
    </row>
    <row r="191" spans="3:22" x14ac:dyDescent="0.25">
      <c r="C191" s="71"/>
      <c r="D191" s="117"/>
      <c r="E191" s="71"/>
      <c r="F191" s="117"/>
      <c r="G191" s="71"/>
      <c r="H191" s="117"/>
      <c r="I191" s="71"/>
      <c r="J191" s="117"/>
      <c r="K191" s="71"/>
      <c r="L191" s="117"/>
      <c r="M191" s="71"/>
      <c r="N191" s="117"/>
      <c r="O191" s="71"/>
      <c r="P191" s="117"/>
      <c r="Q191" s="71"/>
      <c r="R191" s="117"/>
      <c r="S191" s="71"/>
      <c r="T191" s="117"/>
      <c r="U191" s="71"/>
      <c r="V191" s="117"/>
    </row>
    <row r="192" spans="3:22" x14ac:dyDescent="0.25">
      <c r="C192" s="71"/>
      <c r="D192" s="117"/>
      <c r="E192" s="71"/>
      <c r="F192" s="117"/>
      <c r="G192" s="71"/>
      <c r="H192" s="117"/>
      <c r="I192" s="71"/>
      <c r="J192" s="117"/>
      <c r="K192" s="71"/>
      <c r="L192" s="117"/>
      <c r="M192" s="71"/>
      <c r="N192" s="117"/>
      <c r="O192" s="71"/>
      <c r="P192" s="117"/>
      <c r="Q192" s="71"/>
      <c r="R192" s="117"/>
      <c r="S192" s="71"/>
      <c r="T192" s="117"/>
      <c r="U192" s="71"/>
      <c r="V192" s="117"/>
    </row>
    <row r="193" spans="3:22" x14ac:dyDescent="0.25">
      <c r="C193" s="71"/>
      <c r="D193" s="117"/>
      <c r="E193" s="71"/>
      <c r="F193" s="117"/>
      <c r="G193" s="71"/>
      <c r="H193" s="117"/>
      <c r="I193" s="71"/>
      <c r="J193" s="117"/>
      <c r="K193" s="71"/>
      <c r="L193" s="117"/>
      <c r="M193" s="71"/>
      <c r="N193" s="117"/>
      <c r="O193" s="71"/>
      <c r="P193" s="117"/>
      <c r="Q193" s="71"/>
      <c r="R193" s="117"/>
      <c r="S193" s="71"/>
      <c r="T193" s="117"/>
      <c r="U193" s="71"/>
      <c r="V193" s="117"/>
    </row>
    <row r="194" spans="3:22" x14ac:dyDescent="0.25">
      <c r="C194" s="71"/>
      <c r="D194" s="117"/>
      <c r="E194" s="71"/>
      <c r="F194" s="117"/>
      <c r="G194" s="71"/>
      <c r="H194" s="117"/>
      <c r="I194" s="71"/>
      <c r="J194" s="117"/>
      <c r="K194" s="71"/>
      <c r="L194" s="117"/>
      <c r="M194" s="71"/>
      <c r="N194" s="117"/>
      <c r="O194" s="71"/>
      <c r="P194" s="117"/>
      <c r="Q194" s="71"/>
      <c r="R194" s="117"/>
      <c r="S194" s="71"/>
      <c r="T194" s="117"/>
      <c r="U194" s="71"/>
      <c r="V194" s="117"/>
    </row>
    <row r="195" spans="3:22" x14ac:dyDescent="0.25">
      <c r="C195" s="71"/>
      <c r="D195" s="117"/>
      <c r="E195" s="71"/>
      <c r="F195" s="117"/>
      <c r="G195" s="71"/>
      <c r="H195" s="117"/>
      <c r="I195" s="71"/>
      <c r="J195" s="117"/>
      <c r="K195" s="71"/>
      <c r="L195" s="117"/>
      <c r="M195" s="71"/>
      <c r="N195" s="117"/>
      <c r="O195" s="71"/>
      <c r="P195" s="117"/>
      <c r="Q195" s="71"/>
      <c r="R195" s="117"/>
      <c r="S195" s="71"/>
      <c r="T195" s="117"/>
      <c r="U195" s="71"/>
      <c r="V195" s="117"/>
    </row>
    <row r="196" spans="3:22" x14ac:dyDescent="0.25">
      <c r="C196" s="71"/>
      <c r="D196" s="117"/>
      <c r="E196" s="71"/>
      <c r="F196" s="117"/>
      <c r="G196" s="71"/>
      <c r="H196" s="117"/>
      <c r="I196" s="71"/>
      <c r="J196" s="117"/>
      <c r="K196" s="71"/>
      <c r="L196" s="117"/>
      <c r="M196" s="71"/>
      <c r="N196" s="117"/>
      <c r="O196" s="71"/>
      <c r="P196" s="117"/>
      <c r="Q196" s="71"/>
      <c r="R196" s="117"/>
      <c r="S196" s="71"/>
      <c r="T196" s="117"/>
      <c r="U196" s="71"/>
      <c r="V196" s="117"/>
    </row>
    <row r="197" spans="3:22" x14ac:dyDescent="0.25">
      <c r="C197" s="71"/>
      <c r="D197" s="117"/>
      <c r="E197" s="71"/>
      <c r="F197" s="117"/>
      <c r="G197" s="71"/>
      <c r="H197" s="117"/>
      <c r="I197" s="71"/>
      <c r="J197" s="117"/>
      <c r="K197" s="71"/>
      <c r="L197" s="117"/>
      <c r="M197" s="71"/>
      <c r="N197" s="117"/>
      <c r="O197" s="71"/>
      <c r="P197" s="117"/>
      <c r="Q197" s="71"/>
      <c r="R197" s="117"/>
      <c r="S197" s="71"/>
      <c r="T197" s="117"/>
      <c r="U197" s="71"/>
      <c r="V197" s="117"/>
    </row>
    <row r="198" spans="3:22" x14ac:dyDescent="0.25">
      <c r="C198" s="71"/>
      <c r="D198" s="117"/>
      <c r="E198" s="71"/>
      <c r="F198" s="117"/>
      <c r="G198" s="71"/>
      <c r="H198" s="117"/>
      <c r="I198" s="71"/>
      <c r="J198" s="117"/>
      <c r="K198" s="71"/>
      <c r="L198" s="117"/>
      <c r="M198" s="71"/>
      <c r="N198" s="117"/>
      <c r="O198" s="71"/>
      <c r="P198" s="117"/>
      <c r="Q198" s="71"/>
      <c r="R198" s="117"/>
      <c r="S198" s="71"/>
      <c r="T198" s="117"/>
      <c r="U198" s="71"/>
      <c r="V198" s="117"/>
    </row>
    <row r="199" spans="3:22" x14ac:dyDescent="0.25">
      <c r="C199" s="71"/>
      <c r="D199" s="117"/>
      <c r="E199" s="71"/>
      <c r="F199" s="117"/>
      <c r="G199" s="71"/>
      <c r="H199" s="117"/>
      <c r="I199" s="71"/>
      <c r="J199" s="117"/>
      <c r="K199" s="71"/>
      <c r="L199" s="117"/>
      <c r="M199" s="71"/>
      <c r="N199" s="117"/>
      <c r="O199" s="71"/>
      <c r="P199" s="117"/>
      <c r="Q199" s="71"/>
      <c r="R199" s="117"/>
      <c r="S199" s="71"/>
      <c r="T199" s="117"/>
      <c r="U199" s="71"/>
      <c r="V199" s="117"/>
    </row>
    <row r="200" spans="3:22" x14ac:dyDescent="0.25">
      <c r="C200" s="71"/>
      <c r="D200" s="117"/>
      <c r="E200" s="71"/>
      <c r="F200" s="117"/>
      <c r="G200" s="71"/>
      <c r="H200" s="117"/>
      <c r="I200" s="71"/>
      <c r="J200" s="117"/>
      <c r="K200" s="71"/>
      <c r="L200" s="117"/>
      <c r="M200" s="71"/>
      <c r="N200" s="117"/>
      <c r="O200" s="71"/>
      <c r="P200" s="117"/>
      <c r="Q200" s="71"/>
      <c r="R200" s="117"/>
      <c r="S200" s="71"/>
      <c r="T200" s="117"/>
      <c r="U200" s="71"/>
      <c r="V200" s="117"/>
    </row>
    <row r="201" spans="3:22" x14ac:dyDescent="0.25">
      <c r="L201" s="117"/>
      <c r="M201" s="117"/>
      <c r="N201" s="117"/>
      <c r="O201" s="117"/>
      <c r="P201" s="117"/>
      <c r="Q201" s="117"/>
      <c r="R201" s="117"/>
      <c r="S201" s="117"/>
      <c r="T201" s="117"/>
      <c r="U201" s="117"/>
      <c r="V201" s="117"/>
    </row>
  </sheetData>
  <dataValidations count="1">
    <dataValidation type="list" allowBlank="1" showInputMessage="1" showErrorMessage="1" sqref="U18:U100 S18:S100 Q18:Q100 O18:O100 M18:M100 I18:I100 G18:G100 E18:E100 C18:C146 U151:U200 S151:S200 Q151:Q200 O151:O200 M151:M200 K151:K200 G151:G200 C151:C200 I151:I200 E151:E200 K18:K100" xr:uid="{C7A5C316-58AF-4FE9-A527-AFEE5B9EC6E9}">
      <formula1>$A$4:$A$10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9" r:id="rId3" name="Button 3">
              <controlPr defaultSize="0" print="0" autoFill="0" autoPict="0" macro="[0]!Holds">
                <anchor moveWithCells="1">
                  <from>
                    <xdr:col>2</xdr:col>
                    <xdr:colOff>419100</xdr:colOff>
                    <xdr:row>17</xdr:row>
                    <xdr:rowOff>76200</xdr:rowOff>
                  </from>
                  <to>
                    <xdr:col>4</xdr:col>
                    <xdr:colOff>428625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0" r:id="rId4" name="Button 4">
              <controlPr defaultSize="0" print="0" autoFill="0" autoPict="0" macro="[0]!ProofEnroll">
                <anchor moveWithCells="1">
                  <from>
                    <xdr:col>4</xdr:col>
                    <xdr:colOff>561975</xdr:colOff>
                    <xdr:row>17</xdr:row>
                    <xdr:rowOff>76200</xdr:rowOff>
                  </from>
                  <to>
                    <xdr:col>6</xdr:col>
                    <xdr:colOff>447675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1" r:id="rId5" name="Button 5">
              <controlPr defaultSize="0" print="0" autoFill="0" autoPict="0" macro="[0]!Refer">
                <anchor moveWithCells="1">
                  <from>
                    <xdr:col>6</xdr:col>
                    <xdr:colOff>676275</xdr:colOff>
                    <xdr:row>17</xdr:row>
                    <xdr:rowOff>85725</xdr:rowOff>
                  </from>
                  <to>
                    <xdr:col>8</xdr:col>
                    <xdr:colOff>1028700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2" r:id="rId6" name="Button 6">
              <controlPr defaultSize="0" print="0" autoFill="0" autoPict="0" macro="[0]!Residency">
                <anchor moveWithCells="1">
                  <from>
                    <xdr:col>8</xdr:col>
                    <xdr:colOff>1162050</xdr:colOff>
                    <xdr:row>17</xdr:row>
                    <xdr:rowOff>85725</xdr:rowOff>
                  </from>
                  <to>
                    <xdr:col>11</xdr:col>
                    <xdr:colOff>276225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3" r:id="rId7" name="Button 7">
              <controlPr defaultSize="0" print="0" autoFill="0" autoPict="0" macro="[0]!Senior">
                <anchor moveWithCells="1">
                  <from>
                    <xdr:col>2</xdr:col>
                    <xdr:colOff>419100</xdr:colOff>
                    <xdr:row>27</xdr:row>
                    <xdr:rowOff>76200</xdr:rowOff>
                  </from>
                  <to>
                    <xdr:col>4</xdr:col>
                    <xdr:colOff>428625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4" r:id="rId8" name="Button 8">
              <controlPr defaultSize="0" print="0" autoFill="0" autoPict="0" macro="[0]!Transcripts">
                <anchor moveWithCells="1">
                  <from>
                    <xdr:col>4</xdr:col>
                    <xdr:colOff>561975</xdr:colOff>
                    <xdr:row>27</xdr:row>
                    <xdr:rowOff>76200</xdr:rowOff>
                  </from>
                  <to>
                    <xdr:col>6</xdr:col>
                    <xdr:colOff>447675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5" r:id="rId9" name="Button 9">
              <controlPr defaultSize="0" print="0" autoFill="0" autoPict="0" macro="[0]!Other">
                <anchor moveWithCells="1">
                  <from>
                    <xdr:col>6</xdr:col>
                    <xdr:colOff>676275</xdr:colOff>
                    <xdr:row>27</xdr:row>
                    <xdr:rowOff>85725</xdr:rowOff>
                  </from>
                  <to>
                    <xdr:col>8</xdr:col>
                    <xdr:colOff>1028700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7" r:id="rId10" name="Button 11">
              <controlPr defaultSize="0" print="0" autoFill="0" autoPict="0" macro="[0]!Holds">
                <anchor moveWithCells="1">
                  <from>
                    <xdr:col>2</xdr:col>
                    <xdr:colOff>419100</xdr:colOff>
                    <xdr:row>17</xdr:row>
                    <xdr:rowOff>76200</xdr:rowOff>
                  </from>
                  <to>
                    <xdr:col>4</xdr:col>
                    <xdr:colOff>428625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8" r:id="rId11" name="Button 12">
              <controlPr defaultSize="0" print="0" autoFill="0" autoPict="0" macro="[0]!ProofEnroll">
                <anchor moveWithCells="1">
                  <from>
                    <xdr:col>4</xdr:col>
                    <xdr:colOff>561975</xdr:colOff>
                    <xdr:row>17</xdr:row>
                    <xdr:rowOff>76200</xdr:rowOff>
                  </from>
                  <to>
                    <xdr:col>6</xdr:col>
                    <xdr:colOff>447675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9" r:id="rId12" name="Button 13">
              <controlPr defaultSize="0" print="0" autoFill="0" autoPict="0" macro="[0]!Refer">
                <anchor moveWithCells="1">
                  <from>
                    <xdr:col>6</xdr:col>
                    <xdr:colOff>676275</xdr:colOff>
                    <xdr:row>17</xdr:row>
                    <xdr:rowOff>85725</xdr:rowOff>
                  </from>
                  <to>
                    <xdr:col>8</xdr:col>
                    <xdr:colOff>1028700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90" r:id="rId13" name="Button 14">
              <controlPr defaultSize="0" print="0" autoFill="0" autoPict="0" macro="[0]!Residency">
                <anchor moveWithCells="1">
                  <from>
                    <xdr:col>8</xdr:col>
                    <xdr:colOff>1162050</xdr:colOff>
                    <xdr:row>17</xdr:row>
                    <xdr:rowOff>85725</xdr:rowOff>
                  </from>
                  <to>
                    <xdr:col>11</xdr:col>
                    <xdr:colOff>276225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91" r:id="rId14" name="Button 15">
              <controlPr defaultSize="0" print="0" autoFill="0" autoPict="0" macro="[0]!Senior">
                <anchor moveWithCells="1">
                  <from>
                    <xdr:col>2</xdr:col>
                    <xdr:colOff>419100</xdr:colOff>
                    <xdr:row>27</xdr:row>
                    <xdr:rowOff>76200</xdr:rowOff>
                  </from>
                  <to>
                    <xdr:col>4</xdr:col>
                    <xdr:colOff>428625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92" r:id="rId15" name="Button 16">
              <controlPr defaultSize="0" print="0" autoFill="0" autoPict="0" macro="[0]!Transcripts">
                <anchor moveWithCells="1">
                  <from>
                    <xdr:col>4</xdr:col>
                    <xdr:colOff>561975</xdr:colOff>
                    <xdr:row>27</xdr:row>
                    <xdr:rowOff>76200</xdr:rowOff>
                  </from>
                  <to>
                    <xdr:col>6</xdr:col>
                    <xdr:colOff>447675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93" r:id="rId16" name="Button 17">
              <controlPr defaultSize="0" print="0" autoFill="0" autoPict="0" macro="[0]!Other">
                <anchor moveWithCells="1">
                  <from>
                    <xdr:col>6</xdr:col>
                    <xdr:colOff>676275</xdr:colOff>
                    <xdr:row>27</xdr:row>
                    <xdr:rowOff>85725</xdr:rowOff>
                  </from>
                  <to>
                    <xdr:col>8</xdr:col>
                    <xdr:colOff>1028700</xdr:colOff>
                    <xdr:row>36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501823-D9EE-449F-B10F-47C503707233}">
  <sheetPr codeName="Sheet41">
    <tabColor theme="3" tint="-0.499984740745262"/>
  </sheetPr>
  <dimension ref="A1:V201"/>
  <sheetViews>
    <sheetView workbookViewId="0">
      <selection activeCell="A3" sqref="A3:W13"/>
    </sheetView>
  </sheetViews>
  <sheetFormatPr defaultRowHeight="15" x14ac:dyDescent="0.25"/>
  <cols>
    <col min="1" max="1" width="22.7109375" bestFit="1" customWidth="1"/>
    <col min="3" max="3" width="18.140625" customWidth="1"/>
    <col min="4" max="4" width="14.28515625" customWidth="1"/>
    <col min="5" max="5" width="18.42578125" customWidth="1"/>
    <col min="6" max="6" width="15.85546875" customWidth="1"/>
    <col min="7" max="7" width="18.140625" customWidth="1"/>
    <col min="9" max="9" width="18.5703125" customWidth="1"/>
    <col min="11" max="11" width="18.140625" customWidth="1"/>
    <col min="13" max="13" width="18.5703125" customWidth="1"/>
    <col min="15" max="15" width="17.42578125" customWidth="1"/>
    <col min="17" max="17" width="17.42578125" customWidth="1"/>
    <col min="19" max="19" width="17.42578125" customWidth="1"/>
    <col min="21" max="21" width="19.140625" customWidth="1"/>
  </cols>
  <sheetData>
    <row r="1" spans="1:22" ht="21" x14ac:dyDescent="0.35">
      <c r="A1" s="100" t="s">
        <v>870</v>
      </c>
      <c r="B1" s="101"/>
      <c r="C1" s="10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</row>
    <row r="2" spans="1:22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2" t="s">
        <v>0</v>
      </c>
      <c r="Q2" s="71"/>
      <c r="R2" s="71"/>
      <c r="S2" s="71"/>
      <c r="T2" s="71"/>
      <c r="U2" s="71"/>
      <c r="V2" s="71"/>
    </row>
    <row r="3" spans="1:22" x14ac:dyDescent="0.25">
      <c r="A3" s="73" t="s">
        <v>1</v>
      </c>
      <c r="B3" s="73" t="s">
        <v>2</v>
      </c>
      <c r="C3" s="74" t="s">
        <v>3</v>
      </c>
      <c r="D3" s="75" t="s">
        <v>828</v>
      </c>
      <c r="E3" s="75" t="s">
        <v>4</v>
      </c>
      <c r="F3" s="75" t="s">
        <v>828</v>
      </c>
      <c r="G3" s="75" t="s">
        <v>5</v>
      </c>
      <c r="H3" s="75" t="s">
        <v>828</v>
      </c>
      <c r="I3" s="75" t="s">
        <v>6</v>
      </c>
      <c r="J3" s="75" t="s">
        <v>828</v>
      </c>
      <c r="K3" s="75" t="s">
        <v>7</v>
      </c>
      <c r="L3" s="76" t="s">
        <v>828</v>
      </c>
      <c r="M3" s="77" t="s">
        <v>8</v>
      </c>
      <c r="N3" s="77" t="s">
        <v>828</v>
      </c>
      <c r="O3" s="78" t="s">
        <v>9</v>
      </c>
      <c r="P3" s="77" t="s">
        <v>828</v>
      </c>
      <c r="Q3" s="78" t="s">
        <v>10</v>
      </c>
      <c r="R3" s="77" t="s">
        <v>828</v>
      </c>
      <c r="S3" s="78" t="s">
        <v>11</v>
      </c>
      <c r="T3" s="77" t="s">
        <v>828</v>
      </c>
      <c r="U3" s="79" t="s">
        <v>12</v>
      </c>
      <c r="V3" s="71"/>
    </row>
    <row r="4" spans="1:22" x14ac:dyDescent="0.25">
      <c r="A4" s="80" t="s">
        <v>13</v>
      </c>
      <c r="B4" s="81">
        <f>SUM(C4,E4,G4,I4,K4,M4,O4,Q4,S4,U4)</f>
        <v>0</v>
      </c>
      <c r="C4" s="82">
        <f>COUNTIF(C$18:C$200,$A4)</f>
        <v>0</v>
      </c>
      <c r="D4" s="83" t="s">
        <v>828</v>
      </c>
      <c r="E4" s="82">
        <f>COUNTIF(E$18:E$200,$A4)</f>
        <v>0</v>
      </c>
      <c r="F4" s="83" t="s">
        <v>828</v>
      </c>
      <c r="G4" s="82">
        <f>COUNTIF(G$18:G$200,$A4)</f>
        <v>0</v>
      </c>
      <c r="H4" s="83" t="s">
        <v>828</v>
      </c>
      <c r="I4" s="82">
        <f>COUNTIF(I$18:I$200,$A4)</f>
        <v>0</v>
      </c>
      <c r="J4" s="83" t="s">
        <v>828</v>
      </c>
      <c r="K4" s="82">
        <f>COUNTIF(K$18:K$200,$A4)</f>
        <v>0</v>
      </c>
      <c r="L4" s="84" t="s">
        <v>828</v>
      </c>
      <c r="M4" s="85">
        <f>COUNTIF(M$18:M$200,$A4)</f>
        <v>0</v>
      </c>
      <c r="N4" s="85" t="s">
        <v>828</v>
      </c>
      <c r="O4" s="85">
        <f>COUNTIF(O$18:O$200,$A4)</f>
        <v>0</v>
      </c>
      <c r="P4" s="85" t="s">
        <v>828</v>
      </c>
      <c r="Q4" s="85">
        <f>COUNTIF(Q$18:Q$200,$A4)</f>
        <v>0</v>
      </c>
      <c r="R4" s="85" t="s">
        <v>828</v>
      </c>
      <c r="S4" s="85">
        <f>COUNTIF(S$18:S$200,$A4)</f>
        <v>0</v>
      </c>
      <c r="T4" s="85" t="s">
        <v>828</v>
      </c>
      <c r="U4" s="85">
        <f>COUNTIF(U$18:U$200,$A4)</f>
        <v>0</v>
      </c>
      <c r="V4" s="71"/>
    </row>
    <row r="5" spans="1:22" x14ac:dyDescent="0.25">
      <c r="A5" s="71" t="s">
        <v>14</v>
      </c>
      <c r="B5" s="86">
        <f>SUM(C5,E5,G5,I5,K5,M5,O5,Q5,S5,U5)</f>
        <v>0</v>
      </c>
      <c r="C5" s="98">
        <f>COUNTIF(C$18:C$200,$A5)</f>
        <v>0</v>
      </c>
      <c r="D5" s="83" t="s">
        <v>828</v>
      </c>
      <c r="E5" s="98">
        <f>COUNTIF(E$18:E$200,$A5)</f>
        <v>0</v>
      </c>
      <c r="F5" s="83" t="s">
        <v>828</v>
      </c>
      <c r="G5" s="98">
        <f>COUNTIF(G$18:G$200,$A5)</f>
        <v>0</v>
      </c>
      <c r="H5" s="83" t="s">
        <v>828</v>
      </c>
      <c r="I5" s="98">
        <f>COUNTIF(I$18:I$200,$A5)</f>
        <v>0</v>
      </c>
      <c r="J5" s="83" t="s">
        <v>828</v>
      </c>
      <c r="K5" s="98">
        <f>COUNTIF(K$18:K$200,$A5)</f>
        <v>0</v>
      </c>
      <c r="L5" s="84" t="s">
        <v>828</v>
      </c>
      <c r="M5" s="99">
        <f t="shared" ref="M5:U10" si="0">COUNTIF(M$18:M$200,$A5)</f>
        <v>0</v>
      </c>
      <c r="N5" s="85" t="s">
        <v>828</v>
      </c>
      <c r="O5" s="99">
        <f t="shared" si="0"/>
        <v>0</v>
      </c>
      <c r="P5" s="85" t="s">
        <v>828</v>
      </c>
      <c r="Q5" s="99">
        <f t="shared" si="0"/>
        <v>0</v>
      </c>
      <c r="R5" s="85" t="s">
        <v>828</v>
      </c>
      <c r="S5" s="99">
        <f t="shared" si="0"/>
        <v>0</v>
      </c>
      <c r="T5" s="85" t="s">
        <v>828</v>
      </c>
      <c r="U5" s="99">
        <f t="shared" si="0"/>
        <v>0</v>
      </c>
      <c r="V5" s="71"/>
    </row>
    <row r="6" spans="1:22" x14ac:dyDescent="0.25">
      <c r="A6" s="80" t="s">
        <v>15</v>
      </c>
      <c r="B6" s="81">
        <f>SUM(C6,E6,G6,I6,K6,M6,O6,Q6,S6,U6)</f>
        <v>0</v>
      </c>
      <c r="C6" s="82">
        <f t="shared" ref="C6:K10" si="1">COUNTIF(C$18:C$200,$A6)</f>
        <v>0</v>
      </c>
      <c r="D6" s="83" t="s">
        <v>828</v>
      </c>
      <c r="E6" s="82">
        <f t="shared" si="1"/>
        <v>0</v>
      </c>
      <c r="F6" s="83" t="s">
        <v>828</v>
      </c>
      <c r="G6" s="82">
        <f t="shared" si="1"/>
        <v>0</v>
      </c>
      <c r="H6" s="83" t="s">
        <v>828</v>
      </c>
      <c r="I6" s="82">
        <f t="shared" si="1"/>
        <v>0</v>
      </c>
      <c r="J6" s="83" t="s">
        <v>828</v>
      </c>
      <c r="K6" s="82">
        <f t="shared" si="1"/>
        <v>0</v>
      </c>
      <c r="L6" s="84" t="s">
        <v>828</v>
      </c>
      <c r="M6" s="85">
        <f t="shared" si="0"/>
        <v>0</v>
      </c>
      <c r="N6" s="85" t="s">
        <v>828</v>
      </c>
      <c r="O6" s="85">
        <f t="shared" si="0"/>
        <v>0</v>
      </c>
      <c r="P6" s="85" t="s">
        <v>828</v>
      </c>
      <c r="Q6" s="85">
        <f t="shared" si="0"/>
        <v>0</v>
      </c>
      <c r="R6" s="85" t="s">
        <v>828</v>
      </c>
      <c r="S6" s="85">
        <f t="shared" si="0"/>
        <v>0</v>
      </c>
      <c r="T6" s="85" t="s">
        <v>828</v>
      </c>
      <c r="U6" s="85">
        <f t="shared" si="0"/>
        <v>0</v>
      </c>
      <c r="V6" s="71"/>
    </row>
    <row r="7" spans="1:22" x14ac:dyDescent="0.25">
      <c r="A7" s="71" t="s">
        <v>16</v>
      </c>
      <c r="B7" s="86">
        <f>SUM(C7,E7,G7,I7,K7,M7,O7,Q7,S7,U7)</f>
        <v>0</v>
      </c>
      <c r="C7" s="98">
        <f t="shared" si="1"/>
        <v>0</v>
      </c>
      <c r="D7" s="83" t="s">
        <v>828</v>
      </c>
      <c r="E7" s="98">
        <f t="shared" si="1"/>
        <v>0</v>
      </c>
      <c r="F7" s="83" t="s">
        <v>828</v>
      </c>
      <c r="G7" s="98">
        <f t="shared" si="1"/>
        <v>0</v>
      </c>
      <c r="H7" s="83" t="s">
        <v>828</v>
      </c>
      <c r="I7" s="98">
        <f t="shared" si="1"/>
        <v>0</v>
      </c>
      <c r="J7" s="83" t="s">
        <v>828</v>
      </c>
      <c r="K7" s="98">
        <f t="shared" si="1"/>
        <v>0</v>
      </c>
      <c r="L7" s="84" t="s">
        <v>828</v>
      </c>
      <c r="M7" s="99">
        <f t="shared" si="0"/>
        <v>0</v>
      </c>
      <c r="N7" s="85" t="s">
        <v>828</v>
      </c>
      <c r="O7" s="99">
        <f t="shared" si="0"/>
        <v>0</v>
      </c>
      <c r="P7" s="85" t="s">
        <v>828</v>
      </c>
      <c r="Q7" s="99">
        <f t="shared" si="0"/>
        <v>0</v>
      </c>
      <c r="R7" s="85" t="s">
        <v>828</v>
      </c>
      <c r="S7" s="99">
        <f t="shared" si="0"/>
        <v>0</v>
      </c>
      <c r="T7" s="85" t="s">
        <v>828</v>
      </c>
      <c r="U7" s="99">
        <f t="shared" si="0"/>
        <v>0</v>
      </c>
      <c r="V7" s="71"/>
    </row>
    <row r="8" spans="1:22" x14ac:dyDescent="0.25">
      <c r="A8" s="80" t="s">
        <v>17</v>
      </c>
      <c r="B8" s="81">
        <f>SUM(C8,E8,G8,I8,K8,M8,O8,Q8,S8,U8)</f>
        <v>0</v>
      </c>
      <c r="C8" s="82">
        <f t="shared" si="1"/>
        <v>0</v>
      </c>
      <c r="D8" s="83" t="s">
        <v>828</v>
      </c>
      <c r="E8" s="82">
        <f t="shared" si="1"/>
        <v>0</v>
      </c>
      <c r="F8" s="83" t="s">
        <v>828</v>
      </c>
      <c r="G8" s="82">
        <f t="shared" si="1"/>
        <v>0</v>
      </c>
      <c r="H8" s="83" t="s">
        <v>828</v>
      </c>
      <c r="I8" s="82">
        <f t="shared" si="1"/>
        <v>0</v>
      </c>
      <c r="J8" s="83" t="s">
        <v>828</v>
      </c>
      <c r="K8" s="82">
        <f t="shared" si="1"/>
        <v>0</v>
      </c>
      <c r="L8" s="84" t="s">
        <v>828</v>
      </c>
      <c r="M8" s="85">
        <f t="shared" si="0"/>
        <v>0</v>
      </c>
      <c r="N8" s="85" t="s">
        <v>828</v>
      </c>
      <c r="O8" s="85">
        <f t="shared" si="0"/>
        <v>0</v>
      </c>
      <c r="P8" s="85" t="s">
        <v>828</v>
      </c>
      <c r="Q8" s="85">
        <f t="shared" si="0"/>
        <v>0</v>
      </c>
      <c r="R8" s="85" t="s">
        <v>828</v>
      </c>
      <c r="S8" s="85">
        <f t="shared" si="0"/>
        <v>0</v>
      </c>
      <c r="T8" s="85" t="s">
        <v>828</v>
      </c>
      <c r="U8" s="85">
        <f t="shared" si="0"/>
        <v>0</v>
      </c>
      <c r="V8" s="71"/>
    </row>
    <row r="9" spans="1:22" x14ac:dyDescent="0.25">
      <c r="A9" s="71" t="s">
        <v>18</v>
      </c>
      <c r="B9" s="86">
        <f t="shared" ref="B9" si="2">SUM(C9,E9,G9,I9,K9,M9,O9,Q9,S9,U9)</f>
        <v>0</v>
      </c>
      <c r="C9" s="98">
        <f t="shared" si="1"/>
        <v>0</v>
      </c>
      <c r="D9" s="83" t="s">
        <v>828</v>
      </c>
      <c r="E9" s="98">
        <f t="shared" si="1"/>
        <v>0</v>
      </c>
      <c r="F9" s="83" t="s">
        <v>828</v>
      </c>
      <c r="G9" s="98">
        <f t="shared" si="1"/>
        <v>0</v>
      </c>
      <c r="H9" s="83" t="s">
        <v>828</v>
      </c>
      <c r="I9" s="98">
        <f t="shared" si="1"/>
        <v>0</v>
      </c>
      <c r="J9" s="83" t="s">
        <v>828</v>
      </c>
      <c r="K9" s="98">
        <f t="shared" si="1"/>
        <v>0</v>
      </c>
      <c r="L9" s="84" t="s">
        <v>828</v>
      </c>
      <c r="M9" s="99">
        <f t="shared" si="0"/>
        <v>0</v>
      </c>
      <c r="N9" s="85" t="s">
        <v>828</v>
      </c>
      <c r="O9" s="99">
        <f t="shared" si="0"/>
        <v>0</v>
      </c>
      <c r="P9" s="85" t="s">
        <v>828</v>
      </c>
      <c r="Q9" s="99">
        <f t="shared" si="0"/>
        <v>0</v>
      </c>
      <c r="R9" s="85" t="s">
        <v>828</v>
      </c>
      <c r="S9" s="99">
        <f t="shared" si="0"/>
        <v>0</v>
      </c>
      <c r="T9" s="85" t="s">
        <v>828</v>
      </c>
      <c r="U9" s="99">
        <f t="shared" si="0"/>
        <v>0</v>
      </c>
      <c r="V9" s="71"/>
    </row>
    <row r="10" spans="1:22" x14ac:dyDescent="0.25">
      <c r="A10" s="80" t="s">
        <v>19</v>
      </c>
      <c r="B10" s="81">
        <f>SUM(C10,E10,G10,I10,K10,M10,O10,Q10,S10,U10)</f>
        <v>0</v>
      </c>
      <c r="C10" s="82">
        <f t="shared" si="1"/>
        <v>0</v>
      </c>
      <c r="D10" s="83" t="s">
        <v>828</v>
      </c>
      <c r="E10" s="82">
        <f t="shared" si="1"/>
        <v>0</v>
      </c>
      <c r="F10" s="83" t="s">
        <v>828</v>
      </c>
      <c r="G10" s="82">
        <f t="shared" si="1"/>
        <v>0</v>
      </c>
      <c r="H10" s="83" t="s">
        <v>828</v>
      </c>
      <c r="I10" s="82">
        <f t="shared" si="1"/>
        <v>0</v>
      </c>
      <c r="J10" s="83" t="s">
        <v>828</v>
      </c>
      <c r="K10" s="82">
        <f t="shared" si="1"/>
        <v>0</v>
      </c>
      <c r="L10" s="84" t="s">
        <v>828</v>
      </c>
      <c r="M10" s="85">
        <f t="shared" si="0"/>
        <v>0</v>
      </c>
      <c r="N10" s="85" t="s">
        <v>828</v>
      </c>
      <c r="O10" s="85">
        <f t="shared" si="0"/>
        <v>0</v>
      </c>
      <c r="P10" s="85" t="s">
        <v>828</v>
      </c>
      <c r="Q10" s="85">
        <f t="shared" si="0"/>
        <v>0</v>
      </c>
      <c r="R10" s="85" t="s">
        <v>828</v>
      </c>
      <c r="S10" s="85">
        <f t="shared" si="0"/>
        <v>0</v>
      </c>
      <c r="T10" s="85" t="s">
        <v>828</v>
      </c>
      <c r="U10" s="85">
        <f t="shared" si="0"/>
        <v>0</v>
      </c>
      <c r="V10" s="71"/>
    </row>
    <row r="11" spans="1:22" x14ac:dyDescent="0.25">
      <c r="A11" s="71"/>
      <c r="B11" s="71"/>
      <c r="C11" s="87" t="s">
        <v>828</v>
      </c>
      <c r="D11" s="83" t="s">
        <v>828</v>
      </c>
      <c r="E11" s="87" t="s">
        <v>828</v>
      </c>
      <c r="F11" s="83" t="s">
        <v>828</v>
      </c>
      <c r="G11" s="87" t="s">
        <v>828</v>
      </c>
      <c r="H11" s="83" t="s">
        <v>828</v>
      </c>
      <c r="I11" s="87" t="s">
        <v>828</v>
      </c>
      <c r="J11" s="83" t="s">
        <v>828</v>
      </c>
      <c r="K11" s="87" t="s">
        <v>828</v>
      </c>
      <c r="L11" s="84" t="s">
        <v>828</v>
      </c>
      <c r="M11" s="71" t="s">
        <v>828</v>
      </c>
      <c r="N11" s="85" t="s">
        <v>828</v>
      </c>
      <c r="O11" s="87" t="s">
        <v>828</v>
      </c>
      <c r="P11" s="85" t="s">
        <v>828</v>
      </c>
      <c r="Q11" s="87" t="s">
        <v>828</v>
      </c>
      <c r="R11" s="85" t="s">
        <v>828</v>
      </c>
      <c r="S11" s="87" t="s">
        <v>828</v>
      </c>
      <c r="T11" s="85" t="s">
        <v>828</v>
      </c>
      <c r="U11" s="88" t="s">
        <v>828</v>
      </c>
      <c r="V11" s="71"/>
    </row>
    <row r="12" spans="1:22" ht="15.75" thickBot="1" x14ac:dyDescent="0.3">
      <c r="A12" s="89" t="s">
        <v>20</v>
      </c>
      <c r="B12" s="89">
        <f>SUM(B4:B11)</f>
        <v>0</v>
      </c>
      <c r="C12" s="90">
        <f>SUM(C4:C11)</f>
        <v>0</v>
      </c>
      <c r="D12" s="91" t="s">
        <v>828</v>
      </c>
      <c r="E12" s="90">
        <f>SUM(E4:E11)</f>
        <v>0</v>
      </c>
      <c r="F12" s="91" t="s">
        <v>828</v>
      </c>
      <c r="G12" s="90">
        <f>SUM(G4:G11)</f>
        <v>0</v>
      </c>
      <c r="H12" s="91" t="s">
        <v>828</v>
      </c>
      <c r="I12" s="90">
        <f>SUM(I4:I11)</f>
        <v>0</v>
      </c>
      <c r="J12" s="91" t="s">
        <v>828</v>
      </c>
      <c r="K12" s="90">
        <f>SUM(K4:K11)</f>
        <v>0</v>
      </c>
      <c r="L12" s="92" t="s">
        <v>828</v>
      </c>
      <c r="M12" s="93">
        <f>SUM(M4:M11)</f>
        <v>0</v>
      </c>
      <c r="N12" s="93" t="s">
        <v>828</v>
      </c>
      <c r="O12" s="93">
        <f>SUM(O4:O11)</f>
        <v>0</v>
      </c>
      <c r="P12" s="93" t="s">
        <v>828</v>
      </c>
      <c r="Q12" s="93">
        <f>SUM(Q4:Q11)</f>
        <v>0</v>
      </c>
      <c r="R12" s="93" t="s">
        <v>828</v>
      </c>
      <c r="S12" s="93">
        <f>SUM(S4:S11)</f>
        <v>0</v>
      </c>
      <c r="T12" s="93" t="s">
        <v>828</v>
      </c>
      <c r="U12" s="93">
        <f>SUM(U4:U11)</f>
        <v>0</v>
      </c>
      <c r="V12" s="94" t="s">
        <v>21</v>
      </c>
    </row>
    <row r="13" spans="1:22" ht="15.75" thickBot="1" x14ac:dyDescent="0.3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47" t="e">
        <f>M12/(M12+C12)</f>
        <v>#DIV/0!</v>
      </c>
      <c r="N13" s="71"/>
      <c r="O13" s="47" t="e">
        <f>O12/(O12+E12)</f>
        <v>#DIV/0!</v>
      </c>
      <c r="P13" s="71"/>
      <c r="Q13" s="47" t="e">
        <f>Q12/(Q12+G12)</f>
        <v>#DIV/0!</v>
      </c>
      <c r="R13" s="71"/>
      <c r="S13" s="47" t="e">
        <f>S12/(S12+I12)</f>
        <v>#DIV/0!</v>
      </c>
      <c r="T13" s="71"/>
      <c r="U13" s="47" t="e">
        <f>U12/(U12+K12)</f>
        <v>#DIV/0!</v>
      </c>
      <c r="V13" s="97" t="e">
        <f>SUM(M12:U12)/(SUM(M12:U12)+B12)</f>
        <v>#DIV/0!</v>
      </c>
    </row>
    <row r="14" spans="1:22" x14ac:dyDescent="0.25">
      <c r="A14" s="95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</row>
    <row r="15" spans="1:22" x14ac:dyDescent="0.25">
      <c r="A15" s="95"/>
      <c r="B15" s="71"/>
      <c r="C15" s="71"/>
      <c r="D15" s="71"/>
      <c r="E15" s="71"/>
      <c r="F15" s="71"/>
      <c r="G15" s="96"/>
      <c r="H15" s="96"/>
      <c r="I15" s="71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</row>
    <row r="16" spans="1:22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</row>
    <row r="17" spans="1:22" x14ac:dyDescent="0.25">
      <c r="A17" s="71"/>
      <c r="B17" s="71"/>
      <c r="C17" s="116"/>
      <c r="D17" s="116"/>
      <c r="E17" s="116"/>
      <c r="F17" s="116"/>
      <c r="G17" s="116"/>
      <c r="H17" s="116"/>
      <c r="I17" s="116"/>
      <c r="J17" s="116"/>
      <c r="K17" s="116"/>
      <c r="L17" s="116"/>
      <c r="M17" s="116"/>
      <c r="N17" s="116"/>
      <c r="O17" s="116"/>
      <c r="P17" s="116"/>
      <c r="Q17" s="116"/>
      <c r="R17" s="116"/>
      <c r="S17" s="116"/>
      <c r="T17" s="116"/>
      <c r="U17" s="116"/>
      <c r="V17" s="116"/>
    </row>
    <row r="18" spans="1:22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</row>
    <row r="19" spans="1:22" x14ac:dyDescent="0.25">
      <c r="A19" s="71"/>
      <c r="B19" s="71"/>
      <c r="C19" s="71"/>
      <c r="D19" s="71"/>
      <c r="E19" s="71"/>
      <c r="F19" s="71"/>
      <c r="G19" s="71"/>
      <c r="H19" s="71"/>
      <c r="I19" s="71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</row>
    <row r="20" spans="1:22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</row>
    <row r="21" spans="1:22" x14ac:dyDescent="0.25">
      <c r="A21" s="71"/>
      <c r="B21" s="71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</row>
    <row r="22" spans="1:22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</row>
    <row r="23" spans="1:22" x14ac:dyDescent="0.25">
      <c r="A23" s="71"/>
      <c r="B23" s="71"/>
      <c r="C23" s="71"/>
      <c r="D23" s="71"/>
      <c r="E23" s="71"/>
      <c r="F23" s="71"/>
      <c r="G23" s="71"/>
      <c r="H23" s="71"/>
      <c r="I23" s="71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</row>
    <row r="24" spans="1:22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</row>
    <row r="25" spans="1:22" x14ac:dyDescent="0.25">
      <c r="A25" s="71"/>
      <c r="B25" s="71"/>
      <c r="C25" s="71"/>
      <c r="D25" s="71"/>
      <c r="E25" s="71"/>
      <c r="F25" s="71"/>
      <c r="G25" s="71"/>
      <c r="H25" s="71"/>
      <c r="I25" s="71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</row>
    <row r="26" spans="1:22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</row>
    <row r="27" spans="1:22" x14ac:dyDescent="0.25">
      <c r="A27" s="71"/>
      <c r="B27" s="71"/>
      <c r="C27" s="71"/>
      <c r="D27" s="71"/>
      <c r="E27" s="71"/>
      <c r="F27" s="71"/>
      <c r="G27" s="71"/>
      <c r="H27" s="71"/>
      <c r="I27" s="71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</row>
    <row r="28" spans="1:22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</row>
    <row r="29" spans="1:22" x14ac:dyDescent="0.25">
      <c r="A29" s="71"/>
      <c r="B29" s="71"/>
      <c r="C29" s="71"/>
      <c r="D29" s="71"/>
      <c r="E29" s="71"/>
      <c r="F29" s="71"/>
      <c r="G29" s="71"/>
      <c r="H29" s="71"/>
      <c r="I29" s="71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</row>
    <row r="30" spans="1:22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</row>
    <row r="31" spans="1:22" x14ac:dyDescent="0.25">
      <c r="A31" s="71"/>
      <c r="B31" s="71"/>
      <c r="C31" s="71"/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</row>
    <row r="32" spans="1:22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</row>
    <row r="33" spans="1:22" x14ac:dyDescent="0.2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</row>
    <row r="34" spans="1:22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</row>
    <row r="35" spans="1:22" x14ac:dyDescent="0.25">
      <c r="A35" s="71"/>
      <c r="B35" s="71"/>
      <c r="C35" s="71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</row>
    <row r="36" spans="1:22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</row>
    <row r="37" spans="1:22" x14ac:dyDescent="0.25">
      <c r="A37" s="71"/>
      <c r="B37" s="71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</row>
    <row r="38" spans="1:22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</row>
    <row r="39" spans="1:22" x14ac:dyDescent="0.25">
      <c r="A39" s="71"/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</row>
    <row r="40" spans="1:22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</row>
    <row r="41" spans="1:22" x14ac:dyDescent="0.25">
      <c r="A41" s="71"/>
      <c r="B41" s="71"/>
      <c r="C41" s="71"/>
      <c r="D41" s="71"/>
      <c r="E41" s="71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</row>
    <row r="42" spans="1:22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</row>
    <row r="43" spans="1:22" x14ac:dyDescent="0.25">
      <c r="A43" s="71"/>
      <c r="B43" s="71"/>
      <c r="C43" s="71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</row>
    <row r="44" spans="1:22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</row>
    <row r="45" spans="1:22" x14ac:dyDescent="0.25">
      <c r="A45" s="71"/>
      <c r="B45" s="71"/>
      <c r="C45" s="71"/>
      <c r="D45" s="71"/>
      <c r="E45" s="71"/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</row>
    <row r="46" spans="1:22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</row>
    <row r="47" spans="1:22" x14ac:dyDescent="0.25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</row>
    <row r="48" spans="1:22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</row>
    <row r="49" spans="1:22" x14ac:dyDescent="0.25">
      <c r="A49" s="71"/>
      <c r="B49" s="71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</row>
    <row r="50" spans="1:22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</row>
    <row r="51" spans="1:22" x14ac:dyDescent="0.25">
      <c r="A51" s="71"/>
      <c r="B51" s="71"/>
      <c r="C51" s="71"/>
      <c r="D51" s="71"/>
      <c r="E51" s="71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</row>
    <row r="52" spans="1:22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</row>
    <row r="53" spans="1:22" x14ac:dyDescent="0.25">
      <c r="A53" s="71"/>
      <c r="B53" s="71"/>
      <c r="C53" s="71"/>
      <c r="D53" s="71"/>
      <c r="E53" s="71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</row>
    <row r="54" spans="1:22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</row>
    <row r="55" spans="1:22" x14ac:dyDescent="0.25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</row>
    <row r="56" spans="1:22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</row>
    <row r="57" spans="1:22" x14ac:dyDescent="0.25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</row>
    <row r="58" spans="1:22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</row>
    <row r="59" spans="1:22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</row>
    <row r="60" spans="1:22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</row>
    <row r="61" spans="1:22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</row>
    <row r="62" spans="1:22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</row>
    <row r="63" spans="1:22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</row>
    <row r="64" spans="1:22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</row>
    <row r="65" spans="1:22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</row>
    <row r="66" spans="1:22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</row>
    <row r="67" spans="1:22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</row>
    <row r="68" spans="1:22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</row>
    <row r="69" spans="1:22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</row>
    <row r="70" spans="1:22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</row>
    <row r="71" spans="1:22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</row>
    <row r="72" spans="1:22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</row>
    <row r="73" spans="1:22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</row>
    <row r="74" spans="1:22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</row>
    <row r="75" spans="1:22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</row>
    <row r="76" spans="1:22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</row>
    <row r="77" spans="1:22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</row>
    <row r="78" spans="1:22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</row>
    <row r="79" spans="1:22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</row>
    <row r="80" spans="1:22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</row>
    <row r="81" spans="1:22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</row>
    <row r="82" spans="1:22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</row>
    <row r="83" spans="1:22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</row>
    <row r="84" spans="1:22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</row>
    <row r="85" spans="1:22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</row>
    <row r="86" spans="1:22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</row>
    <row r="87" spans="1:22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</row>
    <row r="88" spans="1:22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</row>
    <row r="89" spans="1:22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</row>
    <row r="90" spans="1:22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</row>
    <row r="91" spans="1:22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</row>
    <row r="92" spans="1:22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</row>
    <row r="93" spans="1:22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</row>
    <row r="94" spans="1:22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</row>
    <row r="95" spans="1:22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</row>
    <row r="96" spans="1:22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</row>
    <row r="97" spans="1:22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</row>
    <row r="98" spans="1:22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</row>
    <row r="99" spans="1:22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</row>
    <row r="100" spans="1:22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</row>
    <row r="101" spans="1:22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</row>
    <row r="102" spans="1:22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</row>
    <row r="103" spans="1:22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</row>
    <row r="104" spans="1:22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</row>
    <row r="105" spans="1:22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</row>
    <row r="106" spans="1:22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</row>
    <row r="107" spans="1:22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</row>
    <row r="108" spans="1:22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</row>
    <row r="109" spans="1:22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</row>
    <row r="110" spans="1:22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</row>
    <row r="111" spans="1:22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</row>
    <row r="112" spans="1:22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</row>
    <row r="113" spans="1:22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</row>
    <row r="114" spans="1:22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</row>
    <row r="115" spans="1:22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</row>
    <row r="116" spans="1:22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</row>
    <row r="117" spans="1:22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</row>
    <row r="118" spans="1:22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</row>
    <row r="119" spans="1:22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</row>
    <row r="120" spans="1:22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</row>
    <row r="121" spans="1:22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</row>
    <row r="122" spans="1:22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</row>
    <row r="123" spans="1:22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</row>
    <row r="124" spans="1:22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</row>
    <row r="125" spans="1:22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</row>
    <row r="126" spans="1:22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</row>
    <row r="127" spans="1:22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</row>
    <row r="128" spans="1:22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</row>
    <row r="129" spans="1:22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</row>
    <row r="130" spans="1:22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</row>
    <row r="131" spans="1:22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</row>
    <row r="132" spans="1:22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</row>
    <row r="133" spans="1:22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</row>
    <row r="134" spans="1:22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</row>
    <row r="135" spans="1:22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</row>
    <row r="136" spans="1:22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</row>
    <row r="137" spans="1:22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</row>
    <row r="138" spans="1:22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</row>
    <row r="139" spans="1:22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</row>
    <row r="140" spans="1:22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</row>
    <row r="141" spans="1:22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</row>
    <row r="142" spans="1:22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</row>
    <row r="143" spans="1:22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</row>
    <row r="144" spans="1:22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</row>
    <row r="145" spans="1:22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</row>
    <row r="146" spans="1:22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</row>
    <row r="147" spans="1:22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</row>
    <row r="148" spans="1:22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</row>
    <row r="149" spans="1:22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</row>
    <row r="150" spans="1:22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</row>
    <row r="151" spans="1:22" x14ac:dyDescent="0.25"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117"/>
    </row>
    <row r="152" spans="1:22" x14ac:dyDescent="0.25"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117"/>
    </row>
    <row r="153" spans="1:22" x14ac:dyDescent="0.25"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117"/>
    </row>
    <row r="154" spans="1:22" x14ac:dyDescent="0.25"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117"/>
    </row>
    <row r="155" spans="1:22" x14ac:dyDescent="0.25"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117"/>
    </row>
    <row r="156" spans="1:22" x14ac:dyDescent="0.25"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117"/>
    </row>
    <row r="157" spans="1:22" x14ac:dyDescent="0.25"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117"/>
    </row>
    <row r="158" spans="1:22" x14ac:dyDescent="0.25"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117"/>
    </row>
    <row r="159" spans="1:22" x14ac:dyDescent="0.25"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117"/>
    </row>
    <row r="160" spans="1:22" x14ac:dyDescent="0.25"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117"/>
    </row>
    <row r="161" spans="3:22" x14ac:dyDescent="0.25"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117"/>
    </row>
    <row r="162" spans="3:22" x14ac:dyDescent="0.25"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117"/>
    </row>
    <row r="163" spans="3:22" x14ac:dyDescent="0.25"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117"/>
    </row>
    <row r="164" spans="3:22" x14ac:dyDescent="0.25"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117"/>
    </row>
    <row r="165" spans="3:22" x14ac:dyDescent="0.25"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117"/>
    </row>
    <row r="166" spans="3:22" x14ac:dyDescent="0.25"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117"/>
    </row>
    <row r="167" spans="3:22" x14ac:dyDescent="0.25"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117"/>
    </row>
    <row r="168" spans="3:22" x14ac:dyDescent="0.25"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117"/>
    </row>
    <row r="169" spans="3:22" x14ac:dyDescent="0.25"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117"/>
    </row>
    <row r="170" spans="3:22" x14ac:dyDescent="0.25"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117"/>
    </row>
    <row r="171" spans="3:22" x14ac:dyDescent="0.25"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117"/>
    </row>
    <row r="172" spans="3:22" x14ac:dyDescent="0.25"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117"/>
    </row>
    <row r="173" spans="3:22" x14ac:dyDescent="0.25"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117"/>
    </row>
    <row r="174" spans="3:22" x14ac:dyDescent="0.25"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117"/>
    </row>
    <row r="175" spans="3:22" x14ac:dyDescent="0.25"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117"/>
    </row>
    <row r="176" spans="3:22" x14ac:dyDescent="0.25"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117"/>
    </row>
    <row r="177" spans="3:22" x14ac:dyDescent="0.25"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117"/>
    </row>
    <row r="178" spans="3:22" x14ac:dyDescent="0.25"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117"/>
    </row>
    <row r="179" spans="3:22" x14ac:dyDescent="0.25"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117"/>
    </row>
    <row r="180" spans="3:22" x14ac:dyDescent="0.25"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117"/>
    </row>
    <row r="181" spans="3:22" x14ac:dyDescent="0.25"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117"/>
    </row>
    <row r="182" spans="3:22" x14ac:dyDescent="0.25"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117"/>
    </row>
    <row r="183" spans="3:22" x14ac:dyDescent="0.25"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117"/>
    </row>
    <row r="184" spans="3:22" x14ac:dyDescent="0.25"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117"/>
    </row>
    <row r="185" spans="3:22" x14ac:dyDescent="0.25"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117"/>
    </row>
    <row r="186" spans="3:22" x14ac:dyDescent="0.25"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117"/>
    </row>
    <row r="187" spans="3:22" x14ac:dyDescent="0.25">
      <c r="C187" s="71"/>
      <c r="D187" s="117"/>
      <c r="E187" s="71"/>
      <c r="F187" s="117"/>
      <c r="G187" s="71"/>
      <c r="H187" s="117"/>
      <c r="I187" s="71"/>
      <c r="J187" s="117"/>
      <c r="K187" s="71"/>
      <c r="L187" s="117"/>
      <c r="M187" s="71"/>
      <c r="N187" s="117"/>
      <c r="O187" s="71"/>
      <c r="P187" s="117"/>
      <c r="Q187" s="71"/>
      <c r="R187" s="117"/>
      <c r="S187" s="71"/>
      <c r="T187" s="117"/>
      <c r="U187" s="71"/>
      <c r="V187" s="117"/>
    </row>
    <row r="188" spans="3:22" x14ac:dyDescent="0.25">
      <c r="C188" s="71"/>
      <c r="D188" s="117"/>
      <c r="E188" s="71"/>
      <c r="F188" s="117"/>
      <c r="G188" s="71"/>
      <c r="H188" s="117"/>
      <c r="I188" s="71"/>
      <c r="J188" s="117"/>
      <c r="K188" s="71"/>
      <c r="L188" s="117"/>
      <c r="M188" s="71"/>
      <c r="N188" s="117"/>
      <c r="O188" s="71"/>
      <c r="P188" s="117"/>
      <c r="Q188" s="71"/>
      <c r="R188" s="117"/>
      <c r="S188" s="71"/>
      <c r="T188" s="117"/>
      <c r="U188" s="71"/>
      <c r="V188" s="117"/>
    </row>
    <row r="189" spans="3:22" x14ac:dyDescent="0.25">
      <c r="C189" s="71"/>
      <c r="D189" s="117"/>
      <c r="E189" s="71"/>
      <c r="F189" s="117"/>
      <c r="G189" s="71"/>
      <c r="H189" s="117"/>
      <c r="I189" s="71"/>
      <c r="J189" s="117"/>
      <c r="K189" s="71"/>
      <c r="L189" s="117"/>
      <c r="M189" s="71"/>
      <c r="N189" s="117"/>
      <c r="O189" s="71"/>
      <c r="P189" s="117"/>
      <c r="Q189" s="71"/>
      <c r="R189" s="117"/>
      <c r="S189" s="71"/>
      <c r="T189" s="117"/>
      <c r="U189" s="71"/>
      <c r="V189" s="117"/>
    </row>
    <row r="190" spans="3:22" x14ac:dyDescent="0.25">
      <c r="C190" s="71"/>
      <c r="D190" s="117"/>
      <c r="E190" s="71"/>
      <c r="F190" s="117"/>
      <c r="G190" s="71"/>
      <c r="H190" s="117"/>
      <c r="I190" s="71"/>
      <c r="J190" s="117"/>
      <c r="K190" s="71"/>
      <c r="L190" s="117"/>
      <c r="M190" s="71"/>
      <c r="N190" s="117"/>
      <c r="O190" s="71"/>
      <c r="P190" s="117"/>
      <c r="Q190" s="71"/>
      <c r="R190" s="117"/>
      <c r="S190" s="71"/>
      <c r="T190" s="117"/>
      <c r="U190" s="71"/>
      <c r="V190" s="117"/>
    </row>
    <row r="191" spans="3:22" x14ac:dyDescent="0.25">
      <c r="C191" s="71"/>
      <c r="D191" s="117"/>
      <c r="E191" s="71"/>
      <c r="F191" s="117"/>
      <c r="G191" s="71"/>
      <c r="H191" s="117"/>
      <c r="I191" s="71"/>
      <c r="J191" s="117"/>
      <c r="K191" s="71"/>
      <c r="L191" s="117"/>
      <c r="M191" s="71"/>
      <c r="N191" s="117"/>
      <c r="O191" s="71"/>
      <c r="P191" s="117"/>
      <c r="Q191" s="71"/>
      <c r="R191" s="117"/>
      <c r="S191" s="71"/>
      <c r="T191" s="117"/>
      <c r="U191" s="71"/>
      <c r="V191" s="117"/>
    </row>
    <row r="192" spans="3:22" x14ac:dyDescent="0.25">
      <c r="C192" s="71"/>
      <c r="D192" s="117"/>
      <c r="E192" s="71"/>
      <c r="F192" s="117"/>
      <c r="G192" s="71"/>
      <c r="H192" s="117"/>
      <c r="I192" s="71"/>
      <c r="J192" s="117"/>
      <c r="K192" s="71"/>
      <c r="L192" s="117"/>
      <c r="M192" s="71"/>
      <c r="N192" s="117"/>
      <c r="O192" s="71"/>
      <c r="P192" s="117"/>
      <c r="Q192" s="71"/>
      <c r="R192" s="117"/>
      <c r="S192" s="71"/>
      <c r="T192" s="117"/>
      <c r="U192" s="71"/>
      <c r="V192" s="117"/>
    </row>
    <row r="193" spans="3:22" x14ac:dyDescent="0.25">
      <c r="C193" s="71"/>
      <c r="D193" s="117"/>
      <c r="E193" s="71"/>
      <c r="F193" s="117"/>
      <c r="G193" s="71"/>
      <c r="H193" s="117"/>
      <c r="I193" s="71"/>
      <c r="J193" s="117"/>
      <c r="K193" s="71"/>
      <c r="L193" s="117"/>
      <c r="M193" s="71"/>
      <c r="N193" s="117"/>
      <c r="O193" s="71"/>
      <c r="P193" s="117"/>
      <c r="Q193" s="71"/>
      <c r="R193" s="117"/>
      <c r="S193" s="71"/>
      <c r="T193" s="117"/>
      <c r="U193" s="71"/>
      <c r="V193" s="117"/>
    </row>
    <row r="194" spans="3:22" x14ac:dyDescent="0.25">
      <c r="C194" s="71"/>
      <c r="D194" s="117"/>
      <c r="E194" s="71"/>
      <c r="F194" s="117"/>
      <c r="G194" s="71"/>
      <c r="H194" s="117"/>
      <c r="I194" s="71"/>
      <c r="J194" s="117"/>
      <c r="K194" s="71"/>
      <c r="L194" s="117"/>
      <c r="M194" s="71"/>
      <c r="N194" s="117"/>
      <c r="O194" s="71"/>
      <c r="P194" s="117"/>
      <c r="Q194" s="71"/>
      <c r="R194" s="117"/>
      <c r="S194" s="71"/>
      <c r="T194" s="117"/>
      <c r="U194" s="71"/>
      <c r="V194" s="117"/>
    </row>
    <row r="195" spans="3:22" x14ac:dyDescent="0.25">
      <c r="C195" s="71"/>
      <c r="D195" s="117"/>
      <c r="E195" s="71"/>
      <c r="F195" s="117"/>
      <c r="G195" s="71"/>
      <c r="H195" s="117"/>
      <c r="I195" s="71"/>
      <c r="J195" s="117"/>
      <c r="K195" s="71"/>
      <c r="L195" s="117"/>
      <c r="M195" s="71"/>
      <c r="N195" s="117"/>
      <c r="O195" s="71"/>
      <c r="P195" s="117"/>
      <c r="Q195" s="71"/>
      <c r="R195" s="117"/>
      <c r="S195" s="71"/>
      <c r="T195" s="117"/>
      <c r="U195" s="71"/>
      <c r="V195" s="117"/>
    </row>
    <row r="196" spans="3:22" x14ac:dyDescent="0.25">
      <c r="C196" s="71"/>
      <c r="D196" s="117"/>
      <c r="E196" s="71"/>
      <c r="F196" s="117"/>
      <c r="G196" s="71"/>
      <c r="H196" s="117"/>
      <c r="I196" s="71"/>
      <c r="J196" s="117"/>
      <c r="K196" s="71"/>
      <c r="L196" s="117"/>
      <c r="M196" s="71"/>
      <c r="N196" s="117"/>
      <c r="O196" s="71"/>
      <c r="P196" s="117"/>
      <c r="Q196" s="71"/>
      <c r="R196" s="117"/>
      <c r="S196" s="71"/>
      <c r="T196" s="117"/>
      <c r="U196" s="71"/>
      <c r="V196" s="117"/>
    </row>
    <row r="197" spans="3:22" x14ac:dyDescent="0.25">
      <c r="C197" s="71"/>
      <c r="D197" s="117"/>
      <c r="E197" s="71"/>
      <c r="F197" s="117"/>
      <c r="G197" s="71"/>
      <c r="H197" s="117"/>
      <c r="I197" s="71"/>
      <c r="J197" s="117"/>
      <c r="K197" s="71"/>
      <c r="L197" s="117"/>
      <c r="M197" s="71"/>
      <c r="N197" s="117"/>
      <c r="O197" s="71"/>
      <c r="P197" s="117"/>
      <c r="Q197" s="71"/>
      <c r="R197" s="117"/>
      <c r="S197" s="71"/>
      <c r="T197" s="117"/>
      <c r="U197" s="71"/>
      <c r="V197" s="117"/>
    </row>
    <row r="198" spans="3:22" x14ac:dyDescent="0.25">
      <c r="C198" s="71"/>
      <c r="D198" s="117"/>
      <c r="E198" s="71"/>
      <c r="F198" s="117"/>
      <c r="G198" s="71"/>
      <c r="H198" s="117"/>
      <c r="I198" s="71"/>
      <c r="J198" s="117"/>
      <c r="K198" s="71"/>
      <c r="L198" s="117"/>
      <c r="M198" s="71"/>
      <c r="N198" s="117"/>
      <c r="O198" s="71"/>
      <c r="P198" s="117"/>
      <c r="Q198" s="71"/>
      <c r="R198" s="117"/>
      <c r="S198" s="71"/>
      <c r="T198" s="117"/>
      <c r="U198" s="71"/>
      <c r="V198" s="117"/>
    </row>
    <row r="199" spans="3:22" x14ac:dyDescent="0.25">
      <c r="C199" s="71"/>
      <c r="D199" s="117"/>
      <c r="E199" s="71"/>
      <c r="F199" s="117"/>
      <c r="G199" s="71"/>
      <c r="H199" s="117"/>
      <c r="I199" s="71"/>
      <c r="J199" s="117"/>
      <c r="K199" s="71"/>
      <c r="L199" s="117"/>
      <c r="M199" s="71"/>
      <c r="N199" s="117"/>
      <c r="O199" s="71"/>
      <c r="P199" s="117"/>
      <c r="Q199" s="71"/>
      <c r="R199" s="117"/>
      <c r="S199" s="71"/>
      <c r="T199" s="117"/>
      <c r="U199" s="71"/>
      <c r="V199" s="117"/>
    </row>
    <row r="200" spans="3:22" x14ac:dyDescent="0.25">
      <c r="C200" s="71"/>
      <c r="D200" s="117"/>
      <c r="E200" s="71"/>
      <c r="F200" s="117"/>
      <c r="G200" s="71"/>
      <c r="H200" s="117"/>
      <c r="I200" s="71"/>
      <c r="J200" s="117"/>
      <c r="K200" s="71"/>
      <c r="L200" s="117"/>
      <c r="M200" s="71"/>
      <c r="N200" s="117"/>
      <c r="O200" s="71"/>
      <c r="P200" s="117"/>
      <c r="Q200" s="71"/>
      <c r="R200" s="117"/>
      <c r="S200" s="71"/>
      <c r="T200" s="117"/>
      <c r="U200" s="71"/>
      <c r="V200" s="117"/>
    </row>
    <row r="201" spans="3:22" x14ac:dyDescent="0.25">
      <c r="L201" s="117"/>
      <c r="M201" s="117"/>
      <c r="N201" s="117"/>
      <c r="O201" s="117"/>
      <c r="P201" s="117"/>
      <c r="Q201" s="117"/>
      <c r="R201" s="117"/>
      <c r="S201" s="117"/>
      <c r="T201" s="117"/>
      <c r="U201" s="117"/>
      <c r="V201" s="117"/>
    </row>
  </sheetData>
  <dataValidations count="1">
    <dataValidation type="list" allowBlank="1" showInputMessage="1" showErrorMessage="1" sqref="U18:U100 S18:S100 Q18:Q100 O18:O100 M18:M100 I18:I100 G18:G100 E18:E100 C18:C146 U151:U200 S151:S200 Q151:Q200 O151:O200 M151:M200 K151:K200 G151:G200 C151:C200 I151:I200 E151:E200 K18:K100" xr:uid="{F245C32E-28CB-4504-AA40-54FA6C5AC424}">
      <formula1>$A$4:$A$10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4" r:id="rId3" name="Button 4">
              <controlPr defaultSize="0" print="0" autoFill="0" autoPict="0" macro="[0]!Holds">
                <anchor moveWithCells="1">
                  <from>
                    <xdr:col>2</xdr:col>
                    <xdr:colOff>419100</xdr:colOff>
                    <xdr:row>17</xdr:row>
                    <xdr:rowOff>76200</xdr:rowOff>
                  </from>
                  <to>
                    <xdr:col>4</xdr:col>
                    <xdr:colOff>428625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5" r:id="rId4" name="Button 5">
              <controlPr defaultSize="0" print="0" autoFill="0" autoPict="0" macro="[0]!ProofEnroll">
                <anchor moveWithCells="1">
                  <from>
                    <xdr:col>4</xdr:col>
                    <xdr:colOff>561975</xdr:colOff>
                    <xdr:row>17</xdr:row>
                    <xdr:rowOff>76200</xdr:rowOff>
                  </from>
                  <to>
                    <xdr:col>6</xdr:col>
                    <xdr:colOff>447675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6" r:id="rId5" name="Button 6">
              <controlPr defaultSize="0" print="0" autoFill="0" autoPict="0" macro="[0]!Refer">
                <anchor moveWithCells="1">
                  <from>
                    <xdr:col>6</xdr:col>
                    <xdr:colOff>676275</xdr:colOff>
                    <xdr:row>17</xdr:row>
                    <xdr:rowOff>85725</xdr:rowOff>
                  </from>
                  <to>
                    <xdr:col>8</xdr:col>
                    <xdr:colOff>1028700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7" r:id="rId6" name="Button 7">
              <controlPr defaultSize="0" print="0" autoFill="0" autoPict="0" macro="[0]!Residency">
                <anchor moveWithCells="1">
                  <from>
                    <xdr:col>8</xdr:col>
                    <xdr:colOff>1162050</xdr:colOff>
                    <xdr:row>17</xdr:row>
                    <xdr:rowOff>85725</xdr:rowOff>
                  </from>
                  <to>
                    <xdr:col>11</xdr:col>
                    <xdr:colOff>276225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8" r:id="rId7" name="Button 8">
              <controlPr defaultSize="0" print="0" autoFill="0" autoPict="0" macro="[0]!Senior">
                <anchor moveWithCells="1">
                  <from>
                    <xdr:col>2</xdr:col>
                    <xdr:colOff>419100</xdr:colOff>
                    <xdr:row>27</xdr:row>
                    <xdr:rowOff>76200</xdr:rowOff>
                  </from>
                  <to>
                    <xdr:col>4</xdr:col>
                    <xdr:colOff>428625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9" r:id="rId8" name="Button 9">
              <controlPr defaultSize="0" print="0" autoFill="0" autoPict="0" macro="[0]!Transcripts">
                <anchor moveWithCells="1">
                  <from>
                    <xdr:col>4</xdr:col>
                    <xdr:colOff>561975</xdr:colOff>
                    <xdr:row>27</xdr:row>
                    <xdr:rowOff>76200</xdr:rowOff>
                  </from>
                  <to>
                    <xdr:col>6</xdr:col>
                    <xdr:colOff>447675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10" r:id="rId9" name="Button 10">
              <controlPr defaultSize="0" print="0" autoFill="0" autoPict="0" macro="[0]!Other">
                <anchor moveWithCells="1">
                  <from>
                    <xdr:col>6</xdr:col>
                    <xdr:colOff>676275</xdr:colOff>
                    <xdr:row>27</xdr:row>
                    <xdr:rowOff>85725</xdr:rowOff>
                  </from>
                  <to>
                    <xdr:col>8</xdr:col>
                    <xdr:colOff>1028700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11" r:id="rId10" name="Button 11">
              <controlPr defaultSize="0" print="0" autoFill="0" autoPict="0" macro="[0]!Holds">
                <anchor moveWithCells="1">
                  <from>
                    <xdr:col>2</xdr:col>
                    <xdr:colOff>419100</xdr:colOff>
                    <xdr:row>17</xdr:row>
                    <xdr:rowOff>76200</xdr:rowOff>
                  </from>
                  <to>
                    <xdr:col>4</xdr:col>
                    <xdr:colOff>428625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12" r:id="rId11" name="Button 12">
              <controlPr defaultSize="0" print="0" autoFill="0" autoPict="0" macro="[0]!ProofEnroll">
                <anchor moveWithCells="1">
                  <from>
                    <xdr:col>4</xdr:col>
                    <xdr:colOff>561975</xdr:colOff>
                    <xdr:row>17</xdr:row>
                    <xdr:rowOff>76200</xdr:rowOff>
                  </from>
                  <to>
                    <xdr:col>6</xdr:col>
                    <xdr:colOff>447675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13" r:id="rId12" name="Button 13">
              <controlPr defaultSize="0" print="0" autoFill="0" autoPict="0" macro="[0]!Refer">
                <anchor moveWithCells="1">
                  <from>
                    <xdr:col>6</xdr:col>
                    <xdr:colOff>676275</xdr:colOff>
                    <xdr:row>17</xdr:row>
                    <xdr:rowOff>85725</xdr:rowOff>
                  </from>
                  <to>
                    <xdr:col>8</xdr:col>
                    <xdr:colOff>1028700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14" r:id="rId13" name="Button 14">
              <controlPr defaultSize="0" print="0" autoFill="0" autoPict="0" macro="[0]!Residency">
                <anchor moveWithCells="1">
                  <from>
                    <xdr:col>8</xdr:col>
                    <xdr:colOff>1162050</xdr:colOff>
                    <xdr:row>17</xdr:row>
                    <xdr:rowOff>85725</xdr:rowOff>
                  </from>
                  <to>
                    <xdr:col>11</xdr:col>
                    <xdr:colOff>276225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15" r:id="rId14" name="Button 15">
              <controlPr defaultSize="0" print="0" autoFill="0" autoPict="0" macro="[0]!Senior">
                <anchor moveWithCells="1">
                  <from>
                    <xdr:col>2</xdr:col>
                    <xdr:colOff>419100</xdr:colOff>
                    <xdr:row>27</xdr:row>
                    <xdr:rowOff>76200</xdr:rowOff>
                  </from>
                  <to>
                    <xdr:col>4</xdr:col>
                    <xdr:colOff>428625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16" r:id="rId15" name="Button 16">
              <controlPr defaultSize="0" print="0" autoFill="0" autoPict="0" macro="[0]!Transcripts">
                <anchor moveWithCells="1">
                  <from>
                    <xdr:col>4</xdr:col>
                    <xdr:colOff>561975</xdr:colOff>
                    <xdr:row>27</xdr:row>
                    <xdr:rowOff>76200</xdr:rowOff>
                  </from>
                  <to>
                    <xdr:col>6</xdr:col>
                    <xdr:colOff>447675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17" r:id="rId16" name="Button 17">
              <controlPr defaultSize="0" print="0" autoFill="0" autoPict="0" macro="[0]!Other">
                <anchor moveWithCells="1">
                  <from>
                    <xdr:col>6</xdr:col>
                    <xdr:colOff>676275</xdr:colOff>
                    <xdr:row>27</xdr:row>
                    <xdr:rowOff>85725</xdr:rowOff>
                  </from>
                  <to>
                    <xdr:col>8</xdr:col>
                    <xdr:colOff>1028700</xdr:colOff>
                    <xdr:row>36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88513-729C-4CFA-959B-840B804B6880}">
  <sheetPr codeName="Sheet42">
    <tabColor theme="3" tint="0.39997558519241921"/>
  </sheetPr>
  <dimension ref="A1:V201"/>
  <sheetViews>
    <sheetView workbookViewId="0">
      <selection activeCell="A3" sqref="A3:W13"/>
    </sheetView>
  </sheetViews>
  <sheetFormatPr defaultRowHeight="15" x14ac:dyDescent="0.25"/>
  <cols>
    <col min="1" max="1" width="22.7109375" bestFit="1" customWidth="1"/>
    <col min="3" max="3" width="18.140625" customWidth="1"/>
    <col min="4" max="4" width="14.28515625" customWidth="1"/>
    <col min="5" max="5" width="18.42578125" customWidth="1"/>
    <col min="6" max="6" width="15.85546875" customWidth="1"/>
    <col min="7" max="7" width="18.140625" customWidth="1"/>
    <col min="9" max="9" width="18.5703125" customWidth="1"/>
    <col min="11" max="11" width="18.140625" customWidth="1"/>
    <col min="13" max="13" width="18.5703125" customWidth="1"/>
    <col min="15" max="15" width="17.42578125" customWidth="1"/>
    <col min="17" max="17" width="17.42578125" customWidth="1"/>
    <col min="19" max="19" width="17.42578125" customWidth="1"/>
    <col min="21" max="21" width="19.140625" customWidth="1"/>
  </cols>
  <sheetData>
    <row r="1" spans="1:22" ht="21" x14ac:dyDescent="0.35">
      <c r="A1" s="100" t="s">
        <v>871</v>
      </c>
      <c r="B1" s="101"/>
      <c r="C1" s="10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</row>
    <row r="2" spans="1:22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2" t="s">
        <v>0</v>
      </c>
      <c r="Q2" s="71"/>
      <c r="R2" s="71"/>
      <c r="S2" s="71"/>
      <c r="T2" s="71"/>
      <c r="U2" s="71"/>
      <c r="V2" s="71"/>
    </row>
    <row r="3" spans="1:22" x14ac:dyDescent="0.25">
      <c r="A3" s="73" t="s">
        <v>1</v>
      </c>
      <c r="B3" s="73" t="s">
        <v>2</v>
      </c>
      <c r="C3" s="74" t="s">
        <v>3</v>
      </c>
      <c r="D3" s="75" t="s">
        <v>828</v>
      </c>
      <c r="E3" s="75" t="s">
        <v>4</v>
      </c>
      <c r="F3" s="75" t="s">
        <v>828</v>
      </c>
      <c r="G3" s="75" t="s">
        <v>5</v>
      </c>
      <c r="H3" s="75" t="s">
        <v>828</v>
      </c>
      <c r="I3" s="75" t="s">
        <v>6</v>
      </c>
      <c r="J3" s="75" t="s">
        <v>828</v>
      </c>
      <c r="K3" s="75" t="s">
        <v>7</v>
      </c>
      <c r="L3" s="76" t="s">
        <v>828</v>
      </c>
      <c r="M3" s="77" t="s">
        <v>8</v>
      </c>
      <c r="N3" s="77" t="s">
        <v>828</v>
      </c>
      <c r="O3" s="78" t="s">
        <v>9</v>
      </c>
      <c r="P3" s="77" t="s">
        <v>828</v>
      </c>
      <c r="Q3" s="78" t="s">
        <v>10</v>
      </c>
      <c r="R3" s="77" t="s">
        <v>828</v>
      </c>
      <c r="S3" s="78" t="s">
        <v>11</v>
      </c>
      <c r="T3" s="77" t="s">
        <v>828</v>
      </c>
      <c r="U3" s="79" t="s">
        <v>12</v>
      </c>
      <c r="V3" s="71"/>
    </row>
    <row r="4" spans="1:22" x14ac:dyDescent="0.25">
      <c r="A4" s="80" t="s">
        <v>13</v>
      </c>
      <c r="B4" s="81">
        <f>SUM(C4,E4,G4,I4,K4,M4,O4,Q4,S4,U4)</f>
        <v>0</v>
      </c>
      <c r="C4" s="82">
        <f>COUNTIF(C$18:C$200,$A4)</f>
        <v>0</v>
      </c>
      <c r="D4" s="83" t="s">
        <v>828</v>
      </c>
      <c r="E4" s="82">
        <f>COUNTIF(E$18:E$200,$A4)</f>
        <v>0</v>
      </c>
      <c r="F4" s="83" t="s">
        <v>828</v>
      </c>
      <c r="G4" s="82">
        <f>COUNTIF(G$18:G$200,$A4)</f>
        <v>0</v>
      </c>
      <c r="H4" s="83" t="s">
        <v>828</v>
      </c>
      <c r="I4" s="82">
        <f>COUNTIF(I$18:I$200,$A4)</f>
        <v>0</v>
      </c>
      <c r="J4" s="83" t="s">
        <v>828</v>
      </c>
      <c r="K4" s="82">
        <f>COUNTIF(K$18:K$200,$A4)</f>
        <v>0</v>
      </c>
      <c r="L4" s="84" t="s">
        <v>828</v>
      </c>
      <c r="M4" s="85">
        <f>COUNTIF(M$18:M$200,$A4)</f>
        <v>0</v>
      </c>
      <c r="N4" s="85" t="s">
        <v>828</v>
      </c>
      <c r="O4" s="85">
        <f>COUNTIF(O$18:O$200,$A4)</f>
        <v>0</v>
      </c>
      <c r="P4" s="85" t="s">
        <v>828</v>
      </c>
      <c r="Q4" s="85">
        <f>COUNTIF(Q$18:Q$200,$A4)</f>
        <v>0</v>
      </c>
      <c r="R4" s="85" t="s">
        <v>828</v>
      </c>
      <c r="S4" s="85">
        <f>COUNTIF(S$18:S$200,$A4)</f>
        <v>0</v>
      </c>
      <c r="T4" s="85" t="s">
        <v>828</v>
      </c>
      <c r="U4" s="85">
        <f>COUNTIF(U$18:U$200,$A4)</f>
        <v>0</v>
      </c>
      <c r="V4" s="71"/>
    </row>
    <row r="5" spans="1:22" x14ac:dyDescent="0.25">
      <c r="A5" s="71" t="s">
        <v>14</v>
      </c>
      <c r="B5" s="86">
        <f>SUM(C5,E5,G5,I5,K5,M5,O5,Q5,S5,U5)</f>
        <v>0</v>
      </c>
      <c r="C5" s="98">
        <f>COUNTIF(C$18:C$200,$A5)</f>
        <v>0</v>
      </c>
      <c r="D5" s="83" t="s">
        <v>828</v>
      </c>
      <c r="E5" s="98">
        <f>COUNTIF(E$18:E$200,$A5)</f>
        <v>0</v>
      </c>
      <c r="F5" s="83" t="s">
        <v>828</v>
      </c>
      <c r="G5" s="98">
        <f>COUNTIF(G$18:G$200,$A5)</f>
        <v>0</v>
      </c>
      <c r="H5" s="83" t="s">
        <v>828</v>
      </c>
      <c r="I5" s="98">
        <f>COUNTIF(I$18:I$200,$A5)</f>
        <v>0</v>
      </c>
      <c r="J5" s="83" t="s">
        <v>828</v>
      </c>
      <c r="K5" s="98">
        <f>COUNTIF(K$18:K$200,$A5)</f>
        <v>0</v>
      </c>
      <c r="L5" s="84" t="s">
        <v>828</v>
      </c>
      <c r="M5" s="99">
        <f t="shared" ref="M5:U10" si="0">COUNTIF(M$18:M$200,$A5)</f>
        <v>0</v>
      </c>
      <c r="N5" s="85" t="s">
        <v>828</v>
      </c>
      <c r="O5" s="99">
        <f t="shared" si="0"/>
        <v>0</v>
      </c>
      <c r="P5" s="85" t="s">
        <v>828</v>
      </c>
      <c r="Q5" s="99">
        <f t="shared" si="0"/>
        <v>0</v>
      </c>
      <c r="R5" s="85" t="s">
        <v>828</v>
      </c>
      <c r="S5" s="99">
        <f t="shared" si="0"/>
        <v>0</v>
      </c>
      <c r="T5" s="85" t="s">
        <v>828</v>
      </c>
      <c r="U5" s="99">
        <f t="shared" si="0"/>
        <v>0</v>
      </c>
      <c r="V5" s="71"/>
    </row>
    <row r="6" spans="1:22" x14ac:dyDescent="0.25">
      <c r="A6" s="80" t="s">
        <v>15</v>
      </c>
      <c r="B6" s="81">
        <f>SUM(C6,E6,G6,I6,K6,M6,O6,Q6,S6,U6)</f>
        <v>0</v>
      </c>
      <c r="C6" s="82">
        <f t="shared" ref="C6:K10" si="1">COUNTIF(C$18:C$200,$A6)</f>
        <v>0</v>
      </c>
      <c r="D6" s="83" t="s">
        <v>828</v>
      </c>
      <c r="E6" s="82">
        <f t="shared" si="1"/>
        <v>0</v>
      </c>
      <c r="F6" s="83" t="s">
        <v>828</v>
      </c>
      <c r="G6" s="82">
        <f t="shared" si="1"/>
        <v>0</v>
      </c>
      <c r="H6" s="83" t="s">
        <v>828</v>
      </c>
      <c r="I6" s="82">
        <f t="shared" si="1"/>
        <v>0</v>
      </c>
      <c r="J6" s="83" t="s">
        <v>828</v>
      </c>
      <c r="K6" s="82">
        <f t="shared" si="1"/>
        <v>0</v>
      </c>
      <c r="L6" s="84" t="s">
        <v>828</v>
      </c>
      <c r="M6" s="85">
        <f t="shared" si="0"/>
        <v>0</v>
      </c>
      <c r="N6" s="85" t="s">
        <v>828</v>
      </c>
      <c r="O6" s="85">
        <f t="shared" si="0"/>
        <v>0</v>
      </c>
      <c r="P6" s="85" t="s">
        <v>828</v>
      </c>
      <c r="Q6" s="85">
        <f t="shared" si="0"/>
        <v>0</v>
      </c>
      <c r="R6" s="85" t="s">
        <v>828</v>
      </c>
      <c r="S6" s="85">
        <f t="shared" si="0"/>
        <v>0</v>
      </c>
      <c r="T6" s="85" t="s">
        <v>828</v>
      </c>
      <c r="U6" s="85">
        <f t="shared" si="0"/>
        <v>0</v>
      </c>
      <c r="V6" s="71"/>
    </row>
    <row r="7" spans="1:22" x14ac:dyDescent="0.25">
      <c r="A7" s="71" t="s">
        <v>16</v>
      </c>
      <c r="B7" s="86">
        <f>SUM(C7,E7,G7,I7,K7,M7,O7,Q7,S7,U7)</f>
        <v>0</v>
      </c>
      <c r="C7" s="98">
        <f t="shared" si="1"/>
        <v>0</v>
      </c>
      <c r="D7" s="83" t="s">
        <v>828</v>
      </c>
      <c r="E7" s="98">
        <f t="shared" si="1"/>
        <v>0</v>
      </c>
      <c r="F7" s="83" t="s">
        <v>828</v>
      </c>
      <c r="G7" s="98">
        <f t="shared" si="1"/>
        <v>0</v>
      </c>
      <c r="H7" s="83" t="s">
        <v>828</v>
      </c>
      <c r="I7" s="98">
        <f t="shared" si="1"/>
        <v>0</v>
      </c>
      <c r="J7" s="83" t="s">
        <v>828</v>
      </c>
      <c r="K7" s="98">
        <f t="shared" si="1"/>
        <v>0</v>
      </c>
      <c r="L7" s="84" t="s">
        <v>828</v>
      </c>
      <c r="M7" s="99">
        <f t="shared" si="0"/>
        <v>0</v>
      </c>
      <c r="N7" s="85" t="s">
        <v>828</v>
      </c>
      <c r="O7" s="99">
        <f t="shared" si="0"/>
        <v>0</v>
      </c>
      <c r="P7" s="85" t="s">
        <v>828</v>
      </c>
      <c r="Q7" s="99">
        <f t="shared" si="0"/>
        <v>0</v>
      </c>
      <c r="R7" s="85" t="s">
        <v>828</v>
      </c>
      <c r="S7" s="99">
        <f t="shared" si="0"/>
        <v>0</v>
      </c>
      <c r="T7" s="85" t="s">
        <v>828</v>
      </c>
      <c r="U7" s="99">
        <f t="shared" si="0"/>
        <v>0</v>
      </c>
      <c r="V7" s="71"/>
    </row>
    <row r="8" spans="1:22" x14ac:dyDescent="0.25">
      <c r="A8" s="80" t="s">
        <v>17</v>
      </c>
      <c r="B8" s="81">
        <f>SUM(C8,E8,G8,I8,K8,M8,O8,Q8,S8,U8)</f>
        <v>0</v>
      </c>
      <c r="C8" s="82">
        <f t="shared" si="1"/>
        <v>0</v>
      </c>
      <c r="D8" s="83" t="s">
        <v>828</v>
      </c>
      <c r="E8" s="82">
        <f t="shared" si="1"/>
        <v>0</v>
      </c>
      <c r="F8" s="83" t="s">
        <v>828</v>
      </c>
      <c r="G8" s="82">
        <f t="shared" si="1"/>
        <v>0</v>
      </c>
      <c r="H8" s="83" t="s">
        <v>828</v>
      </c>
      <c r="I8" s="82">
        <f t="shared" si="1"/>
        <v>0</v>
      </c>
      <c r="J8" s="83" t="s">
        <v>828</v>
      </c>
      <c r="K8" s="82">
        <f t="shared" si="1"/>
        <v>0</v>
      </c>
      <c r="L8" s="84" t="s">
        <v>828</v>
      </c>
      <c r="M8" s="85">
        <f t="shared" si="0"/>
        <v>0</v>
      </c>
      <c r="N8" s="85" t="s">
        <v>828</v>
      </c>
      <c r="O8" s="85">
        <f t="shared" si="0"/>
        <v>0</v>
      </c>
      <c r="P8" s="85" t="s">
        <v>828</v>
      </c>
      <c r="Q8" s="85">
        <f t="shared" si="0"/>
        <v>0</v>
      </c>
      <c r="R8" s="85" t="s">
        <v>828</v>
      </c>
      <c r="S8" s="85">
        <f t="shared" si="0"/>
        <v>0</v>
      </c>
      <c r="T8" s="85" t="s">
        <v>828</v>
      </c>
      <c r="U8" s="85">
        <f t="shared" si="0"/>
        <v>0</v>
      </c>
      <c r="V8" s="71"/>
    </row>
    <row r="9" spans="1:22" x14ac:dyDescent="0.25">
      <c r="A9" s="71" t="s">
        <v>18</v>
      </c>
      <c r="B9" s="86">
        <f t="shared" ref="B9" si="2">SUM(C9,E9,G9,I9,K9,M9,O9,Q9,S9,U9)</f>
        <v>0</v>
      </c>
      <c r="C9" s="98">
        <f t="shared" si="1"/>
        <v>0</v>
      </c>
      <c r="D9" s="83" t="s">
        <v>828</v>
      </c>
      <c r="E9" s="98">
        <f t="shared" si="1"/>
        <v>0</v>
      </c>
      <c r="F9" s="83" t="s">
        <v>828</v>
      </c>
      <c r="G9" s="98">
        <f t="shared" si="1"/>
        <v>0</v>
      </c>
      <c r="H9" s="83" t="s">
        <v>828</v>
      </c>
      <c r="I9" s="98">
        <f t="shared" si="1"/>
        <v>0</v>
      </c>
      <c r="J9" s="83" t="s">
        <v>828</v>
      </c>
      <c r="K9" s="98">
        <f t="shared" si="1"/>
        <v>0</v>
      </c>
      <c r="L9" s="84" t="s">
        <v>828</v>
      </c>
      <c r="M9" s="99">
        <f t="shared" si="0"/>
        <v>0</v>
      </c>
      <c r="N9" s="85" t="s">
        <v>828</v>
      </c>
      <c r="O9" s="99">
        <f t="shared" si="0"/>
        <v>0</v>
      </c>
      <c r="P9" s="85" t="s">
        <v>828</v>
      </c>
      <c r="Q9" s="99">
        <f t="shared" si="0"/>
        <v>0</v>
      </c>
      <c r="R9" s="85" t="s">
        <v>828</v>
      </c>
      <c r="S9" s="99">
        <f t="shared" si="0"/>
        <v>0</v>
      </c>
      <c r="T9" s="85" t="s">
        <v>828</v>
      </c>
      <c r="U9" s="99">
        <f t="shared" si="0"/>
        <v>0</v>
      </c>
      <c r="V9" s="71"/>
    </row>
    <row r="10" spans="1:22" x14ac:dyDescent="0.25">
      <c r="A10" s="80" t="s">
        <v>19</v>
      </c>
      <c r="B10" s="81">
        <f>SUM(C10,E10,G10,I10,K10,M10,O10,Q10,S10,U10)</f>
        <v>0</v>
      </c>
      <c r="C10" s="82">
        <f t="shared" si="1"/>
        <v>0</v>
      </c>
      <c r="D10" s="83" t="s">
        <v>828</v>
      </c>
      <c r="E10" s="82">
        <f t="shared" si="1"/>
        <v>0</v>
      </c>
      <c r="F10" s="83" t="s">
        <v>828</v>
      </c>
      <c r="G10" s="82">
        <f t="shared" si="1"/>
        <v>0</v>
      </c>
      <c r="H10" s="83" t="s">
        <v>828</v>
      </c>
      <c r="I10" s="82">
        <f t="shared" si="1"/>
        <v>0</v>
      </c>
      <c r="J10" s="83" t="s">
        <v>828</v>
      </c>
      <c r="K10" s="82">
        <f t="shared" si="1"/>
        <v>0</v>
      </c>
      <c r="L10" s="84" t="s">
        <v>828</v>
      </c>
      <c r="M10" s="85">
        <f t="shared" si="0"/>
        <v>0</v>
      </c>
      <c r="N10" s="85" t="s">
        <v>828</v>
      </c>
      <c r="O10" s="85">
        <f t="shared" si="0"/>
        <v>0</v>
      </c>
      <c r="P10" s="85" t="s">
        <v>828</v>
      </c>
      <c r="Q10" s="85">
        <f t="shared" si="0"/>
        <v>0</v>
      </c>
      <c r="R10" s="85" t="s">
        <v>828</v>
      </c>
      <c r="S10" s="85">
        <f t="shared" si="0"/>
        <v>0</v>
      </c>
      <c r="T10" s="85" t="s">
        <v>828</v>
      </c>
      <c r="U10" s="85">
        <f t="shared" si="0"/>
        <v>0</v>
      </c>
      <c r="V10" s="71"/>
    </row>
    <row r="11" spans="1:22" x14ac:dyDescent="0.25">
      <c r="A11" s="71"/>
      <c r="B11" s="71"/>
      <c r="C11" s="87" t="s">
        <v>828</v>
      </c>
      <c r="D11" s="83" t="s">
        <v>828</v>
      </c>
      <c r="E11" s="87" t="s">
        <v>828</v>
      </c>
      <c r="F11" s="83" t="s">
        <v>828</v>
      </c>
      <c r="G11" s="87" t="s">
        <v>828</v>
      </c>
      <c r="H11" s="83" t="s">
        <v>828</v>
      </c>
      <c r="I11" s="87" t="s">
        <v>828</v>
      </c>
      <c r="J11" s="83" t="s">
        <v>828</v>
      </c>
      <c r="K11" s="87" t="s">
        <v>828</v>
      </c>
      <c r="L11" s="84" t="s">
        <v>828</v>
      </c>
      <c r="M11" s="71" t="s">
        <v>828</v>
      </c>
      <c r="N11" s="85" t="s">
        <v>828</v>
      </c>
      <c r="O11" s="87" t="s">
        <v>828</v>
      </c>
      <c r="P11" s="85" t="s">
        <v>828</v>
      </c>
      <c r="Q11" s="87" t="s">
        <v>828</v>
      </c>
      <c r="R11" s="85" t="s">
        <v>828</v>
      </c>
      <c r="S11" s="87" t="s">
        <v>828</v>
      </c>
      <c r="T11" s="85" t="s">
        <v>828</v>
      </c>
      <c r="U11" s="88" t="s">
        <v>828</v>
      </c>
      <c r="V11" s="71"/>
    </row>
    <row r="12" spans="1:22" ht="15.75" thickBot="1" x14ac:dyDescent="0.3">
      <c r="A12" s="89" t="s">
        <v>20</v>
      </c>
      <c r="B12" s="89">
        <f>SUM(B4:B11)</f>
        <v>0</v>
      </c>
      <c r="C12" s="90">
        <f>SUM(C4:C11)</f>
        <v>0</v>
      </c>
      <c r="D12" s="91" t="s">
        <v>828</v>
      </c>
      <c r="E12" s="90">
        <f>SUM(E4:E11)</f>
        <v>0</v>
      </c>
      <c r="F12" s="91" t="s">
        <v>828</v>
      </c>
      <c r="G12" s="90">
        <f>SUM(G4:G11)</f>
        <v>0</v>
      </c>
      <c r="H12" s="91" t="s">
        <v>828</v>
      </c>
      <c r="I12" s="90">
        <f>SUM(I4:I11)</f>
        <v>0</v>
      </c>
      <c r="J12" s="91" t="s">
        <v>828</v>
      </c>
      <c r="K12" s="90">
        <f>SUM(K4:K11)</f>
        <v>0</v>
      </c>
      <c r="L12" s="92" t="s">
        <v>828</v>
      </c>
      <c r="M12" s="93">
        <f>SUM(M4:M11)</f>
        <v>0</v>
      </c>
      <c r="N12" s="93" t="s">
        <v>828</v>
      </c>
      <c r="O12" s="93">
        <f>SUM(O4:O11)</f>
        <v>0</v>
      </c>
      <c r="P12" s="93" t="s">
        <v>828</v>
      </c>
      <c r="Q12" s="93">
        <f>SUM(Q4:Q11)</f>
        <v>0</v>
      </c>
      <c r="R12" s="93" t="s">
        <v>828</v>
      </c>
      <c r="S12" s="93">
        <f>SUM(S4:S11)</f>
        <v>0</v>
      </c>
      <c r="T12" s="93" t="s">
        <v>828</v>
      </c>
      <c r="U12" s="93">
        <f>SUM(U4:U11)</f>
        <v>0</v>
      </c>
      <c r="V12" s="94" t="s">
        <v>21</v>
      </c>
    </row>
    <row r="13" spans="1:22" ht="15.75" thickBot="1" x14ac:dyDescent="0.3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47" t="e">
        <f>M12/(M12+C12)</f>
        <v>#DIV/0!</v>
      </c>
      <c r="N13" s="71"/>
      <c r="O13" s="47" t="e">
        <f>O12/(O12+E12)</f>
        <v>#DIV/0!</v>
      </c>
      <c r="P13" s="71"/>
      <c r="Q13" s="47" t="e">
        <f>Q12/(Q12+G12)</f>
        <v>#DIV/0!</v>
      </c>
      <c r="R13" s="71"/>
      <c r="S13" s="47" t="e">
        <f>S12/(S12+I12)</f>
        <v>#DIV/0!</v>
      </c>
      <c r="T13" s="71"/>
      <c r="U13" s="47" t="e">
        <f>U12/(U12+K12)</f>
        <v>#DIV/0!</v>
      </c>
      <c r="V13" s="97" t="e">
        <f>SUM(M12:U12)/(SUM(M12:U12)+B12)</f>
        <v>#DIV/0!</v>
      </c>
    </row>
    <row r="14" spans="1:22" x14ac:dyDescent="0.25">
      <c r="A14" s="95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</row>
    <row r="15" spans="1:22" x14ac:dyDescent="0.25">
      <c r="A15" s="95"/>
      <c r="B15" s="71"/>
      <c r="C15" s="71"/>
      <c r="D15" s="71"/>
      <c r="E15" s="71"/>
      <c r="F15" s="71"/>
      <c r="G15" s="96"/>
      <c r="H15" s="96"/>
      <c r="I15" s="71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</row>
    <row r="16" spans="1:22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</row>
    <row r="17" spans="1:22" x14ac:dyDescent="0.25">
      <c r="A17" s="71"/>
      <c r="B17" s="71"/>
      <c r="C17" s="116"/>
      <c r="D17" s="116"/>
      <c r="E17" s="116"/>
      <c r="F17" s="116"/>
      <c r="G17" s="116"/>
      <c r="H17" s="116"/>
      <c r="I17" s="116"/>
      <c r="J17" s="116"/>
      <c r="K17" s="116"/>
      <c r="L17" s="116"/>
      <c r="M17" s="116"/>
      <c r="N17" s="116"/>
      <c r="O17" s="116"/>
      <c r="P17" s="116"/>
      <c r="Q17" s="116"/>
      <c r="R17" s="116"/>
      <c r="S17" s="116"/>
      <c r="T17" s="116"/>
      <c r="U17" s="116"/>
      <c r="V17" s="116"/>
    </row>
    <row r="18" spans="1:22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</row>
    <row r="19" spans="1:22" x14ac:dyDescent="0.25">
      <c r="A19" s="71"/>
      <c r="B19" s="71"/>
      <c r="C19" s="71"/>
      <c r="D19" s="71"/>
      <c r="E19" s="71"/>
      <c r="F19" s="71"/>
      <c r="G19" s="71"/>
      <c r="H19" s="71"/>
      <c r="I19" s="71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</row>
    <row r="20" spans="1:22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</row>
    <row r="21" spans="1:22" x14ac:dyDescent="0.25">
      <c r="A21" s="71"/>
      <c r="B21" s="71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</row>
    <row r="22" spans="1:22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</row>
    <row r="23" spans="1:22" x14ac:dyDescent="0.25">
      <c r="A23" s="71"/>
      <c r="B23" s="71"/>
      <c r="C23" s="71"/>
      <c r="D23" s="71"/>
      <c r="E23" s="71"/>
      <c r="F23" s="71"/>
      <c r="G23" s="71"/>
      <c r="H23" s="71"/>
      <c r="I23" s="71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</row>
    <row r="24" spans="1:22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</row>
    <row r="25" spans="1:22" x14ac:dyDescent="0.25">
      <c r="A25" s="71"/>
      <c r="B25" s="71"/>
      <c r="C25" s="71"/>
      <c r="D25" s="71"/>
      <c r="E25" s="71"/>
      <c r="F25" s="71"/>
      <c r="G25" s="71"/>
      <c r="H25" s="71"/>
      <c r="I25" s="71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</row>
    <row r="26" spans="1:22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</row>
    <row r="27" spans="1:22" x14ac:dyDescent="0.25">
      <c r="A27" s="71"/>
      <c r="B27" s="71"/>
      <c r="C27" s="71"/>
      <c r="D27" s="71"/>
      <c r="E27" s="71"/>
      <c r="F27" s="71"/>
      <c r="G27" s="71"/>
      <c r="H27" s="71"/>
      <c r="I27" s="71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</row>
    <row r="28" spans="1:22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</row>
    <row r="29" spans="1:22" x14ac:dyDescent="0.25">
      <c r="A29" s="71"/>
      <c r="B29" s="71"/>
      <c r="C29" s="71"/>
      <c r="D29" s="71"/>
      <c r="E29" s="71"/>
      <c r="F29" s="71"/>
      <c r="G29" s="71"/>
      <c r="H29" s="71"/>
      <c r="I29" s="71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</row>
    <row r="30" spans="1:22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</row>
    <row r="31" spans="1:22" x14ac:dyDescent="0.25">
      <c r="A31" s="71"/>
      <c r="B31" s="71"/>
      <c r="C31" s="71"/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</row>
    <row r="32" spans="1:22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</row>
    <row r="33" spans="1:22" x14ac:dyDescent="0.2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</row>
    <row r="34" spans="1:22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</row>
    <row r="35" spans="1:22" x14ac:dyDescent="0.25">
      <c r="A35" s="71"/>
      <c r="B35" s="71"/>
      <c r="C35" s="71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</row>
    <row r="36" spans="1:22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</row>
    <row r="37" spans="1:22" x14ac:dyDescent="0.25">
      <c r="A37" s="71"/>
      <c r="B37" s="71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</row>
    <row r="38" spans="1:22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</row>
    <row r="39" spans="1:22" x14ac:dyDescent="0.25">
      <c r="A39" s="71"/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</row>
    <row r="40" spans="1:22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</row>
    <row r="41" spans="1:22" x14ac:dyDescent="0.25">
      <c r="A41" s="71"/>
      <c r="B41" s="71"/>
      <c r="C41" s="71"/>
      <c r="D41" s="71"/>
      <c r="E41" s="71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</row>
    <row r="42" spans="1:22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</row>
    <row r="43" spans="1:22" x14ac:dyDescent="0.25">
      <c r="A43" s="71"/>
      <c r="B43" s="71"/>
      <c r="C43" s="71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</row>
    <row r="44" spans="1:22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</row>
    <row r="45" spans="1:22" x14ac:dyDescent="0.25">
      <c r="A45" s="71"/>
      <c r="B45" s="71"/>
      <c r="C45" s="71"/>
      <c r="D45" s="71"/>
      <c r="E45" s="71"/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</row>
    <row r="46" spans="1:22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</row>
    <row r="47" spans="1:22" x14ac:dyDescent="0.25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</row>
    <row r="48" spans="1:22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</row>
    <row r="49" spans="1:22" x14ac:dyDescent="0.25">
      <c r="A49" s="71"/>
      <c r="B49" s="71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</row>
    <row r="50" spans="1:22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</row>
    <row r="51" spans="1:22" x14ac:dyDescent="0.25">
      <c r="A51" s="71"/>
      <c r="B51" s="71"/>
      <c r="C51" s="71"/>
      <c r="D51" s="71"/>
      <c r="E51" s="71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</row>
    <row r="52" spans="1:22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</row>
    <row r="53" spans="1:22" x14ac:dyDescent="0.25">
      <c r="A53" s="71"/>
      <c r="B53" s="71"/>
      <c r="C53" s="71"/>
      <c r="D53" s="71"/>
      <c r="E53" s="71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</row>
    <row r="54" spans="1:22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</row>
    <row r="55" spans="1:22" x14ac:dyDescent="0.25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</row>
    <row r="56" spans="1:22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</row>
    <row r="57" spans="1:22" x14ac:dyDescent="0.25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</row>
    <row r="58" spans="1:22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</row>
    <row r="59" spans="1:22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</row>
    <row r="60" spans="1:22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</row>
    <row r="61" spans="1:22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</row>
    <row r="62" spans="1:22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</row>
    <row r="63" spans="1:22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</row>
    <row r="64" spans="1:22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</row>
    <row r="65" spans="1:22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</row>
    <row r="66" spans="1:22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</row>
    <row r="67" spans="1:22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</row>
    <row r="68" spans="1:22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</row>
    <row r="69" spans="1:22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</row>
    <row r="70" spans="1:22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</row>
    <row r="71" spans="1:22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</row>
    <row r="72" spans="1:22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</row>
    <row r="73" spans="1:22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</row>
    <row r="74" spans="1:22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</row>
    <row r="75" spans="1:22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</row>
    <row r="76" spans="1:22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</row>
    <row r="77" spans="1:22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</row>
    <row r="78" spans="1:22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</row>
    <row r="79" spans="1:22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</row>
    <row r="80" spans="1:22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</row>
    <row r="81" spans="1:22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</row>
    <row r="82" spans="1:22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</row>
    <row r="83" spans="1:22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</row>
    <row r="84" spans="1:22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</row>
    <row r="85" spans="1:22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</row>
    <row r="86" spans="1:22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</row>
    <row r="87" spans="1:22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</row>
    <row r="88" spans="1:22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</row>
    <row r="89" spans="1:22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</row>
    <row r="90" spans="1:22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</row>
    <row r="91" spans="1:22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</row>
    <row r="92" spans="1:22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</row>
    <row r="93" spans="1:22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</row>
    <row r="94" spans="1:22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</row>
    <row r="95" spans="1:22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</row>
    <row r="96" spans="1:22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</row>
    <row r="97" spans="1:22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</row>
    <row r="98" spans="1:22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</row>
    <row r="99" spans="1:22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</row>
    <row r="100" spans="1:22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</row>
    <row r="101" spans="1:22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</row>
    <row r="102" spans="1:22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</row>
    <row r="103" spans="1:22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</row>
    <row r="104" spans="1:22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</row>
    <row r="105" spans="1:22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</row>
    <row r="106" spans="1:22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</row>
    <row r="107" spans="1:22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</row>
    <row r="108" spans="1:22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</row>
    <row r="109" spans="1:22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</row>
    <row r="110" spans="1:22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</row>
    <row r="111" spans="1:22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</row>
    <row r="112" spans="1:22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</row>
    <row r="113" spans="1:22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</row>
    <row r="114" spans="1:22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</row>
    <row r="115" spans="1:22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</row>
    <row r="116" spans="1:22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</row>
    <row r="117" spans="1:22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</row>
    <row r="118" spans="1:22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</row>
    <row r="119" spans="1:22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</row>
    <row r="120" spans="1:22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</row>
    <row r="121" spans="1:22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</row>
    <row r="122" spans="1:22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</row>
    <row r="123" spans="1:22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</row>
    <row r="124" spans="1:22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</row>
    <row r="125" spans="1:22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</row>
    <row r="126" spans="1:22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</row>
    <row r="127" spans="1:22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</row>
    <row r="128" spans="1:22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</row>
    <row r="129" spans="1:22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</row>
    <row r="130" spans="1:22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</row>
    <row r="131" spans="1:22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</row>
    <row r="132" spans="1:22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</row>
    <row r="133" spans="1:22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</row>
    <row r="134" spans="1:22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</row>
    <row r="135" spans="1:22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</row>
    <row r="136" spans="1:22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</row>
    <row r="137" spans="1:22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</row>
    <row r="138" spans="1:22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</row>
    <row r="139" spans="1:22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</row>
    <row r="140" spans="1:22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</row>
    <row r="141" spans="1:22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</row>
    <row r="142" spans="1:22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</row>
    <row r="143" spans="1:22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</row>
    <row r="144" spans="1:22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</row>
    <row r="145" spans="1:22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</row>
    <row r="146" spans="1:22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</row>
    <row r="147" spans="1:22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</row>
    <row r="148" spans="1:22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</row>
    <row r="149" spans="1:22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</row>
    <row r="150" spans="1:22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</row>
    <row r="151" spans="1:22" x14ac:dyDescent="0.25"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117"/>
    </row>
    <row r="152" spans="1:22" x14ac:dyDescent="0.25"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117"/>
    </row>
    <row r="153" spans="1:22" x14ac:dyDescent="0.25"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117"/>
    </row>
    <row r="154" spans="1:22" x14ac:dyDescent="0.25"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117"/>
    </row>
    <row r="155" spans="1:22" x14ac:dyDescent="0.25"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117"/>
    </row>
    <row r="156" spans="1:22" x14ac:dyDescent="0.25"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117"/>
    </row>
    <row r="157" spans="1:22" x14ac:dyDescent="0.25"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117"/>
    </row>
    <row r="158" spans="1:22" x14ac:dyDescent="0.25"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117"/>
    </row>
    <row r="159" spans="1:22" x14ac:dyDescent="0.25"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117"/>
    </row>
    <row r="160" spans="1:22" x14ac:dyDescent="0.25"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117"/>
    </row>
    <row r="161" spans="3:22" x14ac:dyDescent="0.25"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117"/>
    </row>
    <row r="162" spans="3:22" x14ac:dyDescent="0.25"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117"/>
    </row>
    <row r="163" spans="3:22" x14ac:dyDescent="0.25"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117"/>
    </row>
    <row r="164" spans="3:22" x14ac:dyDescent="0.25"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117"/>
    </row>
    <row r="165" spans="3:22" x14ac:dyDescent="0.25"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117"/>
    </row>
    <row r="166" spans="3:22" x14ac:dyDescent="0.25"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117"/>
    </row>
    <row r="167" spans="3:22" x14ac:dyDescent="0.25"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117"/>
    </row>
    <row r="168" spans="3:22" x14ac:dyDescent="0.25"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117"/>
    </row>
    <row r="169" spans="3:22" x14ac:dyDescent="0.25"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117"/>
    </row>
    <row r="170" spans="3:22" x14ac:dyDescent="0.25"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117"/>
    </row>
    <row r="171" spans="3:22" x14ac:dyDescent="0.25"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117"/>
    </row>
    <row r="172" spans="3:22" x14ac:dyDescent="0.25"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117"/>
    </row>
    <row r="173" spans="3:22" x14ac:dyDescent="0.25"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117"/>
    </row>
    <row r="174" spans="3:22" x14ac:dyDescent="0.25"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117"/>
    </row>
    <row r="175" spans="3:22" x14ac:dyDescent="0.25"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117"/>
    </row>
    <row r="176" spans="3:22" x14ac:dyDescent="0.25"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117"/>
    </row>
    <row r="177" spans="3:22" x14ac:dyDescent="0.25"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117"/>
    </row>
    <row r="178" spans="3:22" x14ac:dyDescent="0.25"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117"/>
    </row>
    <row r="179" spans="3:22" x14ac:dyDescent="0.25"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117"/>
    </row>
    <row r="180" spans="3:22" x14ac:dyDescent="0.25"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117"/>
    </row>
    <row r="181" spans="3:22" x14ac:dyDescent="0.25"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117"/>
    </row>
    <row r="182" spans="3:22" x14ac:dyDescent="0.25"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117"/>
    </row>
    <row r="183" spans="3:22" x14ac:dyDescent="0.25"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117"/>
    </row>
    <row r="184" spans="3:22" x14ac:dyDescent="0.25"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117"/>
    </row>
    <row r="185" spans="3:22" x14ac:dyDescent="0.25"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117"/>
    </row>
    <row r="186" spans="3:22" x14ac:dyDescent="0.25"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117"/>
    </row>
    <row r="187" spans="3:22" x14ac:dyDescent="0.25">
      <c r="C187" s="71"/>
      <c r="D187" s="117"/>
      <c r="E187" s="71"/>
      <c r="F187" s="117"/>
      <c r="G187" s="71"/>
      <c r="H187" s="117"/>
      <c r="I187" s="71"/>
      <c r="J187" s="117"/>
      <c r="K187" s="71"/>
      <c r="L187" s="117"/>
      <c r="M187" s="71"/>
      <c r="N187" s="117"/>
      <c r="O187" s="71"/>
      <c r="P187" s="117"/>
      <c r="Q187" s="71"/>
      <c r="R187" s="117"/>
      <c r="S187" s="71"/>
      <c r="T187" s="117"/>
      <c r="U187" s="71"/>
      <c r="V187" s="117"/>
    </row>
    <row r="188" spans="3:22" x14ac:dyDescent="0.25">
      <c r="C188" s="71"/>
      <c r="D188" s="117"/>
      <c r="E188" s="71"/>
      <c r="F188" s="117"/>
      <c r="G188" s="71"/>
      <c r="H188" s="117"/>
      <c r="I188" s="71"/>
      <c r="J188" s="117"/>
      <c r="K188" s="71"/>
      <c r="L188" s="117"/>
      <c r="M188" s="71"/>
      <c r="N188" s="117"/>
      <c r="O188" s="71"/>
      <c r="P188" s="117"/>
      <c r="Q188" s="71"/>
      <c r="R188" s="117"/>
      <c r="S188" s="71"/>
      <c r="T188" s="117"/>
      <c r="U188" s="71"/>
      <c r="V188" s="117"/>
    </row>
    <row r="189" spans="3:22" x14ac:dyDescent="0.25">
      <c r="C189" s="71"/>
      <c r="D189" s="117"/>
      <c r="E189" s="71"/>
      <c r="F189" s="117"/>
      <c r="G189" s="71"/>
      <c r="H189" s="117"/>
      <c r="I189" s="71"/>
      <c r="J189" s="117"/>
      <c r="K189" s="71"/>
      <c r="L189" s="117"/>
      <c r="M189" s="71"/>
      <c r="N189" s="117"/>
      <c r="O189" s="71"/>
      <c r="P189" s="117"/>
      <c r="Q189" s="71"/>
      <c r="R189" s="117"/>
      <c r="S189" s="71"/>
      <c r="T189" s="117"/>
      <c r="U189" s="71"/>
      <c r="V189" s="117"/>
    </row>
    <row r="190" spans="3:22" x14ac:dyDescent="0.25">
      <c r="C190" s="71"/>
      <c r="D190" s="117"/>
      <c r="E190" s="71"/>
      <c r="F190" s="117"/>
      <c r="G190" s="71"/>
      <c r="H190" s="117"/>
      <c r="I190" s="71"/>
      <c r="J190" s="117"/>
      <c r="K190" s="71"/>
      <c r="L190" s="117"/>
      <c r="M190" s="71"/>
      <c r="N190" s="117"/>
      <c r="O190" s="71"/>
      <c r="P190" s="117"/>
      <c r="Q190" s="71"/>
      <c r="R190" s="117"/>
      <c r="S190" s="71"/>
      <c r="T190" s="117"/>
      <c r="U190" s="71"/>
      <c r="V190" s="117"/>
    </row>
    <row r="191" spans="3:22" x14ac:dyDescent="0.25">
      <c r="C191" s="71"/>
      <c r="D191" s="117"/>
      <c r="E191" s="71"/>
      <c r="F191" s="117"/>
      <c r="G191" s="71"/>
      <c r="H191" s="117"/>
      <c r="I191" s="71"/>
      <c r="J191" s="117"/>
      <c r="K191" s="71"/>
      <c r="L191" s="117"/>
      <c r="M191" s="71"/>
      <c r="N191" s="117"/>
      <c r="O191" s="71"/>
      <c r="P191" s="117"/>
      <c r="Q191" s="71"/>
      <c r="R191" s="117"/>
      <c r="S191" s="71"/>
      <c r="T191" s="117"/>
      <c r="U191" s="71"/>
      <c r="V191" s="117"/>
    </row>
    <row r="192" spans="3:22" x14ac:dyDescent="0.25">
      <c r="C192" s="71"/>
      <c r="D192" s="117"/>
      <c r="E192" s="71"/>
      <c r="F192" s="117"/>
      <c r="G192" s="71"/>
      <c r="H192" s="117"/>
      <c r="I192" s="71"/>
      <c r="J192" s="117"/>
      <c r="K192" s="71"/>
      <c r="L192" s="117"/>
      <c r="M192" s="71"/>
      <c r="N192" s="117"/>
      <c r="O192" s="71"/>
      <c r="P192" s="117"/>
      <c r="Q192" s="71"/>
      <c r="R192" s="117"/>
      <c r="S192" s="71"/>
      <c r="T192" s="117"/>
      <c r="U192" s="71"/>
      <c r="V192" s="117"/>
    </row>
    <row r="193" spans="3:22" x14ac:dyDescent="0.25">
      <c r="C193" s="71"/>
      <c r="D193" s="117"/>
      <c r="E193" s="71"/>
      <c r="F193" s="117"/>
      <c r="G193" s="71"/>
      <c r="H193" s="117"/>
      <c r="I193" s="71"/>
      <c r="J193" s="117"/>
      <c r="K193" s="71"/>
      <c r="L193" s="117"/>
      <c r="M193" s="71"/>
      <c r="N193" s="117"/>
      <c r="O193" s="71"/>
      <c r="P193" s="117"/>
      <c r="Q193" s="71"/>
      <c r="R193" s="117"/>
      <c r="S193" s="71"/>
      <c r="T193" s="117"/>
      <c r="U193" s="71"/>
      <c r="V193" s="117"/>
    </row>
    <row r="194" spans="3:22" x14ac:dyDescent="0.25">
      <c r="C194" s="71"/>
      <c r="D194" s="117"/>
      <c r="E194" s="71"/>
      <c r="F194" s="117"/>
      <c r="G194" s="71"/>
      <c r="H194" s="117"/>
      <c r="I194" s="71"/>
      <c r="J194" s="117"/>
      <c r="K194" s="71"/>
      <c r="L194" s="117"/>
      <c r="M194" s="71"/>
      <c r="N194" s="117"/>
      <c r="O194" s="71"/>
      <c r="P194" s="117"/>
      <c r="Q194" s="71"/>
      <c r="R194" s="117"/>
      <c r="S194" s="71"/>
      <c r="T194" s="117"/>
      <c r="U194" s="71"/>
      <c r="V194" s="117"/>
    </row>
    <row r="195" spans="3:22" x14ac:dyDescent="0.25">
      <c r="C195" s="71"/>
      <c r="D195" s="117"/>
      <c r="E195" s="71"/>
      <c r="F195" s="117"/>
      <c r="G195" s="71"/>
      <c r="H195" s="117"/>
      <c r="I195" s="71"/>
      <c r="J195" s="117"/>
      <c r="K195" s="71"/>
      <c r="L195" s="117"/>
      <c r="M195" s="71"/>
      <c r="N195" s="117"/>
      <c r="O195" s="71"/>
      <c r="P195" s="117"/>
      <c r="Q195" s="71"/>
      <c r="R195" s="117"/>
      <c r="S195" s="71"/>
      <c r="T195" s="117"/>
      <c r="U195" s="71"/>
      <c r="V195" s="117"/>
    </row>
    <row r="196" spans="3:22" x14ac:dyDescent="0.25">
      <c r="C196" s="71"/>
      <c r="D196" s="117"/>
      <c r="E196" s="71"/>
      <c r="F196" s="117"/>
      <c r="G196" s="71"/>
      <c r="H196" s="117"/>
      <c r="I196" s="71"/>
      <c r="J196" s="117"/>
      <c r="K196" s="71"/>
      <c r="L196" s="117"/>
      <c r="M196" s="71"/>
      <c r="N196" s="117"/>
      <c r="O196" s="71"/>
      <c r="P196" s="117"/>
      <c r="Q196" s="71"/>
      <c r="R196" s="117"/>
      <c r="S196" s="71"/>
      <c r="T196" s="117"/>
      <c r="U196" s="71"/>
      <c r="V196" s="117"/>
    </row>
    <row r="197" spans="3:22" x14ac:dyDescent="0.25">
      <c r="C197" s="71"/>
      <c r="D197" s="117"/>
      <c r="E197" s="71"/>
      <c r="F197" s="117"/>
      <c r="G197" s="71"/>
      <c r="H197" s="117"/>
      <c r="I197" s="71"/>
      <c r="J197" s="117"/>
      <c r="K197" s="71"/>
      <c r="L197" s="117"/>
      <c r="M197" s="71"/>
      <c r="N197" s="117"/>
      <c r="O197" s="71"/>
      <c r="P197" s="117"/>
      <c r="Q197" s="71"/>
      <c r="R197" s="117"/>
      <c r="S197" s="71"/>
      <c r="T197" s="117"/>
      <c r="U197" s="71"/>
      <c r="V197" s="117"/>
    </row>
    <row r="198" spans="3:22" x14ac:dyDescent="0.25">
      <c r="C198" s="71"/>
      <c r="D198" s="117"/>
      <c r="E198" s="71"/>
      <c r="F198" s="117"/>
      <c r="G198" s="71"/>
      <c r="H198" s="117"/>
      <c r="I198" s="71"/>
      <c r="J198" s="117"/>
      <c r="K198" s="71"/>
      <c r="L198" s="117"/>
      <c r="M198" s="71"/>
      <c r="N198" s="117"/>
      <c r="O198" s="71"/>
      <c r="P198" s="117"/>
      <c r="Q198" s="71"/>
      <c r="R198" s="117"/>
      <c r="S198" s="71"/>
      <c r="T198" s="117"/>
      <c r="U198" s="71"/>
      <c r="V198" s="117"/>
    </row>
    <row r="199" spans="3:22" x14ac:dyDescent="0.25">
      <c r="C199" s="71"/>
      <c r="D199" s="117"/>
      <c r="E199" s="71"/>
      <c r="F199" s="117"/>
      <c r="G199" s="71"/>
      <c r="H199" s="117"/>
      <c r="I199" s="71"/>
      <c r="J199" s="117"/>
      <c r="K199" s="71"/>
      <c r="L199" s="117"/>
      <c r="M199" s="71"/>
      <c r="N199" s="117"/>
      <c r="O199" s="71"/>
      <c r="P199" s="117"/>
      <c r="Q199" s="71"/>
      <c r="R199" s="117"/>
      <c r="S199" s="71"/>
      <c r="T199" s="117"/>
      <c r="U199" s="71"/>
      <c r="V199" s="117"/>
    </row>
    <row r="200" spans="3:22" x14ac:dyDescent="0.25">
      <c r="C200" s="71"/>
      <c r="D200" s="117"/>
      <c r="E200" s="71"/>
      <c r="F200" s="117"/>
      <c r="G200" s="71"/>
      <c r="H200" s="117"/>
      <c r="I200" s="71"/>
      <c r="J200" s="117"/>
      <c r="K200" s="71"/>
      <c r="L200" s="117"/>
      <c r="M200" s="71"/>
      <c r="N200" s="117"/>
      <c r="O200" s="71"/>
      <c r="P200" s="117"/>
      <c r="Q200" s="71"/>
      <c r="R200" s="117"/>
      <c r="S200" s="71"/>
      <c r="T200" s="117"/>
      <c r="U200" s="71"/>
      <c r="V200" s="117"/>
    </row>
    <row r="201" spans="3:22" x14ac:dyDescent="0.25">
      <c r="L201" s="117"/>
      <c r="M201" s="117"/>
      <c r="N201" s="117"/>
      <c r="O201" s="117"/>
      <c r="P201" s="117"/>
      <c r="Q201" s="117"/>
      <c r="R201" s="117"/>
      <c r="S201" s="117"/>
      <c r="T201" s="117"/>
      <c r="U201" s="117"/>
      <c r="V201" s="117"/>
    </row>
  </sheetData>
  <dataValidations count="1">
    <dataValidation type="list" allowBlank="1" showInputMessage="1" showErrorMessage="1" sqref="U18:U100 S18:S100 Q18:Q100 O18:O100 M18:M100 I18:I100 G18:G100 E18:E100 C18:C146 U151:U200 S151:S200 Q151:Q200 O151:O200 M151:M200 K151:K200 G151:G200 C151:C200 I151:I200 E151:E200 K18:K100" xr:uid="{89A81861-68BE-4C70-88DF-79F8E0EAFEA6}">
      <formula1>$A$4:$A$10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6" r:id="rId3" name="Button 2">
              <controlPr defaultSize="0" print="0" autoFill="0" autoPict="0" macro="[0]!Holds">
                <anchor moveWithCells="1">
                  <from>
                    <xdr:col>2</xdr:col>
                    <xdr:colOff>419100</xdr:colOff>
                    <xdr:row>17</xdr:row>
                    <xdr:rowOff>76200</xdr:rowOff>
                  </from>
                  <to>
                    <xdr:col>4</xdr:col>
                    <xdr:colOff>428625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4" name="Button 3">
              <controlPr defaultSize="0" print="0" autoFill="0" autoPict="0" macro="[0]!ProofEnroll">
                <anchor moveWithCells="1">
                  <from>
                    <xdr:col>4</xdr:col>
                    <xdr:colOff>561975</xdr:colOff>
                    <xdr:row>17</xdr:row>
                    <xdr:rowOff>76200</xdr:rowOff>
                  </from>
                  <to>
                    <xdr:col>6</xdr:col>
                    <xdr:colOff>447675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8" r:id="rId5" name="Button 4">
              <controlPr defaultSize="0" print="0" autoFill="0" autoPict="0" macro="[0]!Refer">
                <anchor moveWithCells="1">
                  <from>
                    <xdr:col>6</xdr:col>
                    <xdr:colOff>676275</xdr:colOff>
                    <xdr:row>17</xdr:row>
                    <xdr:rowOff>85725</xdr:rowOff>
                  </from>
                  <to>
                    <xdr:col>8</xdr:col>
                    <xdr:colOff>1028700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9" r:id="rId6" name="Button 5">
              <controlPr defaultSize="0" print="0" autoFill="0" autoPict="0" macro="[0]!Residency">
                <anchor moveWithCells="1">
                  <from>
                    <xdr:col>8</xdr:col>
                    <xdr:colOff>1162050</xdr:colOff>
                    <xdr:row>17</xdr:row>
                    <xdr:rowOff>85725</xdr:rowOff>
                  </from>
                  <to>
                    <xdr:col>11</xdr:col>
                    <xdr:colOff>276225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0" r:id="rId7" name="Button 6">
              <controlPr defaultSize="0" print="0" autoFill="0" autoPict="0" macro="[0]!Senior">
                <anchor moveWithCells="1">
                  <from>
                    <xdr:col>2</xdr:col>
                    <xdr:colOff>419100</xdr:colOff>
                    <xdr:row>27</xdr:row>
                    <xdr:rowOff>76200</xdr:rowOff>
                  </from>
                  <to>
                    <xdr:col>4</xdr:col>
                    <xdr:colOff>428625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1" r:id="rId8" name="Button 7">
              <controlPr defaultSize="0" print="0" autoFill="0" autoPict="0" macro="[0]!Transcripts">
                <anchor moveWithCells="1">
                  <from>
                    <xdr:col>4</xdr:col>
                    <xdr:colOff>561975</xdr:colOff>
                    <xdr:row>27</xdr:row>
                    <xdr:rowOff>76200</xdr:rowOff>
                  </from>
                  <to>
                    <xdr:col>6</xdr:col>
                    <xdr:colOff>447675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2" r:id="rId9" name="Button 8">
              <controlPr defaultSize="0" print="0" autoFill="0" autoPict="0" macro="[0]!Other">
                <anchor moveWithCells="1">
                  <from>
                    <xdr:col>6</xdr:col>
                    <xdr:colOff>676275</xdr:colOff>
                    <xdr:row>27</xdr:row>
                    <xdr:rowOff>85725</xdr:rowOff>
                  </from>
                  <to>
                    <xdr:col>8</xdr:col>
                    <xdr:colOff>1028700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3" r:id="rId10" name="Button 9">
              <controlPr defaultSize="0" print="0" autoFill="0" autoPict="0" macro="[0]!Holds">
                <anchor moveWithCells="1">
                  <from>
                    <xdr:col>2</xdr:col>
                    <xdr:colOff>419100</xdr:colOff>
                    <xdr:row>17</xdr:row>
                    <xdr:rowOff>76200</xdr:rowOff>
                  </from>
                  <to>
                    <xdr:col>4</xdr:col>
                    <xdr:colOff>428625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4" r:id="rId11" name="Button 10">
              <controlPr defaultSize="0" print="0" autoFill="0" autoPict="0" macro="[0]!ProofEnroll">
                <anchor moveWithCells="1">
                  <from>
                    <xdr:col>4</xdr:col>
                    <xdr:colOff>561975</xdr:colOff>
                    <xdr:row>17</xdr:row>
                    <xdr:rowOff>76200</xdr:rowOff>
                  </from>
                  <to>
                    <xdr:col>6</xdr:col>
                    <xdr:colOff>447675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5" r:id="rId12" name="Button 11">
              <controlPr defaultSize="0" print="0" autoFill="0" autoPict="0" macro="[0]!Refer">
                <anchor moveWithCells="1">
                  <from>
                    <xdr:col>6</xdr:col>
                    <xdr:colOff>676275</xdr:colOff>
                    <xdr:row>17</xdr:row>
                    <xdr:rowOff>85725</xdr:rowOff>
                  </from>
                  <to>
                    <xdr:col>8</xdr:col>
                    <xdr:colOff>1028700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6" r:id="rId13" name="Button 12">
              <controlPr defaultSize="0" print="0" autoFill="0" autoPict="0" macro="[0]!Residency">
                <anchor moveWithCells="1">
                  <from>
                    <xdr:col>8</xdr:col>
                    <xdr:colOff>1162050</xdr:colOff>
                    <xdr:row>17</xdr:row>
                    <xdr:rowOff>85725</xdr:rowOff>
                  </from>
                  <to>
                    <xdr:col>11</xdr:col>
                    <xdr:colOff>276225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7" r:id="rId14" name="Button 13">
              <controlPr defaultSize="0" print="0" autoFill="0" autoPict="0" macro="[0]!Senior">
                <anchor moveWithCells="1">
                  <from>
                    <xdr:col>2</xdr:col>
                    <xdr:colOff>419100</xdr:colOff>
                    <xdr:row>27</xdr:row>
                    <xdr:rowOff>76200</xdr:rowOff>
                  </from>
                  <to>
                    <xdr:col>4</xdr:col>
                    <xdr:colOff>428625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8" r:id="rId15" name="Button 14">
              <controlPr defaultSize="0" print="0" autoFill="0" autoPict="0" macro="[0]!Transcripts">
                <anchor moveWithCells="1">
                  <from>
                    <xdr:col>4</xdr:col>
                    <xdr:colOff>561975</xdr:colOff>
                    <xdr:row>27</xdr:row>
                    <xdr:rowOff>76200</xdr:rowOff>
                  </from>
                  <to>
                    <xdr:col>6</xdr:col>
                    <xdr:colOff>447675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9" r:id="rId16" name="Button 15">
              <controlPr defaultSize="0" print="0" autoFill="0" autoPict="0" macro="[0]!Other">
                <anchor moveWithCells="1">
                  <from>
                    <xdr:col>6</xdr:col>
                    <xdr:colOff>676275</xdr:colOff>
                    <xdr:row>27</xdr:row>
                    <xdr:rowOff>85725</xdr:rowOff>
                  </from>
                  <to>
                    <xdr:col>8</xdr:col>
                    <xdr:colOff>1028700</xdr:colOff>
                    <xdr:row>36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CE555-9CE1-424C-923F-D6EBB7384E91}">
  <sheetPr codeName="Sheet43">
    <tabColor theme="8" tint="-0.249977111117893"/>
  </sheetPr>
  <dimension ref="A1:V201"/>
  <sheetViews>
    <sheetView workbookViewId="0">
      <selection activeCell="A3" sqref="A3:W13"/>
    </sheetView>
  </sheetViews>
  <sheetFormatPr defaultRowHeight="15" x14ac:dyDescent="0.25"/>
  <cols>
    <col min="1" max="1" width="22.7109375" bestFit="1" customWidth="1"/>
    <col min="3" max="3" width="18.140625" customWidth="1"/>
    <col min="4" max="4" width="14.28515625" customWidth="1"/>
    <col min="5" max="5" width="18.42578125" customWidth="1"/>
    <col min="6" max="6" width="15.85546875" customWidth="1"/>
    <col min="7" max="7" width="18.140625" customWidth="1"/>
    <col min="9" max="9" width="18.5703125" customWidth="1"/>
    <col min="11" max="11" width="18.140625" customWidth="1"/>
    <col min="13" max="13" width="18.5703125" customWidth="1"/>
    <col min="15" max="15" width="17.42578125" customWidth="1"/>
    <col min="17" max="17" width="17.42578125" customWidth="1"/>
    <col min="19" max="19" width="17.42578125" customWidth="1"/>
    <col min="21" max="21" width="19.140625" customWidth="1"/>
  </cols>
  <sheetData>
    <row r="1" spans="1:22" ht="21" x14ac:dyDescent="0.35">
      <c r="A1" s="100" t="s">
        <v>872</v>
      </c>
      <c r="B1" s="101"/>
      <c r="C1" s="10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</row>
    <row r="2" spans="1:22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2" t="s">
        <v>0</v>
      </c>
      <c r="Q2" s="71"/>
      <c r="R2" s="71"/>
      <c r="S2" s="71"/>
      <c r="T2" s="71"/>
      <c r="U2" s="71"/>
      <c r="V2" s="71"/>
    </row>
    <row r="3" spans="1:22" x14ac:dyDescent="0.25">
      <c r="A3" s="73" t="s">
        <v>1</v>
      </c>
      <c r="B3" s="73" t="s">
        <v>2</v>
      </c>
      <c r="C3" s="74" t="s">
        <v>3</v>
      </c>
      <c r="D3" s="75" t="s">
        <v>828</v>
      </c>
      <c r="E3" s="75" t="s">
        <v>4</v>
      </c>
      <c r="F3" s="75" t="s">
        <v>828</v>
      </c>
      <c r="G3" s="75" t="s">
        <v>5</v>
      </c>
      <c r="H3" s="75" t="s">
        <v>828</v>
      </c>
      <c r="I3" s="75" t="s">
        <v>6</v>
      </c>
      <c r="J3" s="75" t="s">
        <v>828</v>
      </c>
      <c r="K3" s="75" t="s">
        <v>7</v>
      </c>
      <c r="L3" s="76" t="s">
        <v>828</v>
      </c>
      <c r="M3" s="77" t="s">
        <v>8</v>
      </c>
      <c r="N3" s="77" t="s">
        <v>828</v>
      </c>
      <c r="O3" s="78" t="s">
        <v>9</v>
      </c>
      <c r="P3" s="77" t="s">
        <v>828</v>
      </c>
      <c r="Q3" s="78" t="s">
        <v>10</v>
      </c>
      <c r="R3" s="77" t="s">
        <v>828</v>
      </c>
      <c r="S3" s="78" t="s">
        <v>11</v>
      </c>
      <c r="T3" s="77" t="s">
        <v>828</v>
      </c>
      <c r="U3" s="79" t="s">
        <v>12</v>
      </c>
      <c r="V3" s="71"/>
    </row>
    <row r="4" spans="1:22" x14ac:dyDescent="0.25">
      <c r="A4" s="80" t="s">
        <v>13</v>
      </c>
      <c r="B4" s="81">
        <f>SUM(C4,E4,G4,I4,K4,M4,O4,Q4,S4,U4)</f>
        <v>0</v>
      </c>
      <c r="C4" s="82">
        <f>COUNTIF(C$18:C$200,$A4)</f>
        <v>0</v>
      </c>
      <c r="D4" s="83" t="s">
        <v>828</v>
      </c>
      <c r="E4" s="82">
        <f>COUNTIF(E$18:E$200,$A4)</f>
        <v>0</v>
      </c>
      <c r="F4" s="83" t="s">
        <v>828</v>
      </c>
      <c r="G4" s="82">
        <f>COUNTIF(G$18:G$200,$A4)</f>
        <v>0</v>
      </c>
      <c r="H4" s="83" t="s">
        <v>828</v>
      </c>
      <c r="I4" s="82">
        <f>COUNTIF(I$18:I$200,$A4)</f>
        <v>0</v>
      </c>
      <c r="J4" s="83" t="s">
        <v>828</v>
      </c>
      <c r="K4" s="82">
        <f>COUNTIF(K$18:K$200,$A4)</f>
        <v>0</v>
      </c>
      <c r="L4" s="84" t="s">
        <v>828</v>
      </c>
      <c r="M4" s="85">
        <f>COUNTIF(M$18:M$200,$A4)</f>
        <v>0</v>
      </c>
      <c r="N4" s="85" t="s">
        <v>828</v>
      </c>
      <c r="O4" s="85">
        <f>COUNTIF(O$18:O$200,$A4)</f>
        <v>0</v>
      </c>
      <c r="P4" s="85" t="s">
        <v>828</v>
      </c>
      <c r="Q4" s="85">
        <f>COUNTIF(Q$18:Q$200,$A4)</f>
        <v>0</v>
      </c>
      <c r="R4" s="85" t="s">
        <v>828</v>
      </c>
      <c r="S4" s="85">
        <f>COUNTIF(S$18:S$200,$A4)</f>
        <v>0</v>
      </c>
      <c r="T4" s="85" t="s">
        <v>828</v>
      </c>
      <c r="U4" s="85">
        <f>COUNTIF(U$18:U$200,$A4)</f>
        <v>0</v>
      </c>
      <c r="V4" s="71"/>
    </row>
    <row r="5" spans="1:22" x14ac:dyDescent="0.25">
      <c r="A5" s="71" t="s">
        <v>14</v>
      </c>
      <c r="B5" s="86">
        <f>SUM(C5,E5,G5,I5,K5,M5,O5,Q5,S5,U5)</f>
        <v>0</v>
      </c>
      <c r="C5" s="98">
        <f>COUNTIF(C$18:C$200,$A5)</f>
        <v>0</v>
      </c>
      <c r="D5" s="83" t="s">
        <v>828</v>
      </c>
      <c r="E5" s="98">
        <f>COUNTIF(E$18:E$200,$A5)</f>
        <v>0</v>
      </c>
      <c r="F5" s="83" t="s">
        <v>828</v>
      </c>
      <c r="G5" s="98">
        <f>COUNTIF(G$18:G$200,$A5)</f>
        <v>0</v>
      </c>
      <c r="H5" s="83" t="s">
        <v>828</v>
      </c>
      <c r="I5" s="98">
        <f>COUNTIF(I$18:I$200,$A5)</f>
        <v>0</v>
      </c>
      <c r="J5" s="83" t="s">
        <v>828</v>
      </c>
      <c r="K5" s="98">
        <f>COUNTIF(K$18:K$200,$A5)</f>
        <v>0</v>
      </c>
      <c r="L5" s="84" t="s">
        <v>828</v>
      </c>
      <c r="M5" s="99">
        <f t="shared" ref="M5:U10" si="0">COUNTIF(M$18:M$200,$A5)</f>
        <v>0</v>
      </c>
      <c r="N5" s="85" t="s">
        <v>828</v>
      </c>
      <c r="O5" s="99">
        <f t="shared" si="0"/>
        <v>0</v>
      </c>
      <c r="P5" s="85" t="s">
        <v>828</v>
      </c>
      <c r="Q5" s="99">
        <f t="shared" si="0"/>
        <v>0</v>
      </c>
      <c r="R5" s="85" t="s">
        <v>828</v>
      </c>
      <c r="S5" s="99">
        <f t="shared" si="0"/>
        <v>0</v>
      </c>
      <c r="T5" s="85" t="s">
        <v>828</v>
      </c>
      <c r="U5" s="99">
        <f t="shared" si="0"/>
        <v>0</v>
      </c>
      <c r="V5" s="71"/>
    </row>
    <row r="6" spans="1:22" x14ac:dyDescent="0.25">
      <c r="A6" s="80" t="s">
        <v>15</v>
      </c>
      <c r="B6" s="81">
        <f>SUM(C6,E6,G6,I6,K6,M6,O6,Q6,S6,U6)</f>
        <v>0</v>
      </c>
      <c r="C6" s="82">
        <f t="shared" ref="C6:K10" si="1">COUNTIF(C$18:C$200,$A6)</f>
        <v>0</v>
      </c>
      <c r="D6" s="83" t="s">
        <v>828</v>
      </c>
      <c r="E6" s="82">
        <f t="shared" si="1"/>
        <v>0</v>
      </c>
      <c r="F6" s="83" t="s">
        <v>828</v>
      </c>
      <c r="G6" s="82">
        <f t="shared" si="1"/>
        <v>0</v>
      </c>
      <c r="H6" s="83" t="s">
        <v>828</v>
      </c>
      <c r="I6" s="82">
        <f t="shared" si="1"/>
        <v>0</v>
      </c>
      <c r="J6" s="83" t="s">
        <v>828</v>
      </c>
      <c r="K6" s="82">
        <f t="shared" si="1"/>
        <v>0</v>
      </c>
      <c r="L6" s="84" t="s">
        <v>828</v>
      </c>
      <c r="M6" s="85">
        <f t="shared" si="0"/>
        <v>0</v>
      </c>
      <c r="N6" s="85" t="s">
        <v>828</v>
      </c>
      <c r="O6" s="85">
        <f t="shared" si="0"/>
        <v>0</v>
      </c>
      <c r="P6" s="85" t="s">
        <v>828</v>
      </c>
      <c r="Q6" s="85">
        <f t="shared" si="0"/>
        <v>0</v>
      </c>
      <c r="R6" s="85" t="s">
        <v>828</v>
      </c>
      <c r="S6" s="85">
        <f t="shared" si="0"/>
        <v>0</v>
      </c>
      <c r="T6" s="85" t="s">
        <v>828</v>
      </c>
      <c r="U6" s="85">
        <f t="shared" si="0"/>
        <v>0</v>
      </c>
      <c r="V6" s="71"/>
    </row>
    <row r="7" spans="1:22" x14ac:dyDescent="0.25">
      <c r="A7" s="71" t="s">
        <v>16</v>
      </c>
      <c r="B7" s="86">
        <f>SUM(C7,E7,G7,I7,K7,M7,O7,Q7,S7,U7)</f>
        <v>0</v>
      </c>
      <c r="C7" s="98">
        <f t="shared" si="1"/>
        <v>0</v>
      </c>
      <c r="D7" s="83" t="s">
        <v>828</v>
      </c>
      <c r="E7" s="98">
        <f t="shared" si="1"/>
        <v>0</v>
      </c>
      <c r="F7" s="83" t="s">
        <v>828</v>
      </c>
      <c r="G7" s="98">
        <f t="shared" si="1"/>
        <v>0</v>
      </c>
      <c r="H7" s="83" t="s">
        <v>828</v>
      </c>
      <c r="I7" s="98">
        <f t="shared" si="1"/>
        <v>0</v>
      </c>
      <c r="J7" s="83" t="s">
        <v>828</v>
      </c>
      <c r="K7" s="98">
        <f t="shared" si="1"/>
        <v>0</v>
      </c>
      <c r="L7" s="84" t="s">
        <v>828</v>
      </c>
      <c r="M7" s="99">
        <f t="shared" si="0"/>
        <v>0</v>
      </c>
      <c r="N7" s="85" t="s">
        <v>828</v>
      </c>
      <c r="O7" s="99">
        <f t="shared" si="0"/>
        <v>0</v>
      </c>
      <c r="P7" s="85" t="s">
        <v>828</v>
      </c>
      <c r="Q7" s="99">
        <f t="shared" si="0"/>
        <v>0</v>
      </c>
      <c r="R7" s="85" t="s">
        <v>828</v>
      </c>
      <c r="S7" s="99">
        <f t="shared" si="0"/>
        <v>0</v>
      </c>
      <c r="T7" s="85" t="s">
        <v>828</v>
      </c>
      <c r="U7" s="99">
        <f t="shared" si="0"/>
        <v>0</v>
      </c>
      <c r="V7" s="71"/>
    </row>
    <row r="8" spans="1:22" x14ac:dyDescent="0.25">
      <c r="A8" s="80" t="s">
        <v>17</v>
      </c>
      <c r="B8" s="81">
        <f>SUM(C8,E8,G8,I8,K8,M8,O8,Q8,S8,U8)</f>
        <v>0</v>
      </c>
      <c r="C8" s="82">
        <f t="shared" si="1"/>
        <v>0</v>
      </c>
      <c r="D8" s="83" t="s">
        <v>828</v>
      </c>
      <c r="E8" s="82">
        <f t="shared" si="1"/>
        <v>0</v>
      </c>
      <c r="F8" s="83" t="s">
        <v>828</v>
      </c>
      <c r="G8" s="82">
        <f t="shared" si="1"/>
        <v>0</v>
      </c>
      <c r="H8" s="83" t="s">
        <v>828</v>
      </c>
      <c r="I8" s="82">
        <f t="shared" si="1"/>
        <v>0</v>
      </c>
      <c r="J8" s="83" t="s">
        <v>828</v>
      </c>
      <c r="K8" s="82">
        <f t="shared" si="1"/>
        <v>0</v>
      </c>
      <c r="L8" s="84" t="s">
        <v>828</v>
      </c>
      <c r="M8" s="85">
        <f t="shared" si="0"/>
        <v>0</v>
      </c>
      <c r="N8" s="85" t="s">
        <v>828</v>
      </c>
      <c r="O8" s="85">
        <f t="shared" si="0"/>
        <v>0</v>
      </c>
      <c r="P8" s="85" t="s">
        <v>828</v>
      </c>
      <c r="Q8" s="85">
        <f t="shared" si="0"/>
        <v>0</v>
      </c>
      <c r="R8" s="85" t="s">
        <v>828</v>
      </c>
      <c r="S8" s="85">
        <f t="shared" si="0"/>
        <v>0</v>
      </c>
      <c r="T8" s="85" t="s">
        <v>828</v>
      </c>
      <c r="U8" s="85">
        <f t="shared" si="0"/>
        <v>0</v>
      </c>
      <c r="V8" s="71"/>
    </row>
    <row r="9" spans="1:22" x14ac:dyDescent="0.25">
      <c r="A9" s="71" t="s">
        <v>18</v>
      </c>
      <c r="B9" s="86">
        <f t="shared" ref="B9" si="2">SUM(C9,E9,G9,I9,K9,M9,O9,Q9,S9,U9)</f>
        <v>0</v>
      </c>
      <c r="C9" s="98">
        <f t="shared" si="1"/>
        <v>0</v>
      </c>
      <c r="D9" s="83" t="s">
        <v>828</v>
      </c>
      <c r="E9" s="98">
        <f t="shared" si="1"/>
        <v>0</v>
      </c>
      <c r="F9" s="83" t="s">
        <v>828</v>
      </c>
      <c r="G9" s="98">
        <f t="shared" si="1"/>
        <v>0</v>
      </c>
      <c r="H9" s="83" t="s">
        <v>828</v>
      </c>
      <c r="I9" s="98">
        <f t="shared" si="1"/>
        <v>0</v>
      </c>
      <c r="J9" s="83" t="s">
        <v>828</v>
      </c>
      <c r="K9" s="98">
        <f t="shared" si="1"/>
        <v>0</v>
      </c>
      <c r="L9" s="84" t="s">
        <v>828</v>
      </c>
      <c r="M9" s="99">
        <f t="shared" si="0"/>
        <v>0</v>
      </c>
      <c r="N9" s="85" t="s">
        <v>828</v>
      </c>
      <c r="O9" s="99">
        <f t="shared" si="0"/>
        <v>0</v>
      </c>
      <c r="P9" s="85" t="s">
        <v>828</v>
      </c>
      <c r="Q9" s="99">
        <f t="shared" si="0"/>
        <v>0</v>
      </c>
      <c r="R9" s="85" t="s">
        <v>828</v>
      </c>
      <c r="S9" s="99">
        <f t="shared" si="0"/>
        <v>0</v>
      </c>
      <c r="T9" s="85" t="s">
        <v>828</v>
      </c>
      <c r="U9" s="99">
        <f t="shared" si="0"/>
        <v>0</v>
      </c>
      <c r="V9" s="71"/>
    </row>
    <row r="10" spans="1:22" x14ac:dyDescent="0.25">
      <c r="A10" s="80" t="s">
        <v>19</v>
      </c>
      <c r="B10" s="81">
        <f>SUM(C10,E10,G10,I10,K10,M10,O10,Q10,S10,U10)</f>
        <v>0</v>
      </c>
      <c r="C10" s="82">
        <f t="shared" si="1"/>
        <v>0</v>
      </c>
      <c r="D10" s="83" t="s">
        <v>828</v>
      </c>
      <c r="E10" s="82">
        <f t="shared" si="1"/>
        <v>0</v>
      </c>
      <c r="F10" s="83" t="s">
        <v>828</v>
      </c>
      <c r="G10" s="82">
        <f t="shared" si="1"/>
        <v>0</v>
      </c>
      <c r="H10" s="83" t="s">
        <v>828</v>
      </c>
      <c r="I10" s="82">
        <f t="shared" si="1"/>
        <v>0</v>
      </c>
      <c r="J10" s="83" t="s">
        <v>828</v>
      </c>
      <c r="K10" s="82">
        <f t="shared" si="1"/>
        <v>0</v>
      </c>
      <c r="L10" s="84" t="s">
        <v>828</v>
      </c>
      <c r="M10" s="85">
        <f t="shared" si="0"/>
        <v>0</v>
      </c>
      <c r="N10" s="85" t="s">
        <v>828</v>
      </c>
      <c r="O10" s="85">
        <f t="shared" si="0"/>
        <v>0</v>
      </c>
      <c r="P10" s="85" t="s">
        <v>828</v>
      </c>
      <c r="Q10" s="85">
        <f t="shared" si="0"/>
        <v>0</v>
      </c>
      <c r="R10" s="85" t="s">
        <v>828</v>
      </c>
      <c r="S10" s="85">
        <f t="shared" si="0"/>
        <v>0</v>
      </c>
      <c r="T10" s="85" t="s">
        <v>828</v>
      </c>
      <c r="U10" s="85">
        <f t="shared" si="0"/>
        <v>0</v>
      </c>
      <c r="V10" s="71"/>
    </row>
    <row r="11" spans="1:22" x14ac:dyDescent="0.25">
      <c r="A11" s="71"/>
      <c r="B11" s="71"/>
      <c r="C11" s="87" t="s">
        <v>828</v>
      </c>
      <c r="D11" s="83" t="s">
        <v>828</v>
      </c>
      <c r="E11" s="87" t="s">
        <v>828</v>
      </c>
      <c r="F11" s="83" t="s">
        <v>828</v>
      </c>
      <c r="G11" s="87" t="s">
        <v>828</v>
      </c>
      <c r="H11" s="83" t="s">
        <v>828</v>
      </c>
      <c r="I11" s="87" t="s">
        <v>828</v>
      </c>
      <c r="J11" s="83" t="s">
        <v>828</v>
      </c>
      <c r="K11" s="87" t="s">
        <v>828</v>
      </c>
      <c r="L11" s="84" t="s">
        <v>828</v>
      </c>
      <c r="M11" s="71" t="s">
        <v>828</v>
      </c>
      <c r="N11" s="85" t="s">
        <v>828</v>
      </c>
      <c r="O11" s="87" t="s">
        <v>828</v>
      </c>
      <c r="P11" s="85" t="s">
        <v>828</v>
      </c>
      <c r="Q11" s="87" t="s">
        <v>828</v>
      </c>
      <c r="R11" s="85" t="s">
        <v>828</v>
      </c>
      <c r="S11" s="87" t="s">
        <v>828</v>
      </c>
      <c r="T11" s="85" t="s">
        <v>828</v>
      </c>
      <c r="U11" s="88" t="s">
        <v>828</v>
      </c>
      <c r="V11" s="71"/>
    </row>
    <row r="12" spans="1:22" ht="15.75" thickBot="1" x14ac:dyDescent="0.3">
      <c r="A12" s="89" t="s">
        <v>20</v>
      </c>
      <c r="B12" s="89">
        <f>SUM(B4:B11)</f>
        <v>0</v>
      </c>
      <c r="C12" s="90">
        <f>SUM(C4:C11)</f>
        <v>0</v>
      </c>
      <c r="D12" s="91" t="s">
        <v>828</v>
      </c>
      <c r="E12" s="90">
        <f>SUM(E4:E11)</f>
        <v>0</v>
      </c>
      <c r="F12" s="91" t="s">
        <v>828</v>
      </c>
      <c r="G12" s="90">
        <f>SUM(G4:G11)</f>
        <v>0</v>
      </c>
      <c r="H12" s="91" t="s">
        <v>828</v>
      </c>
      <c r="I12" s="90">
        <f>SUM(I4:I11)</f>
        <v>0</v>
      </c>
      <c r="J12" s="91" t="s">
        <v>828</v>
      </c>
      <c r="K12" s="90">
        <f>SUM(K4:K11)</f>
        <v>0</v>
      </c>
      <c r="L12" s="92" t="s">
        <v>828</v>
      </c>
      <c r="M12" s="93">
        <f>SUM(M4:M11)</f>
        <v>0</v>
      </c>
      <c r="N12" s="93" t="s">
        <v>828</v>
      </c>
      <c r="O12" s="93">
        <f>SUM(O4:O11)</f>
        <v>0</v>
      </c>
      <c r="P12" s="93" t="s">
        <v>828</v>
      </c>
      <c r="Q12" s="93">
        <f>SUM(Q4:Q11)</f>
        <v>0</v>
      </c>
      <c r="R12" s="93" t="s">
        <v>828</v>
      </c>
      <c r="S12" s="93">
        <f>SUM(S4:S11)</f>
        <v>0</v>
      </c>
      <c r="T12" s="93" t="s">
        <v>828</v>
      </c>
      <c r="U12" s="93">
        <f>SUM(U4:U11)</f>
        <v>0</v>
      </c>
      <c r="V12" s="94" t="s">
        <v>21</v>
      </c>
    </row>
    <row r="13" spans="1:22" ht="15.75" thickBot="1" x14ac:dyDescent="0.3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47" t="e">
        <f>M12/(M12+C12)</f>
        <v>#DIV/0!</v>
      </c>
      <c r="N13" s="71"/>
      <c r="O13" s="47" t="e">
        <f>O12/(O12+E12)</f>
        <v>#DIV/0!</v>
      </c>
      <c r="P13" s="71"/>
      <c r="Q13" s="47" t="e">
        <f>Q12/(Q12+G12)</f>
        <v>#DIV/0!</v>
      </c>
      <c r="R13" s="71"/>
      <c r="S13" s="47" t="e">
        <f>S12/(S12+I12)</f>
        <v>#DIV/0!</v>
      </c>
      <c r="T13" s="71"/>
      <c r="U13" s="47" t="e">
        <f>U12/(U12+K12)</f>
        <v>#DIV/0!</v>
      </c>
      <c r="V13" s="97" t="e">
        <f>SUM(M12:U12)/(SUM(M12:U12)+B12)</f>
        <v>#DIV/0!</v>
      </c>
    </row>
    <row r="14" spans="1:22" x14ac:dyDescent="0.25">
      <c r="A14" s="95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</row>
    <row r="15" spans="1:22" x14ac:dyDescent="0.25">
      <c r="A15" s="95"/>
      <c r="B15" s="71"/>
      <c r="C15" s="71"/>
      <c r="D15" s="71"/>
      <c r="E15" s="71"/>
      <c r="F15" s="71"/>
      <c r="G15" s="96"/>
      <c r="H15" s="96"/>
      <c r="I15" s="71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</row>
    <row r="16" spans="1:22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</row>
    <row r="17" spans="1:22" x14ac:dyDescent="0.25">
      <c r="A17" s="71"/>
      <c r="B17" s="71"/>
      <c r="C17" s="116"/>
      <c r="D17" s="116"/>
      <c r="E17" s="116"/>
      <c r="F17" s="116"/>
      <c r="G17" s="116"/>
      <c r="H17" s="116"/>
      <c r="I17" s="116"/>
      <c r="J17" s="116"/>
      <c r="K17" s="116"/>
      <c r="L17" s="116"/>
      <c r="M17" s="116"/>
      <c r="N17" s="116"/>
      <c r="O17" s="116"/>
      <c r="P17" s="116"/>
      <c r="Q17" s="116"/>
      <c r="R17" s="116"/>
      <c r="S17" s="116"/>
      <c r="T17" s="116"/>
      <c r="U17" s="116"/>
      <c r="V17" s="116"/>
    </row>
    <row r="18" spans="1:22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</row>
    <row r="19" spans="1:22" x14ac:dyDescent="0.25">
      <c r="A19" s="71"/>
      <c r="B19" s="71"/>
      <c r="C19" s="71"/>
      <c r="D19" s="71"/>
      <c r="E19" s="71"/>
      <c r="F19" s="71"/>
      <c r="G19" s="71"/>
      <c r="H19" s="71"/>
      <c r="I19" s="71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</row>
    <row r="20" spans="1:22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</row>
    <row r="21" spans="1:22" x14ac:dyDescent="0.25">
      <c r="A21" s="71"/>
      <c r="B21" s="71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</row>
    <row r="22" spans="1:22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</row>
    <row r="23" spans="1:22" x14ac:dyDescent="0.25">
      <c r="A23" s="71"/>
      <c r="B23" s="71"/>
      <c r="C23" s="71"/>
      <c r="D23" s="71"/>
      <c r="E23" s="71"/>
      <c r="F23" s="71"/>
      <c r="G23" s="71"/>
      <c r="H23" s="71"/>
      <c r="I23" s="71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</row>
    <row r="24" spans="1:22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</row>
    <row r="25" spans="1:22" x14ac:dyDescent="0.25">
      <c r="A25" s="71"/>
      <c r="B25" s="71"/>
      <c r="C25" s="71"/>
      <c r="D25" s="71"/>
      <c r="E25" s="71"/>
      <c r="F25" s="71"/>
      <c r="G25" s="71"/>
      <c r="H25" s="71"/>
      <c r="I25" s="71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</row>
    <row r="26" spans="1:22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</row>
    <row r="27" spans="1:22" x14ac:dyDescent="0.25">
      <c r="A27" s="71"/>
      <c r="B27" s="71"/>
      <c r="C27" s="71"/>
      <c r="D27" s="71"/>
      <c r="E27" s="71"/>
      <c r="F27" s="71"/>
      <c r="G27" s="71"/>
      <c r="H27" s="71"/>
      <c r="I27" s="71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</row>
    <row r="28" spans="1:22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</row>
    <row r="29" spans="1:22" x14ac:dyDescent="0.25">
      <c r="A29" s="71"/>
      <c r="B29" s="71"/>
      <c r="C29" s="71"/>
      <c r="D29" s="71"/>
      <c r="E29" s="71"/>
      <c r="F29" s="71"/>
      <c r="G29" s="71"/>
      <c r="H29" s="71"/>
      <c r="I29" s="71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</row>
    <row r="30" spans="1:22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</row>
    <row r="31" spans="1:22" x14ac:dyDescent="0.25">
      <c r="A31" s="71"/>
      <c r="B31" s="71"/>
      <c r="C31" s="71"/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</row>
    <row r="32" spans="1:22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</row>
    <row r="33" spans="1:22" x14ac:dyDescent="0.2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</row>
    <row r="34" spans="1:22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</row>
    <row r="35" spans="1:22" x14ac:dyDescent="0.25">
      <c r="A35" s="71"/>
      <c r="B35" s="71"/>
      <c r="C35" s="71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</row>
    <row r="36" spans="1:22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</row>
    <row r="37" spans="1:22" x14ac:dyDescent="0.25">
      <c r="A37" s="71"/>
      <c r="B37" s="71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</row>
    <row r="38" spans="1:22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</row>
    <row r="39" spans="1:22" x14ac:dyDescent="0.25">
      <c r="A39" s="71"/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</row>
    <row r="40" spans="1:22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</row>
    <row r="41" spans="1:22" x14ac:dyDescent="0.25">
      <c r="A41" s="71"/>
      <c r="B41" s="71"/>
      <c r="C41" s="71"/>
      <c r="D41" s="71"/>
      <c r="E41" s="71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</row>
    <row r="42" spans="1:22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</row>
    <row r="43" spans="1:22" x14ac:dyDescent="0.25">
      <c r="A43" s="71"/>
      <c r="B43" s="71"/>
      <c r="C43" s="71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</row>
    <row r="44" spans="1:22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</row>
    <row r="45" spans="1:22" x14ac:dyDescent="0.25">
      <c r="A45" s="71"/>
      <c r="B45" s="71"/>
      <c r="C45" s="71"/>
      <c r="D45" s="71"/>
      <c r="E45" s="71"/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</row>
    <row r="46" spans="1:22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</row>
    <row r="47" spans="1:22" x14ac:dyDescent="0.25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</row>
    <row r="48" spans="1:22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</row>
    <row r="49" spans="1:22" x14ac:dyDescent="0.25">
      <c r="A49" s="71"/>
      <c r="B49" s="71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</row>
    <row r="50" spans="1:22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</row>
    <row r="51" spans="1:22" x14ac:dyDescent="0.25">
      <c r="A51" s="71"/>
      <c r="B51" s="71"/>
      <c r="C51" s="71"/>
      <c r="D51" s="71"/>
      <c r="E51" s="71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</row>
    <row r="52" spans="1:22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</row>
    <row r="53" spans="1:22" x14ac:dyDescent="0.25">
      <c r="A53" s="71"/>
      <c r="B53" s="71"/>
      <c r="C53" s="71"/>
      <c r="D53" s="71"/>
      <c r="E53" s="71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</row>
    <row r="54" spans="1:22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</row>
    <row r="55" spans="1:22" x14ac:dyDescent="0.25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</row>
    <row r="56" spans="1:22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</row>
    <row r="57" spans="1:22" x14ac:dyDescent="0.25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</row>
    <row r="58" spans="1:22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</row>
    <row r="59" spans="1:22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</row>
    <row r="60" spans="1:22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</row>
    <row r="61" spans="1:22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</row>
    <row r="62" spans="1:22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</row>
    <row r="63" spans="1:22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</row>
    <row r="64" spans="1:22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</row>
    <row r="65" spans="1:22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</row>
    <row r="66" spans="1:22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</row>
    <row r="67" spans="1:22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</row>
    <row r="68" spans="1:22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</row>
    <row r="69" spans="1:22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</row>
    <row r="70" spans="1:22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</row>
    <row r="71" spans="1:22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</row>
    <row r="72" spans="1:22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</row>
    <row r="73" spans="1:22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</row>
    <row r="74" spans="1:22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</row>
    <row r="75" spans="1:22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</row>
    <row r="76" spans="1:22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</row>
    <row r="77" spans="1:22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</row>
    <row r="78" spans="1:22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</row>
    <row r="79" spans="1:22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</row>
    <row r="80" spans="1:22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</row>
    <row r="81" spans="1:22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</row>
    <row r="82" spans="1:22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</row>
    <row r="83" spans="1:22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</row>
    <row r="84" spans="1:22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</row>
    <row r="85" spans="1:22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</row>
    <row r="86" spans="1:22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</row>
    <row r="87" spans="1:22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</row>
    <row r="88" spans="1:22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</row>
    <row r="89" spans="1:22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</row>
    <row r="90" spans="1:22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</row>
    <row r="91" spans="1:22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</row>
    <row r="92" spans="1:22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</row>
    <row r="93" spans="1:22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</row>
    <row r="94" spans="1:22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</row>
    <row r="95" spans="1:22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</row>
    <row r="96" spans="1:22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</row>
    <row r="97" spans="1:22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</row>
    <row r="98" spans="1:22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</row>
    <row r="99" spans="1:22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</row>
    <row r="100" spans="1:22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</row>
    <row r="101" spans="1:22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</row>
    <row r="102" spans="1:22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</row>
    <row r="103" spans="1:22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</row>
    <row r="104" spans="1:22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</row>
    <row r="105" spans="1:22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</row>
    <row r="106" spans="1:22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</row>
    <row r="107" spans="1:22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</row>
    <row r="108" spans="1:22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</row>
    <row r="109" spans="1:22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</row>
    <row r="110" spans="1:22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</row>
    <row r="111" spans="1:22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</row>
    <row r="112" spans="1:22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</row>
    <row r="113" spans="1:22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</row>
    <row r="114" spans="1:22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</row>
    <row r="115" spans="1:22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</row>
    <row r="116" spans="1:22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</row>
    <row r="117" spans="1:22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</row>
    <row r="118" spans="1:22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</row>
    <row r="119" spans="1:22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</row>
    <row r="120" spans="1:22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</row>
    <row r="121" spans="1:22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</row>
    <row r="122" spans="1:22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</row>
    <row r="123" spans="1:22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</row>
    <row r="124" spans="1:22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</row>
    <row r="125" spans="1:22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</row>
    <row r="126" spans="1:22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</row>
    <row r="127" spans="1:22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</row>
    <row r="128" spans="1:22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</row>
    <row r="129" spans="1:22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</row>
    <row r="130" spans="1:22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</row>
    <row r="131" spans="1:22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</row>
    <row r="132" spans="1:22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</row>
    <row r="133" spans="1:22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</row>
    <row r="134" spans="1:22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</row>
    <row r="135" spans="1:22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</row>
    <row r="136" spans="1:22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</row>
    <row r="137" spans="1:22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</row>
    <row r="138" spans="1:22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</row>
    <row r="139" spans="1:22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</row>
    <row r="140" spans="1:22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</row>
    <row r="141" spans="1:22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</row>
    <row r="142" spans="1:22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</row>
    <row r="143" spans="1:22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</row>
    <row r="144" spans="1:22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</row>
    <row r="145" spans="1:22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</row>
    <row r="146" spans="1:22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</row>
    <row r="147" spans="1:22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</row>
    <row r="148" spans="1:22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</row>
    <row r="149" spans="1:22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</row>
    <row r="150" spans="1:22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</row>
    <row r="151" spans="1:22" x14ac:dyDescent="0.25"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117"/>
    </row>
    <row r="152" spans="1:22" x14ac:dyDescent="0.25"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117"/>
    </row>
    <row r="153" spans="1:22" x14ac:dyDescent="0.25"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117"/>
    </row>
    <row r="154" spans="1:22" x14ac:dyDescent="0.25"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117"/>
    </row>
    <row r="155" spans="1:22" x14ac:dyDescent="0.25"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117"/>
    </row>
    <row r="156" spans="1:22" x14ac:dyDescent="0.25"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117"/>
    </row>
    <row r="157" spans="1:22" x14ac:dyDescent="0.25"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117"/>
    </row>
    <row r="158" spans="1:22" x14ac:dyDescent="0.25"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117"/>
    </row>
    <row r="159" spans="1:22" x14ac:dyDescent="0.25"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117"/>
    </row>
    <row r="160" spans="1:22" x14ac:dyDescent="0.25"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117"/>
    </row>
    <row r="161" spans="3:22" x14ac:dyDescent="0.25"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117"/>
    </row>
    <row r="162" spans="3:22" x14ac:dyDescent="0.25"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117"/>
    </row>
    <row r="163" spans="3:22" x14ac:dyDescent="0.25"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117"/>
    </row>
    <row r="164" spans="3:22" x14ac:dyDescent="0.25"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117"/>
    </row>
    <row r="165" spans="3:22" x14ac:dyDescent="0.25"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117"/>
    </row>
    <row r="166" spans="3:22" x14ac:dyDescent="0.25"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117"/>
    </row>
    <row r="167" spans="3:22" x14ac:dyDescent="0.25"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117"/>
    </row>
    <row r="168" spans="3:22" x14ac:dyDescent="0.25"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117"/>
    </row>
    <row r="169" spans="3:22" x14ac:dyDescent="0.25"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117"/>
    </row>
    <row r="170" spans="3:22" x14ac:dyDescent="0.25"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117"/>
    </row>
    <row r="171" spans="3:22" x14ac:dyDescent="0.25"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117"/>
    </row>
    <row r="172" spans="3:22" x14ac:dyDescent="0.25"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117"/>
    </row>
    <row r="173" spans="3:22" x14ac:dyDescent="0.25"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117"/>
    </row>
    <row r="174" spans="3:22" x14ac:dyDescent="0.25"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117"/>
    </row>
    <row r="175" spans="3:22" x14ac:dyDescent="0.25"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117"/>
    </row>
    <row r="176" spans="3:22" x14ac:dyDescent="0.25"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117"/>
    </row>
    <row r="177" spans="3:22" x14ac:dyDescent="0.25"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117"/>
    </row>
    <row r="178" spans="3:22" x14ac:dyDescent="0.25"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117"/>
    </row>
    <row r="179" spans="3:22" x14ac:dyDescent="0.25"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117"/>
    </row>
    <row r="180" spans="3:22" x14ac:dyDescent="0.25"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117"/>
    </row>
    <row r="181" spans="3:22" x14ac:dyDescent="0.25"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117"/>
    </row>
    <row r="182" spans="3:22" x14ac:dyDescent="0.25"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117"/>
    </row>
    <row r="183" spans="3:22" x14ac:dyDescent="0.25"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117"/>
    </row>
    <row r="184" spans="3:22" x14ac:dyDescent="0.25"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117"/>
    </row>
    <row r="185" spans="3:22" x14ac:dyDescent="0.25"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117"/>
    </row>
    <row r="186" spans="3:22" x14ac:dyDescent="0.25"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117"/>
    </row>
    <row r="187" spans="3:22" x14ac:dyDescent="0.25">
      <c r="C187" s="71"/>
      <c r="D187" s="117"/>
      <c r="E187" s="71"/>
      <c r="F187" s="117"/>
      <c r="G187" s="71"/>
      <c r="H187" s="117"/>
      <c r="I187" s="71"/>
      <c r="J187" s="117"/>
      <c r="K187" s="71"/>
      <c r="L187" s="117"/>
      <c r="M187" s="71"/>
      <c r="N187" s="117"/>
      <c r="O187" s="71"/>
      <c r="P187" s="117"/>
      <c r="Q187" s="71"/>
      <c r="R187" s="117"/>
      <c r="S187" s="71"/>
      <c r="T187" s="117"/>
      <c r="U187" s="71"/>
      <c r="V187" s="117"/>
    </row>
    <row r="188" spans="3:22" x14ac:dyDescent="0.25">
      <c r="C188" s="71"/>
      <c r="D188" s="117"/>
      <c r="E188" s="71"/>
      <c r="F188" s="117"/>
      <c r="G188" s="71"/>
      <c r="H188" s="117"/>
      <c r="I188" s="71"/>
      <c r="J188" s="117"/>
      <c r="K188" s="71"/>
      <c r="L188" s="117"/>
      <c r="M188" s="71"/>
      <c r="N188" s="117"/>
      <c r="O188" s="71"/>
      <c r="P188" s="117"/>
      <c r="Q188" s="71"/>
      <c r="R188" s="117"/>
      <c r="S188" s="71"/>
      <c r="T188" s="117"/>
      <c r="U188" s="71"/>
      <c r="V188" s="117"/>
    </row>
    <row r="189" spans="3:22" x14ac:dyDescent="0.25">
      <c r="C189" s="71"/>
      <c r="D189" s="117"/>
      <c r="E189" s="71"/>
      <c r="F189" s="117"/>
      <c r="G189" s="71"/>
      <c r="H189" s="117"/>
      <c r="I189" s="71"/>
      <c r="J189" s="117"/>
      <c r="K189" s="71"/>
      <c r="L189" s="117"/>
      <c r="M189" s="71"/>
      <c r="N189" s="117"/>
      <c r="O189" s="71"/>
      <c r="P189" s="117"/>
      <c r="Q189" s="71"/>
      <c r="R189" s="117"/>
      <c r="S189" s="71"/>
      <c r="T189" s="117"/>
      <c r="U189" s="71"/>
      <c r="V189" s="117"/>
    </row>
    <row r="190" spans="3:22" x14ac:dyDescent="0.25">
      <c r="C190" s="71"/>
      <c r="D190" s="117"/>
      <c r="E190" s="71"/>
      <c r="F190" s="117"/>
      <c r="G190" s="71"/>
      <c r="H190" s="117"/>
      <c r="I190" s="71"/>
      <c r="J190" s="117"/>
      <c r="K190" s="71"/>
      <c r="L190" s="117"/>
      <c r="M190" s="71"/>
      <c r="N190" s="117"/>
      <c r="O190" s="71"/>
      <c r="P190" s="117"/>
      <c r="Q190" s="71"/>
      <c r="R190" s="117"/>
      <c r="S190" s="71"/>
      <c r="T190" s="117"/>
      <c r="U190" s="71"/>
      <c r="V190" s="117"/>
    </row>
    <row r="191" spans="3:22" x14ac:dyDescent="0.25">
      <c r="C191" s="71"/>
      <c r="D191" s="117"/>
      <c r="E191" s="71"/>
      <c r="F191" s="117"/>
      <c r="G191" s="71"/>
      <c r="H191" s="117"/>
      <c r="I191" s="71"/>
      <c r="J191" s="117"/>
      <c r="K191" s="71"/>
      <c r="L191" s="117"/>
      <c r="M191" s="71"/>
      <c r="N191" s="117"/>
      <c r="O191" s="71"/>
      <c r="P191" s="117"/>
      <c r="Q191" s="71"/>
      <c r="R191" s="117"/>
      <c r="S191" s="71"/>
      <c r="T191" s="117"/>
      <c r="U191" s="71"/>
      <c r="V191" s="117"/>
    </row>
    <row r="192" spans="3:22" x14ac:dyDescent="0.25">
      <c r="C192" s="71"/>
      <c r="D192" s="117"/>
      <c r="E192" s="71"/>
      <c r="F192" s="117"/>
      <c r="G192" s="71"/>
      <c r="H192" s="117"/>
      <c r="I192" s="71"/>
      <c r="J192" s="117"/>
      <c r="K192" s="71"/>
      <c r="L192" s="117"/>
      <c r="M192" s="71"/>
      <c r="N192" s="117"/>
      <c r="O192" s="71"/>
      <c r="P192" s="117"/>
      <c r="Q192" s="71"/>
      <c r="R192" s="117"/>
      <c r="S192" s="71"/>
      <c r="T192" s="117"/>
      <c r="U192" s="71"/>
      <c r="V192" s="117"/>
    </row>
    <row r="193" spans="3:22" x14ac:dyDescent="0.25">
      <c r="C193" s="71"/>
      <c r="D193" s="117"/>
      <c r="E193" s="71"/>
      <c r="F193" s="117"/>
      <c r="G193" s="71"/>
      <c r="H193" s="117"/>
      <c r="I193" s="71"/>
      <c r="J193" s="117"/>
      <c r="K193" s="71"/>
      <c r="L193" s="117"/>
      <c r="M193" s="71"/>
      <c r="N193" s="117"/>
      <c r="O193" s="71"/>
      <c r="P193" s="117"/>
      <c r="Q193" s="71"/>
      <c r="R193" s="117"/>
      <c r="S193" s="71"/>
      <c r="T193" s="117"/>
      <c r="U193" s="71"/>
      <c r="V193" s="117"/>
    </row>
    <row r="194" spans="3:22" x14ac:dyDescent="0.25">
      <c r="C194" s="71"/>
      <c r="D194" s="117"/>
      <c r="E194" s="71"/>
      <c r="F194" s="117"/>
      <c r="G194" s="71"/>
      <c r="H194" s="117"/>
      <c r="I194" s="71"/>
      <c r="J194" s="117"/>
      <c r="K194" s="71"/>
      <c r="L194" s="117"/>
      <c r="M194" s="71"/>
      <c r="N194" s="117"/>
      <c r="O194" s="71"/>
      <c r="P194" s="117"/>
      <c r="Q194" s="71"/>
      <c r="R194" s="117"/>
      <c r="S194" s="71"/>
      <c r="T194" s="117"/>
      <c r="U194" s="71"/>
      <c r="V194" s="117"/>
    </row>
    <row r="195" spans="3:22" x14ac:dyDescent="0.25">
      <c r="C195" s="71"/>
      <c r="D195" s="117"/>
      <c r="E195" s="71"/>
      <c r="F195" s="117"/>
      <c r="G195" s="71"/>
      <c r="H195" s="117"/>
      <c r="I195" s="71"/>
      <c r="J195" s="117"/>
      <c r="K195" s="71"/>
      <c r="L195" s="117"/>
      <c r="M195" s="71"/>
      <c r="N195" s="117"/>
      <c r="O195" s="71"/>
      <c r="P195" s="117"/>
      <c r="Q195" s="71"/>
      <c r="R195" s="117"/>
      <c r="S195" s="71"/>
      <c r="T195" s="117"/>
      <c r="U195" s="71"/>
      <c r="V195" s="117"/>
    </row>
    <row r="196" spans="3:22" x14ac:dyDescent="0.25">
      <c r="C196" s="71"/>
      <c r="D196" s="117"/>
      <c r="E196" s="71"/>
      <c r="F196" s="117"/>
      <c r="G196" s="71"/>
      <c r="H196" s="117"/>
      <c r="I196" s="71"/>
      <c r="J196" s="117"/>
      <c r="K196" s="71"/>
      <c r="L196" s="117"/>
      <c r="M196" s="71"/>
      <c r="N196" s="117"/>
      <c r="O196" s="71"/>
      <c r="P196" s="117"/>
      <c r="Q196" s="71"/>
      <c r="R196" s="117"/>
      <c r="S196" s="71"/>
      <c r="T196" s="117"/>
      <c r="U196" s="71"/>
      <c r="V196" s="117"/>
    </row>
    <row r="197" spans="3:22" x14ac:dyDescent="0.25">
      <c r="C197" s="71"/>
      <c r="D197" s="117"/>
      <c r="E197" s="71"/>
      <c r="F197" s="117"/>
      <c r="G197" s="71"/>
      <c r="H197" s="117"/>
      <c r="I197" s="71"/>
      <c r="J197" s="117"/>
      <c r="K197" s="71"/>
      <c r="L197" s="117"/>
      <c r="M197" s="71"/>
      <c r="N197" s="117"/>
      <c r="O197" s="71"/>
      <c r="P197" s="117"/>
      <c r="Q197" s="71"/>
      <c r="R197" s="117"/>
      <c r="S197" s="71"/>
      <c r="T197" s="117"/>
      <c r="U197" s="71"/>
      <c r="V197" s="117"/>
    </row>
    <row r="198" spans="3:22" x14ac:dyDescent="0.25">
      <c r="C198" s="71"/>
      <c r="D198" s="117"/>
      <c r="E198" s="71"/>
      <c r="F198" s="117"/>
      <c r="G198" s="71"/>
      <c r="H198" s="117"/>
      <c r="I198" s="71"/>
      <c r="J198" s="117"/>
      <c r="K198" s="71"/>
      <c r="L198" s="117"/>
      <c r="M198" s="71"/>
      <c r="N198" s="117"/>
      <c r="O198" s="71"/>
      <c r="P198" s="117"/>
      <c r="Q198" s="71"/>
      <c r="R198" s="117"/>
      <c r="S198" s="71"/>
      <c r="T198" s="117"/>
      <c r="U198" s="71"/>
      <c r="V198" s="117"/>
    </row>
    <row r="199" spans="3:22" x14ac:dyDescent="0.25">
      <c r="C199" s="71"/>
      <c r="D199" s="117"/>
      <c r="E199" s="71"/>
      <c r="F199" s="117"/>
      <c r="G199" s="71"/>
      <c r="H199" s="117"/>
      <c r="I199" s="71"/>
      <c r="J199" s="117"/>
      <c r="K199" s="71"/>
      <c r="L199" s="117"/>
      <c r="M199" s="71"/>
      <c r="N199" s="117"/>
      <c r="O199" s="71"/>
      <c r="P199" s="117"/>
      <c r="Q199" s="71"/>
      <c r="R199" s="117"/>
      <c r="S199" s="71"/>
      <c r="T199" s="117"/>
      <c r="U199" s="71"/>
      <c r="V199" s="117"/>
    </row>
    <row r="200" spans="3:22" x14ac:dyDescent="0.25">
      <c r="C200" s="71"/>
      <c r="D200" s="117"/>
      <c r="E200" s="71"/>
      <c r="F200" s="117"/>
      <c r="G200" s="71"/>
      <c r="H200" s="117"/>
      <c r="I200" s="71"/>
      <c r="J200" s="117"/>
      <c r="K200" s="71"/>
      <c r="L200" s="117"/>
      <c r="M200" s="71"/>
      <c r="N200" s="117"/>
      <c r="O200" s="71"/>
      <c r="P200" s="117"/>
      <c r="Q200" s="71"/>
      <c r="R200" s="117"/>
      <c r="S200" s="71"/>
      <c r="T200" s="117"/>
      <c r="U200" s="71"/>
      <c r="V200" s="117"/>
    </row>
    <row r="201" spans="3:22" x14ac:dyDescent="0.25">
      <c r="L201" s="117"/>
      <c r="M201" s="117"/>
      <c r="N201" s="117"/>
      <c r="O201" s="117"/>
      <c r="P201" s="117"/>
      <c r="Q201" s="117"/>
      <c r="R201" s="117"/>
      <c r="S201" s="117"/>
      <c r="T201" s="117"/>
      <c r="U201" s="117"/>
      <c r="V201" s="117"/>
    </row>
  </sheetData>
  <dataValidations count="1">
    <dataValidation type="list" allowBlank="1" showInputMessage="1" showErrorMessage="1" sqref="U18:U100 S18:S100 Q18:Q100 O18:O100 M18:M100 I18:I100 G18:G100 E18:E100 C18:C146 U151:U200 S151:S200 Q151:Q200 O151:O200 M151:M200 K151:K200 G151:G200 C151:C200 I151:I200 E151:E200 K18:K100" xr:uid="{9DFE721D-52F2-4B10-9E64-16947AB5E3C4}">
      <formula1>$A$4:$A$10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50" r:id="rId3" name="Button 2">
              <controlPr defaultSize="0" print="0" autoFill="0" autoPict="0" macro="[0]!Holds">
                <anchor moveWithCells="1">
                  <from>
                    <xdr:col>2</xdr:col>
                    <xdr:colOff>419100</xdr:colOff>
                    <xdr:row>17</xdr:row>
                    <xdr:rowOff>76200</xdr:rowOff>
                  </from>
                  <to>
                    <xdr:col>4</xdr:col>
                    <xdr:colOff>428625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4" name="Button 3">
              <controlPr defaultSize="0" print="0" autoFill="0" autoPict="0" macro="[0]!ProofEnroll">
                <anchor moveWithCells="1">
                  <from>
                    <xdr:col>4</xdr:col>
                    <xdr:colOff>561975</xdr:colOff>
                    <xdr:row>17</xdr:row>
                    <xdr:rowOff>76200</xdr:rowOff>
                  </from>
                  <to>
                    <xdr:col>6</xdr:col>
                    <xdr:colOff>447675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2" r:id="rId5" name="Button 4">
              <controlPr defaultSize="0" print="0" autoFill="0" autoPict="0" macro="[0]!Refer">
                <anchor moveWithCells="1">
                  <from>
                    <xdr:col>6</xdr:col>
                    <xdr:colOff>676275</xdr:colOff>
                    <xdr:row>17</xdr:row>
                    <xdr:rowOff>85725</xdr:rowOff>
                  </from>
                  <to>
                    <xdr:col>8</xdr:col>
                    <xdr:colOff>1028700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3" r:id="rId6" name="Button 5">
              <controlPr defaultSize="0" print="0" autoFill="0" autoPict="0" macro="[0]!Residency">
                <anchor moveWithCells="1">
                  <from>
                    <xdr:col>8</xdr:col>
                    <xdr:colOff>1162050</xdr:colOff>
                    <xdr:row>17</xdr:row>
                    <xdr:rowOff>85725</xdr:rowOff>
                  </from>
                  <to>
                    <xdr:col>11</xdr:col>
                    <xdr:colOff>276225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4" r:id="rId7" name="Button 6">
              <controlPr defaultSize="0" print="0" autoFill="0" autoPict="0" macro="[0]!Senior">
                <anchor moveWithCells="1">
                  <from>
                    <xdr:col>2</xdr:col>
                    <xdr:colOff>419100</xdr:colOff>
                    <xdr:row>27</xdr:row>
                    <xdr:rowOff>76200</xdr:rowOff>
                  </from>
                  <to>
                    <xdr:col>4</xdr:col>
                    <xdr:colOff>428625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5" r:id="rId8" name="Button 7">
              <controlPr defaultSize="0" print="0" autoFill="0" autoPict="0" macro="[0]!Transcripts">
                <anchor moveWithCells="1">
                  <from>
                    <xdr:col>4</xdr:col>
                    <xdr:colOff>561975</xdr:colOff>
                    <xdr:row>27</xdr:row>
                    <xdr:rowOff>76200</xdr:rowOff>
                  </from>
                  <to>
                    <xdr:col>6</xdr:col>
                    <xdr:colOff>447675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6" r:id="rId9" name="Button 8">
              <controlPr defaultSize="0" print="0" autoFill="0" autoPict="0" macro="[0]!Other">
                <anchor moveWithCells="1">
                  <from>
                    <xdr:col>6</xdr:col>
                    <xdr:colOff>676275</xdr:colOff>
                    <xdr:row>27</xdr:row>
                    <xdr:rowOff>85725</xdr:rowOff>
                  </from>
                  <to>
                    <xdr:col>8</xdr:col>
                    <xdr:colOff>1028700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7" r:id="rId10" name="Button 9">
              <controlPr defaultSize="0" print="0" autoFill="0" autoPict="0" macro="[0]!Holds">
                <anchor moveWithCells="1">
                  <from>
                    <xdr:col>2</xdr:col>
                    <xdr:colOff>419100</xdr:colOff>
                    <xdr:row>17</xdr:row>
                    <xdr:rowOff>76200</xdr:rowOff>
                  </from>
                  <to>
                    <xdr:col>4</xdr:col>
                    <xdr:colOff>428625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8" r:id="rId11" name="Button 10">
              <controlPr defaultSize="0" print="0" autoFill="0" autoPict="0" macro="[0]!ProofEnroll">
                <anchor moveWithCells="1">
                  <from>
                    <xdr:col>4</xdr:col>
                    <xdr:colOff>561975</xdr:colOff>
                    <xdr:row>17</xdr:row>
                    <xdr:rowOff>76200</xdr:rowOff>
                  </from>
                  <to>
                    <xdr:col>6</xdr:col>
                    <xdr:colOff>447675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9" r:id="rId12" name="Button 11">
              <controlPr defaultSize="0" print="0" autoFill="0" autoPict="0" macro="[0]!Refer">
                <anchor moveWithCells="1">
                  <from>
                    <xdr:col>6</xdr:col>
                    <xdr:colOff>676275</xdr:colOff>
                    <xdr:row>17</xdr:row>
                    <xdr:rowOff>85725</xdr:rowOff>
                  </from>
                  <to>
                    <xdr:col>8</xdr:col>
                    <xdr:colOff>1028700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60" r:id="rId13" name="Button 12">
              <controlPr defaultSize="0" print="0" autoFill="0" autoPict="0" macro="[0]!Residency">
                <anchor moveWithCells="1">
                  <from>
                    <xdr:col>8</xdr:col>
                    <xdr:colOff>1162050</xdr:colOff>
                    <xdr:row>17</xdr:row>
                    <xdr:rowOff>85725</xdr:rowOff>
                  </from>
                  <to>
                    <xdr:col>11</xdr:col>
                    <xdr:colOff>276225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61" r:id="rId14" name="Button 13">
              <controlPr defaultSize="0" print="0" autoFill="0" autoPict="0" macro="[0]!Senior">
                <anchor moveWithCells="1">
                  <from>
                    <xdr:col>2</xdr:col>
                    <xdr:colOff>419100</xdr:colOff>
                    <xdr:row>27</xdr:row>
                    <xdr:rowOff>76200</xdr:rowOff>
                  </from>
                  <to>
                    <xdr:col>4</xdr:col>
                    <xdr:colOff>428625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62" r:id="rId15" name="Button 14">
              <controlPr defaultSize="0" print="0" autoFill="0" autoPict="0" macro="[0]!Transcripts">
                <anchor moveWithCells="1">
                  <from>
                    <xdr:col>4</xdr:col>
                    <xdr:colOff>561975</xdr:colOff>
                    <xdr:row>27</xdr:row>
                    <xdr:rowOff>76200</xdr:rowOff>
                  </from>
                  <to>
                    <xdr:col>6</xdr:col>
                    <xdr:colOff>447675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63" r:id="rId16" name="Button 15">
              <controlPr defaultSize="0" print="0" autoFill="0" autoPict="0" macro="[0]!Other">
                <anchor moveWithCells="1">
                  <from>
                    <xdr:col>6</xdr:col>
                    <xdr:colOff>676275</xdr:colOff>
                    <xdr:row>27</xdr:row>
                    <xdr:rowOff>85725</xdr:rowOff>
                  </from>
                  <to>
                    <xdr:col>8</xdr:col>
                    <xdr:colOff>1028700</xdr:colOff>
                    <xdr:row>36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1D9FF8-1494-4D86-8642-8BA4E409B670}">
  <sheetPr codeName="Sheet44">
    <tabColor rgb="FF7030A0"/>
  </sheetPr>
  <dimension ref="A1:V201"/>
  <sheetViews>
    <sheetView workbookViewId="0">
      <selection activeCell="A3" sqref="A3:W13"/>
    </sheetView>
  </sheetViews>
  <sheetFormatPr defaultRowHeight="15" x14ac:dyDescent="0.25"/>
  <cols>
    <col min="1" max="1" width="22.7109375" bestFit="1" customWidth="1"/>
    <col min="3" max="3" width="18.140625" customWidth="1"/>
    <col min="4" max="4" width="14.28515625" customWidth="1"/>
    <col min="5" max="5" width="18.42578125" customWidth="1"/>
    <col min="6" max="6" width="15.85546875" customWidth="1"/>
    <col min="7" max="7" width="18.140625" customWidth="1"/>
    <col min="9" max="9" width="18.5703125" customWidth="1"/>
    <col min="11" max="11" width="18.140625" customWidth="1"/>
    <col min="13" max="13" width="18.5703125" customWidth="1"/>
    <col min="15" max="15" width="17.42578125" customWidth="1"/>
    <col min="17" max="17" width="17.42578125" customWidth="1"/>
    <col min="19" max="19" width="17.42578125" customWidth="1"/>
    <col min="21" max="21" width="19.140625" customWidth="1"/>
  </cols>
  <sheetData>
    <row r="1" spans="1:22" ht="21" x14ac:dyDescent="0.35">
      <c r="A1" s="100" t="s">
        <v>873</v>
      </c>
      <c r="B1" s="101"/>
      <c r="C1" s="10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</row>
    <row r="2" spans="1:22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2" t="s">
        <v>0</v>
      </c>
      <c r="Q2" s="71"/>
      <c r="R2" s="71"/>
      <c r="S2" s="71"/>
      <c r="T2" s="71"/>
      <c r="U2" s="71"/>
      <c r="V2" s="71"/>
    </row>
    <row r="3" spans="1:22" x14ac:dyDescent="0.25">
      <c r="A3" s="73" t="s">
        <v>1</v>
      </c>
      <c r="B3" s="73" t="s">
        <v>2</v>
      </c>
      <c r="C3" s="74" t="s">
        <v>3</v>
      </c>
      <c r="D3" s="75" t="s">
        <v>828</v>
      </c>
      <c r="E3" s="75" t="s">
        <v>4</v>
      </c>
      <c r="F3" s="75" t="s">
        <v>828</v>
      </c>
      <c r="G3" s="75" t="s">
        <v>5</v>
      </c>
      <c r="H3" s="75" t="s">
        <v>828</v>
      </c>
      <c r="I3" s="75" t="s">
        <v>6</v>
      </c>
      <c r="J3" s="75" t="s">
        <v>828</v>
      </c>
      <c r="K3" s="75" t="s">
        <v>7</v>
      </c>
      <c r="L3" s="76" t="s">
        <v>828</v>
      </c>
      <c r="M3" s="77" t="s">
        <v>8</v>
      </c>
      <c r="N3" s="77" t="s">
        <v>828</v>
      </c>
      <c r="O3" s="78" t="s">
        <v>9</v>
      </c>
      <c r="P3" s="77" t="s">
        <v>828</v>
      </c>
      <c r="Q3" s="78" t="s">
        <v>10</v>
      </c>
      <c r="R3" s="77" t="s">
        <v>828</v>
      </c>
      <c r="S3" s="78" t="s">
        <v>11</v>
      </c>
      <c r="T3" s="77" t="s">
        <v>828</v>
      </c>
      <c r="U3" s="79" t="s">
        <v>12</v>
      </c>
      <c r="V3" s="71"/>
    </row>
    <row r="4" spans="1:22" x14ac:dyDescent="0.25">
      <c r="A4" s="80" t="s">
        <v>13</v>
      </c>
      <c r="B4" s="81">
        <f>SUM(C4,E4,G4,I4,K4,M4,O4,Q4,S4,U4)</f>
        <v>0</v>
      </c>
      <c r="C4" s="82">
        <f>COUNTIF(C$18:C$200,$A4)</f>
        <v>0</v>
      </c>
      <c r="D4" s="83" t="s">
        <v>828</v>
      </c>
      <c r="E4" s="82">
        <f>COUNTIF(E$18:E$200,$A4)</f>
        <v>0</v>
      </c>
      <c r="F4" s="83" t="s">
        <v>828</v>
      </c>
      <c r="G4" s="82">
        <f>COUNTIF(G$18:G$200,$A4)</f>
        <v>0</v>
      </c>
      <c r="H4" s="83" t="s">
        <v>828</v>
      </c>
      <c r="I4" s="82">
        <f>COUNTIF(I$18:I$200,$A4)</f>
        <v>0</v>
      </c>
      <c r="J4" s="83" t="s">
        <v>828</v>
      </c>
      <c r="K4" s="82">
        <f>COUNTIF(K$18:K$200,$A4)</f>
        <v>0</v>
      </c>
      <c r="L4" s="84" t="s">
        <v>828</v>
      </c>
      <c r="M4" s="85">
        <f>COUNTIF(M$18:M$200,$A4)</f>
        <v>0</v>
      </c>
      <c r="N4" s="85" t="s">
        <v>828</v>
      </c>
      <c r="O4" s="85">
        <f>COUNTIF(O$18:O$200,$A4)</f>
        <v>0</v>
      </c>
      <c r="P4" s="85" t="s">
        <v>828</v>
      </c>
      <c r="Q4" s="85">
        <f>COUNTIF(Q$18:Q$200,$A4)</f>
        <v>0</v>
      </c>
      <c r="R4" s="85" t="s">
        <v>828</v>
      </c>
      <c r="S4" s="85">
        <f>COUNTIF(S$18:S$200,$A4)</f>
        <v>0</v>
      </c>
      <c r="T4" s="85" t="s">
        <v>828</v>
      </c>
      <c r="U4" s="85">
        <f>COUNTIF(U$18:U$200,$A4)</f>
        <v>0</v>
      </c>
      <c r="V4" s="71"/>
    </row>
    <row r="5" spans="1:22" x14ac:dyDescent="0.25">
      <c r="A5" s="71" t="s">
        <v>14</v>
      </c>
      <c r="B5" s="86">
        <f>SUM(C5,E5,G5,I5,K5,M5,O5,Q5,S5,U5)</f>
        <v>0</v>
      </c>
      <c r="C5" s="98">
        <f>COUNTIF(C$18:C$200,$A5)</f>
        <v>0</v>
      </c>
      <c r="D5" s="83" t="s">
        <v>828</v>
      </c>
      <c r="E5" s="98">
        <f>COUNTIF(E$18:E$200,$A5)</f>
        <v>0</v>
      </c>
      <c r="F5" s="83" t="s">
        <v>828</v>
      </c>
      <c r="G5" s="98">
        <f>COUNTIF(G$18:G$200,$A5)</f>
        <v>0</v>
      </c>
      <c r="H5" s="83" t="s">
        <v>828</v>
      </c>
      <c r="I5" s="98">
        <f>COUNTIF(I$18:I$200,$A5)</f>
        <v>0</v>
      </c>
      <c r="J5" s="83" t="s">
        <v>828</v>
      </c>
      <c r="K5" s="98">
        <f>COUNTIF(K$18:K$200,$A5)</f>
        <v>0</v>
      </c>
      <c r="L5" s="84" t="s">
        <v>828</v>
      </c>
      <c r="M5" s="99">
        <f t="shared" ref="M5:U10" si="0">COUNTIF(M$18:M$200,$A5)</f>
        <v>0</v>
      </c>
      <c r="N5" s="85" t="s">
        <v>828</v>
      </c>
      <c r="O5" s="99">
        <f t="shared" si="0"/>
        <v>0</v>
      </c>
      <c r="P5" s="85" t="s">
        <v>828</v>
      </c>
      <c r="Q5" s="99">
        <f t="shared" si="0"/>
        <v>0</v>
      </c>
      <c r="R5" s="85" t="s">
        <v>828</v>
      </c>
      <c r="S5" s="99">
        <f t="shared" si="0"/>
        <v>0</v>
      </c>
      <c r="T5" s="85" t="s">
        <v>828</v>
      </c>
      <c r="U5" s="99">
        <f t="shared" si="0"/>
        <v>0</v>
      </c>
      <c r="V5" s="71"/>
    </row>
    <row r="6" spans="1:22" x14ac:dyDescent="0.25">
      <c r="A6" s="80" t="s">
        <v>15</v>
      </c>
      <c r="B6" s="81">
        <f>SUM(C6,E6,G6,I6,K6,M6,O6,Q6,S6,U6)</f>
        <v>0</v>
      </c>
      <c r="C6" s="82">
        <f t="shared" ref="C6:K10" si="1">COUNTIF(C$18:C$200,$A6)</f>
        <v>0</v>
      </c>
      <c r="D6" s="83" t="s">
        <v>828</v>
      </c>
      <c r="E6" s="82">
        <f t="shared" si="1"/>
        <v>0</v>
      </c>
      <c r="F6" s="83" t="s">
        <v>828</v>
      </c>
      <c r="G6" s="82">
        <f t="shared" si="1"/>
        <v>0</v>
      </c>
      <c r="H6" s="83" t="s">
        <v>828</v>
      </c>
      <c r="I6" s="82">
        <f t="shared" si="1"/>
        <v>0</v>
      </c>
      <c r="J6" s="83" t="s">
        <v>828</v>
      </c>
      <c r="K6" s="82">
        <f t="shared" si="1"/>
        <v>0</v>
      </c>
      <c r="L6" s="84" t="s">
        <v>828</v>
      </c>
      <c r="M6" s="85">
        <f t="shared" si="0"/>
        <v>0</v>
      </c>
      <c r="N6" s="85" t="s">
        <v>828</v>
      </c>
      <c r="O6" s="85">
        <f t="shared" si="0"/>
        <v>0</v>
      </c>
      <c r="P6" s="85" t="s">
        <v>828</v>
      </c>
      <c r="Q6" s="85">
        <f t="shared" si="0"/>
        <v>0</v>
      </c>
      <c r="R6" s="85" t="s">
        <v>828</v>
      </c>
      <c r="S6" s="85">
        <f t="shared" si="0"/>
        <v>0</v>
      </c>
      <c r="T6" s="85" t="s">
        <v>828</v>
      </c>
      <c r="U6" s="85">
        <f t="shared" si="0"/>
        <v>0</v>
      </c>
      <c r="V6" s="71"/>
    </row>
    <row r="7" spans="1:22" x14ac:dyDescent="0.25">
      <c r="A7" s="71" t="s">
        <v>16</v>
      </c>
      <c r="B7" s="86">
        <f>SUM(C7,E7,G7,I7,K7,M7,O7,Q7,S7,U7)</f>
        <v>0</v>
      </c>
      <c r="C7" s="98">
        <f t="shared" si="1"/>
        <v>0</v>
      </c>
      <c r="D7" s="83" t="s">
        <v>828</v>
      </c>
      <c r="E7" s="98">
        <f t="shared" si="1"/>
        <v>0</v>
      </c>
      <c r="F7" s="83" t="s">
        <v>828</v>
      </c>
      <c r="G7" s="98">
        <f t="shared" si="1"/>
        <v>0</v>
      </c>
      <c r="H7" s="83" t="s">
        <v>828</v>
      </c>
      <c r="I7" s="98">
        <f t="shared" si="1"/>
        <v>0</v>
      </c>
      <c r="J7" s="83" t="s">
        <v>828</v>
      </c>
      <c r="K7" s="98">
        <f t="shared" si="1"/>
        <v>0</v>
      </c>
      <c r="L7" s="84" t="s">
        <v>828</v>
      </c>
      <c r="M7" s="99">
        <f t="shared" si="0"/>
        <v>0</v>
      </c>
      <c r="N7" s="85" t="s">
        <v>828</v>
      </c>
      <c r="O7" s="99">
        <f t="shared" si="0"/>
        <v>0</v>
      </c>
      <c r="P7" s="85" t="s">
        <v>828</v>
      </c>
      <c r="Q7" s="99">
        <f t="shared" si="0"/>
        <v>0</v>
      </c>
      <c r="R7" s="85" t="s">
        <v>828</v>
      </c>
      <c r="S7" s="99">
        <f t="shared" si="0"/>
        <v>0</v>
      </c>
      <c r="T7" s="85" t="s">
        <v>828</v>
      </c>
      <c r="U7" s="99">
        <f t="shared" si="0"/>
        <v>0</v>
      </c>
      <c r="V7" s="71"/>
    </row>
    <row r="8" spans="1:22" x14ac:dyDescent="0.25">
      <c r="A8" s="80" t="s">
        <v>17</v>
      </c>
      <c r="B8" s="81">
        <f>SUM(C8,E8,G8,I8,K8,M8,O8,Q8,S8,U8)</f>
        <v>0</v>
      </c>
      <c r="C8" s="82">
        <f t="shared" si="1"/>
        <v>0</v>
      </c>
      <c r="D8" s="83" t="s">
        <v>828</v>
      </c>
      <c r="E8" s="82">
        <f t="shared" si="1"/>
        <v>0</v>
      </c>
      <c r="F8" s="83" t="s">
        <v>828</v>
      </c>
      <c r="G8" s="82">
        <f t="shared" si="1"/>
        <v>0</v>
      </c>
      <c r="H8" s="83" t="s">
        <v>828</v>
      </c>
      <c r="I8" s="82">
        <f t="shared" si="1"/>
        <v>0</v>
      </c>
      <c r="J8" s="83" t="s">
        <v>828</v>
      </c>
      <c r="K8" s="82">
        <f t="shared" si="1"/>
        <v>0</v>
      </c>
      <c r="L8" s="84" t="s">
        <v>828</v>
      </c>
      <c r="M8" s="85">
        <f t="shared" si="0"/>
        <v>0</v>
      </c>
      <c r="N8" s="85" t="s">
        <v>828</v>
      </c>
      <c r="O8" s="85">
        <f t="shared" si="0"/>
        <v>0</v>
      </c>
      <c r="P8" s="85" t="s">
        <v>828</v>
      </c>
      <c r="Q8" s="85">
        <f t="shared" si="0"/>
        <v>0</v>
      </c>
      <c r="R8" s="85" t="s">
        <v>828</v>
      </c>
      <c r="S8" s="85">
        <f t="shared" si="0"/>
        <v>0</v>
      </c>
      <c r="T8" s="85" t="s">
        <v>828</v>
      </c>
      <c r="U8" s="85">
        <f t="shared" si="0"/>
        <v>0</v>
      </c>
      <c r="V8" s="71"/>
    </row>
    <row r="9" spans="1:22" x14ac:dyDescent="0.25">
      <c r="A9" s="71" t="s">
        <v>18</v>
      </c>
      <c r="B9" s="86">
        <f t="shared" ref="B9" si="2">SUM(C9,E9,G9,I9,K9,M9,O9,Q9,S9,U9)</f>
        <v>0</v>
      </c>
      <c r="C9" s="98">
        <f t="shared" si="1"/>
        <v>0</v>
      </c>
      <c r="D9" s="83" t="s">
        <v>828</v>
      </c>
      <c r="E9" s="98">
        <f t="shared" si="1"/>
        <v>0</v>
      </c>
      <c r="F9" s="83" t="s">
        <v>828</v>
      </c>
      <c r="G9" s="98">
        <f t="shared" si="1"/>
        <v>0</v>
      </c>
      <c r="H9" s="83" t="s">
        <v>828</v>
      </c>
      <c r="I9" s="98">
        <f t="shared" si="1"/>
        <v>0</v>
      </c>
      <c r="J9" s="83" t="s">
        <v>828</v>
      </c>
      <c r="K9" s="98">
        <f t="shared" si="1"/>
        <v>0</v>
      </c>
      <c r="L9" s="84" t="s">
        <v>828</v>
      </c>
      <c r="M9" s="99">
        <f t="shared" si="0"/>
        <v>0</v>
      </c>
      <c r="N9" s="85" t="s">
        <v>828</v>
      </c>
      <c r="O9" s="99">
        <f t="shared" si="0"/>
        <v>0</v>
      </c>
      <c r="P9" s="85" t="s">
        <v>828</v>
      </c>
      <c r="Q9" s="99">
        <f t="shared" si="0"/>
        <v>0</v>
      </c>
      <c r="R9" s="85" t="s">
        <v>828</v>
      </c>
      <c r="S9" s="99">
        <f t="shared" si="0"/>
        <v>0</v>
      </c>
      <c r="T9" s="85" t="s">
        <v>828</v>
      </c>
      <c r="U9" s="99">
        <f t="shared" si="0"/>
        <v>0</v>
      </c>
      <c r="V9" s="71"/>
    </row>
    <row r="10" spans="1:22" x14ac:dyDescent="0.25">
      <c r="A10" s="80" t="s">
        <v>19</v>
      </c>
      <c r="B10" s="81">
        <f>SUM(C10,E10,G10,I10,K10,M10,O10,Q10,S10,U10)</f>
        <v>0</v>
      </c>
      <c r="C10" s="82">
        <f t="shared" si="1"/>
        <v>0</v>
      </c>
      <c r="D10" s="83" t="s">
        <v>828</v>
      </c>
      <c r="E10" s="82">
        <f t="shared" si="1"/>
        <v>0</v>
      </c>
      <c r="F10" s="83" t="s">
        <v>828</v>
      </c>
      <c r="G10" s="82">
        <f t="shared" si="1"/>
        <v>0</v>
      </c>
      <c r="H10" s="83" t="s">
        <v>828</v>
      </c>
      <c r="I10" s="82">
        <f t="shared" si="1"/>
        <v>0</v>
      </c>
      <c r="J10" s="83" t="s">
        <v>828</v>
      </c>
      <c r="K10" s="82">
        <f t="shared" si="1"/>
        <v>0</v>
      </c>
      <c r="L10" s="84" t="s">
        <v>828</v>
      </c>
      <c r="M10" s="85">
        <f t="shared" si="0"/>
        <v>0</v>
      </c>
      <c r="N10" s="85" t="s">
        <v>828</v>
      </c>
      <c r="O10" s="85">
        <f t="shared" si="0"/>
        <v>0</v>
      </c>
      <c r="P10" s="85" t="s">
        <v>828</v>
      </c>
      <c r="Q10" s="85">
        <f t="shared" si="0"/>
        <v>0</v>
      </c>
      <c r="R10" s="85" t="s">
        <v>828</v>
      </c>
      <c r="S10" s="85">
        <f t="shared" si="0"/>
        <v>0</v>
      </c>
      <c r="T10" s="85" t="s">
        <v>828</v>
      </c>
      <c r="U10" s="85">
        <f t="shared" si="0"/>
        <v>0</v>
      </c>
      <c r="V10" s="71"/>
    </row>
    <row r="11" spans="1:22" x14ac:dyDescent="0.25">
      <c r="A11" s="71"/>
      <c r="B11" s="71"/>
      <c r="C11" s="87" t="s">
        <v>828</v>
      </c>
      <c r="D11" s="83" t="s">
        <v>828</v>
      </c>
      <c r="E11" s="87" t="s">
        <v>828</v>
      </c>
      <c r="F11" s="83" t="s">
        <v>828</v>
      </c>
      <c r="G11" s="87" t="s">
        <v>828</v>
      </c>
      <c r="H11" s="83" t="s">
        <v>828</v>
      </c>
      <c r="I11" s="87" t="s">
        <v>828</v>
      </c>
      <c r="J11" s="83" t="s">
        <v>828</v>
      </c>
      <c r="K11" s="87" t="s">
        <v>828</v>
      </c>
      <c r="L11" s="84" t="s">
        <v>828</v>
      </c>
      <c r="M11" s="71" t="s">
        <v>828</v>
      </c>
      <c r="N11" s="85" t="s">
        <v>828</v>
      </c>
      <c r="O11" s="87" t="s">
        <v>828</v>
      </c>
      <c r="P11" s="85" t="s">
        <v>828</v>
      </c>
      <c r="Q11" s="87" t="s">
        <v>828</v>
      </c>
      <c r="R11" s="85" t="s">
        <v>828</v>
      </c>
      <c r="S11" s="87" t="s">
        <v>828</v>
      </c>
      <c r="T11" s="85" t="s">
        <v>828</v>
      </c>
      <c r="U11" s="88" t="s">
        <v>828</v>
      </c>
      <c r="V11" s="71"/>
    </row>
    <row r="12" spans="1:22" ht="15.75" thickBot="1" x14ac:dyDescent="0.3">
      <c r="A12" s="89" t="s">
        <v>20</v>
      </c>
      <c r="B12" s="89">
        <f>SUM(B4:B11)</f>
        <v>0</v>
      </c>
      <c r="C12" s="90">
        <f>SUM(C4:C11)</f>
        <v>0</v>
      </c>
      <c r="D12" s="91" t="s">
        <v>828</v>
      </c>
      <c r="E12" s="90">
        <f>SUM(E4:E11)</f>
        <v>0</v>
      </c>
      <c r="F12" s="91" t="s">
        <v>828</v>
      </c>
      <c r="G12" s="90">
        <f>SUM(G4:G11)</f>
        <v>0</v>
      </c>
      <c r="H12" s="91" t="s">
        <v>828</v>
      </c>
      <c r="I12" s="90">
        <f>SUM(I4:I11)</f>
        <v>0</v>
      </c>
      <c r="J12" s="91" t="s">
        <v>828</v>
      </c>
      <c r="K12" s="90">
        <f>SUM(K4:K11)</f>
        <v>0</v>
      </c>
      <c r="L12" s="92" t="s">
        <v>828</v>
      </c>
      <c r="M12" s="93">
        <f>SUM(M4:M11)</f>
        <v>0</v>
      </c>
      <c r="N12" s="93" t="s">
        <v>828</v>
      </c>
      <c r="O12" s="93">
        <f>SUM(O4:O11)</f>
        <v>0</v>
      </c>
      <c r="P12" s="93" t="s">
        <v>828</v>
      </c>
      <c r="Q12" s="93">
        <f>SUM(Q4:Q11)</f>
        <v>0</v>
      </c>
      <c r="R12" s="93" t="s">
        <v>828</v>
      </c>
      <c r="S12" s="93">
        <f>SUM(S4:S11)</f>
        <v>0</v>
      </c>
      <c r="T12" s="93" t="s">
        <v>828</v>
      </c>
      <c r="U12" s="93">
        <f>SUM(U4:U11)</f>
        <v>0</v>
      </c>
      <c r="V12" s="94" t="s">
        <v>21</v>
      </c>
    </row>
    <row r="13" spans="1:22" ht="15.75" thickBot="1" x14ac:dyDescent="0.3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47" t="e">
        <f>M12/(M12+C12)</f>
        <v>#DIV/0!</v>
      </c>
      <c r="N13" s="71"/>
      <c r="O13" s="47" t="e">
        <f>O12/(O12+E12)</f>
        <v>#DIV/0!</v>
      </c>
      <c r="P13" s="71"/>
      <c r="Q13" s="47" t="e">
        <f>Q12/(Q12+G12)</f>
        <v>#DIV/0!</v>
      </c>
      <c r="R13" s="71"/>
      <c r="S13" s="47" t="e">
        <f>S12/(S12+I12)</f>
        <v>#DIV/0!</v>
      </c>
      <c r="T13" s="71"/>
      <c r="U13" s="47" t="e">
        <f>U12/(U12+K12)</f>
        <v>#DIV/0!</v>
      </c>
      <c r="V13" s="97" t="e">
        <f>SUM(M12:U12)/(SUM(M12:U12)+B12)</f>
        <v>#DIV/0!</v>
      </c>
    </row>
    <row r="14" spans="1:22" x14ac:dyDescent="0.25">
      <c r="A14" s="95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</row>
    <row r="15" spans="1:22" x14ac:dyDescent="0.25">
      <c r="A15" s="95"/>
      <c r="B15" s="71"/>
      <c r="C15" s="71"/>
      <c r="D15" s="71"/>
      <c r="E15" s="71"/>
      <c r="F15" s="71"/>
      <c r="G15" s="96"/>
      <c r="H15" s="96"/>
      <c r="I15" s="71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</row>
    <row r="16" spans="1:22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</row>
    <row r="17" spans="1:22" x14ac:dyDescent="0.25">
      <c r="A17" s="71"/>
      <c r="B17" s="71"/>
      <c r="C17" s="116"/>
      <c r="D17" s="116"/>
      <c r="E17" s="116"/>
      <c r="F17" s="116"/>
      <c r="G17" s="116"/>
      <c r="H17" s="116"/>
      <c r="I17" s="116"/>
      <c r="J17" s="116"/>
      <c r="K17" s="116"/>
      <c r="L17" s="116"/>
      <c r="M17" s="116"/>
      <c r="N17" s="116"/>
      <c r="O17" s="116"/>
      <c r="P17" s="116"/>
      <c r="Q17" s="116"/>
      <c r="R17" s="116"/>
      <c r="S17" s="116"/>
      <c r="T17" s="116"/>
      <c r="U17" s="116"/>
      <c r="V17" s="116"/>
    </row>
    <row r="18" spans="1:22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</row>
    <row r="19" spans="1:22" x14ac:dyDescent="0.25">
      <c r="A19" s="71"/>
      <c r="B19" s="71"/>
      <c r="C19" s="71"/>
      <c r="D19" s="71"/>
      <c r="E19" s="71"/>
      <c r="F19" s="71"/>
      <c r="G19" s="71"/>
      <c r="H19" s="71"/>
      <c r="I19" s="71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</row>
    <row r="20" spans="1:22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</row>
    <row r="21" spans="1:22" x14ac:dyDescent="0.25">
      <c r="A21" s="71"/>
      <c r="B21" s="71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</row>
    <row r="22" spans="1:22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</row>
    <row r="23" spans="1:22" x14ac:dyDescent="0.25">
      <c r="A23" s="71"/>
      <c r="B23" s="71"/>
      <c r="C23" s="71"/>
      <c r="D23" s="71"/>
      <c r="E23" s="71"/>
      <c r="F23" s="71"/>
      <c r="G23" s="71"/>
      <c r="H23" s="71"/>
      <c r="I23" s="71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</row>
    <row r="24" spans="1:22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</row>
    <row r="25" spans="1:22" x14ac:dyDescent="0.25">
      <c r="A25" s="71"/>
      <c r="B25" s="71"/>
      <c r="C25" s="71"/>
      <c r="D25" s="71"/>
      <c r="E25" s="71"/>
      <c r="F25" s="71"/>
      <c r="G25" s="71"/>
      <c r="H25" s="71"/>
      <c r="I25" s="71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</row>
    <row r="26" spans="1:22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</row>
    <row r="27" spans="1:22" x14ac:dyDescent="0.25">
      <c r="A27" s="71"/>
      <c r="B27" s="71"/>
      <c r="C27" s="71"/>
      <c r="D27" s="71"/>
      <c r="E27" s="71"/>
      <c r="F27" s="71"/>
      <c r="G27" s="71"/>
      <c r="H27" s="71"/>
      <c r="I27" s="71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</row>
    <row r="28" spans="1:22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</row>
    <row r="29" spans="1:22" x14ac:dyDescent="0.25">
      <c r="A29" s="71"/>
      <c r="B29" s="71"/>
      <c r="C29" s="71"/>
      <c r="D29" s="71"/>
      <c r="E29" s="71"/>
      <c r="F29" s="71"/>
      <c r="G29" s="71"/>
      <c r="H29" s="71"/>
      <c r="I29" s="71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</row>
    <row r="30" spans="1:22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</row>
    <row r="31" spans="1:22" x14ac:dyDescent="0.25">
      <c r="A31" s="71"/>
      <c r="B31" s="71"/>
      <c r="C31" s="71"/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</row>
    <row r="32" spans="1:22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</row>
    <row r="33" spans="1:22" x14ac:dyDescent="0.2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</row>
    <row r="34" spans="1:22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</row>
    <row r="35" spans="1:22" x14ac:dyDescent="0.25">
      <c r="A35" s="71"/>
      <c r="B35" s="71"/>
      <c r="C35" s="71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</row>
    <row r="36" spans="1:22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</row>
    <row r="37" spans="1:22" x14ac:dyDescent="0.25">
      <c r="A37" s="71"/>
      <c r="B37" s="71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</row>
    <row r="38" spans="1:22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</row>
    <row r="39" spans="1:22" x14ac:dyDescent="0.25">
      <c r="A39" s="71"/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</row>
    <row r="40" spans="1:22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</row>
    <row r="41" spans="1:22" x14ac:dyDescent="0.25">
      <c r="A41" s="71"/>
      <c r="B41" s="71"/>
      <c r="C41" s="71"/>
      <c r="D41" s="71"/>
      <c r="E41" s="71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</row>
    <row r="42" spans="1:22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</row>
    <row r="43" spans="1:22" x14ac:dyDescent="0.25">
      <c r="A43" s="71"/>
      <c r="B43" s="71"/>
      <c r="C43" s="71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</row>
    <row r="44" spans="1:22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</row>
    <row r="45" spans="1:22" x14ac:dyDescent="0.25">
      <c r="A45" s="71"/>
      <c r="B45" s="71"/>
      <c r="C45" s="71"/>
      <c r="D45" s="71"/>
      <c r="E45" s="71"/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</row>
    <row r="46" spans="1:22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</row>
    <row r="47" spans="1:22" x14ac:dyDescent="0.25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</row>
    <row r="48" spans="1:22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</row>
    <row r="49" spans="1:22" x14ac:dyDescent="0.25">
      <c r="A49" s="71"/>
      <c r="B49" s="71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</row>
    <row r="50" spans="1:22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</row>
    <row r="51" spans="1:22" x14ac:dyDescent="0.25">
      <c r="A51" s="71"/>
      <c r="B51" s="71"/>
      <c r="C51" s="71"/>
      <c r="D51" s="71"/>
      <c r="E51" s="71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</row>
    <row r="52" spans="1:22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</row>
    <row r="53" spans="1:22" x14ac:dyDescent="0.25">
      <c r="A53" s="71"/>
      <c r="B53" s="71"/>
      <c r="C53" s="71"/>
      <c r="D53" s="71"/>
      <c r="E53" s="71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</row>
    <row r="54" spans="1:22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</row>
    <row r="55" spans="1:22" x14ac:dyDescent="0.25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</row>
    <row r="56" spans="1:22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</row>
    <row r="57" spans="1:22" x14ac:dyDescent="0.25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</row>
    <row r="58" spans="1:22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</row>
    <row r="59" spans="1:22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</row>
    <row r="60" spans="1:22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</row>
    <row r="61" spans="1:22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</row>
    <row r="62" spans="1:22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</row>
    <row r="63" spans="1:22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</row>
    <row r="64" spans="1:22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</row>
    <row r="65" spans="1:22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</row>
    <row r="66" spans="1:22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</row>
    <row r="67" spans="1:22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</row>
    <row r="68" spans="1:22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</row>
    <row r="69" spans="1:22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</row>
    <row r="70" spans="1:22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</row>
    <row r="71" spans="1:22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</row>
    <row r="72" spans="1:22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</row>
    <row r="73" spans="1:22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</row>
    <row r="74" spans="1:22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</row>
    <row r="75" spans="1:22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</row>
    <row r="76" spans="1:22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</row>
    <row r="77" spans="1:22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</row>
    <row r="78" spans="1:22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</row>
    <row r="79" spans="1:22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</row>
    <row r="80" spans="1:22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</row>
    <row r="81" spans="1:22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</row>
    <row r="82" spans="1:22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</row>
    <row r="83" spans="1:22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</row>
    <row r="84" spans="1:22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</row>
    <row r="85" spans="1:22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</row>
    <row r="86" spans="1:22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</row>
    <row r="87" spans="1:22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</row>
    <row r="88" spans="1:22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</row>
    <row r="89" spans="1:22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</row>
    <row r="90" spans="1:22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</row>
    <row r="91" spans="1:22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</row>
    <row r="92" spans="1:22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</row>
    <row r="93" spans="1:22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</row>
    <row r="94" spans="1:22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</row>
    <row r="95" spans="1:22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</row>
    <row r="96" spans="1:22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</row>
    <row r="97" spans="1:22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</row>
    <row r="98" spans="1:22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</row>
    <row r="99" spans="1:22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</row>
    <row r="100" spans="1:22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</row>
    <row r="101" spans="1:22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</row>
    <row r="102" spans="1:22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</row>
    <row r="103" spans="1:22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</row>
    <row r="104" spans="1:22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</row>
    <row r="105" spans="1:22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</row>
    <row r="106" spans="1:22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</row>
    <row r="107" spans="1:22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</row>
    <row r="108" spans="1:22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</row>
    <row r="109" spans="1:22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</row>
    <row r="110" spans="1:22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</row>
    <row r="111" spans="1:22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</row>
    <row r="112" spans="1:22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</row>
    <row r="113" spans="1:22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</row>
    <row r="114" spans="1:22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</row>
    <row r="115" spans="1:22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</row>
    <row r="116" spans="1:22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</row>
    <row r="117" spans="1:22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</row>
    <row r="118" spans="1:22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</row>
    <row r="119" spans="1:22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</row>
    <row r="120" spans="1:22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</row>
    <row r="121" spans="1:22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</row>
    <row r="122" spans="1:22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</row>
    <row r="123" spans="1:22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</row>
    <row r="124" spans="1:22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</row>
    <row r="125" spans="1:22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</row>
    <row r="126" spans="1:22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</row>
    <row r="127" spans="1:22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</row>
    <row r="128" spans="1:22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</row>
    <row r="129" spans="1:22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</row>
    <row r="130" spans="1:22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</row>
    <row r="131" spans="1:22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</row>
    <row r="132" spans="1:22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</row>
    <row r="133" spans="1:22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</row>
    <row r="134" spans="1:22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</row>
    <row r="135" spans="1:22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</row>
    <row r="136" spans="1:22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</row>
    <row r="137" spans="1:22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</row>
    <row r="138" spans="1:22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</row>
    <row r="139" spans="1:22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</row>
    <row r="140" spans="1:22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</row>
    <row r="141" spans="1:22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</row>
    <row r="142" spans="1:22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</row>
    <row r="143" spans="1:22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</row>
    <row r="144" spans="1:22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</row>
    <row r="145" spans="1:22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</row>
    <row r="146" spans="1:22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</row>
    <row r="147" spans="1:22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</row>
    <row r="148" spans="1:22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</row>
    <row r="149" spans="1:22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</row>
    <row r="150" spans="1:22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</row>
    <row r="151" spans="1:22" x14ac:dyDescent="0.25"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117"/>
    </row>
    <row r="152" spans="1:22" x14ac:dyDescent="0.25"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117"/>
    </row>
    <row r="153" spans="1:22" x14ac:dyDescent="0.25"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117"/>
    </row>
    <row r="154" spans="1:22" x14ac:dyDescent="0.25"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117"/>
    </row>
    <row r="155" spans="1:22" x14ac:dyDescent="0.25"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117"/>
    </row>
    <row r="156" spans="1:22" x14ac:dyDescent="0.25"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117"/>
    </row>
    <row r="157" spans="1:22" x14ac:dyDescent="0.25"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117"/>
    </row>
    <row r="158" spans="1:22" x14ac:dyDescent="0.25"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117"/>
    </row>
    <row r="159" spans="1:22" x14ac:dyDescent="0.25"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117"/>
    </row>
    <row r="160" spans="1:22" x14ac:dyDescent="0.25"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117"/>
    </row>
    <row r="161" spans="3:22" x14ac:dyDescent="0.25"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117"/>
    </row>
    <row r="162" spans="3:22" x14ac:dyDescent="0.25"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117"/>
    </row>
    <row r="163" spans="3:22" x14ac:dyDescent="0.25"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117"/>
    </row>
    <row r="164" spans="3:22" x14ac:dyDescent="0.25"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117"/>
    </row>
    <row r="165" spans="3:22" x14ac:dyDescent="0.25"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117"/>
    </row>
    <row r="166" spans="3:22" x14ac:dyDescent="0.25"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117"/>
    </row>
    <row r="167" spans="3:22" x14ac:dyDescent="0.25"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117"/>
    </row>
    <row r="168" spans="3:22" x14ac:dyDescent="0.25"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117"/>
    </row>
    <row r="169" spans="3:22" x14ac:dyDescent="0.25"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117"/>
    </row>
    <row r="170" spans="3:22" x14ac:dyDescent="0.25"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117"/>
    </row>
    <row r="171" spans="3:22" x14ac:dyDescent="0.25"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117"/>
    </row>
    <row r="172" spans="3:22" x14ac:dyDescent="0.25"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117"/>
    </row>
    <row r="173" spans="3:22" x14ac:dyDescent="0.25"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117"/>
    </row>
    <row r="174" spans="3:22" x14ac:dyDescent="0.25"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117"/>
    </row>
    <row r="175" spans="3:22" x14ac:dyDescent="0.25"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117"/>
    </row>
    <row r="176" spans="3:22" x14ac:dyDescent="0.25"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117"/>
    </row>
    <row r="177" spans="3:22" x14ac:dyDescent="0.25"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117"/>
    </row>
    <row r="178" spans="3:22" x14ac:dyDescent="0.25"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117"/>
    </row>
    <row r="179" spans="3:22" x14ac:dyDescent="0.25"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117"/>
    </row>
    <row r="180" spans="3:22" x14ac:dyDescent="0.25"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117"/>
    </row>
    <row r="181" spans="3:22" x14ac:dyDescent="0.25"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117"/>
    </row>
    <row r="182" spans="3:22" x14ac:dyDescent="0.25"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117"/>
    </row>
    <row r="183" spans="3:22" x14ac:dyDescent="0.25"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117"/>
    </row>
    <row r="184" spans="3:22" x14ac:dyDescent="0.25"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117"/>
    </row>
    <row r="185" spans="3:22" x14ac:dyDescent="0.25"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117"/>
    </row>
    <row r="186" spans="3:22" x14ac:dyDescent="0.25"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117"/>
    </row>
    <row r="187" spans="3:22" x14ac:dyDescent="0.25">
      <c r="C187" s="71"/>
      <c r="D187" s="117"/>
      <c r="E187" s="71"/>
      <c r="F187" s="117"/>
      <c r="G187" s="71"/>
      <c r="H187" s="117"/>
      <c r="I187" s="71"/>
      <c r="J187" s="117"/>
      <c r="K187" s="71"/>
      <c r="L187" s="117"/>
      <c r="M187" s="71"/>
      <c r="N187" s="117"/>
      <c r="O187" s="71"/>
      <c r="P187" s="117"/>
      <c r="Q187" s="71"/>
      <c r="R187" s="117"/>
      <c r="S187" s="71"/>
      <c r="T187" s="117"/>
      <c r="U187" s="71"/>
      <c r="V187" s="117"/>
    </row>
    <row r="188" spans="3:22" x14ac:dyDescent="0.25">
      <c r="C188" s="71"/>
      <c r="D188" s="117"/>
      <c r="E188" s="71"/>
      <c r="F188" s="117"/>
      <c r="G188" s="71"/>
      <c r="H188" s="117"/>
      <c r="I188" s="71"/>
      <c r="J188" s="117"/>
      <c r="K188" s="71"/>
      <c r="L188" s="117"/>
      <c r="M188" s="71"/>
      <c r="N188" s="117"/>
      <c r="O188" s="71"/>
      <c r="P188" s="117"/>
      <c r="Q188" s="71"/>
      <c r="R188" s="117"/>
      <c r="S188" s="71"/>
      <c r="T188" s="117"/>
      <c r="U188" s="71"/>
      <c r="V188" s="117"/>
    </row>
    <row r="189" spans="3:22" x14ac:dyDescent="0.25">
      <c r="C189" s="71"/>
      <c r="D189" s="117"/>
      <c r="E189" s="71"/>
      <c r="F189" s="117"/>
      <c r="G189" s="71"/>
      <c r="H189" s="117"/>
      <c r="I189" s="71"/>
      <c r="J189" s="117"/>
      <c r="K189" s="71"/>
      <c r="L189" s="117"/>
      <c r="M189" s="71"/>
      <c r="N189" s="117"/>
      <c r="O189" s="71"/>
      <c r="P189" s="117"/>
      <c r="Q189" s="71"/>
      <c r="R189" s="117"/>
      <c r="S189" s="71"/>
      <c r="T189" s="117"/>
      <c r="U189" s="71"/>
      <c r="V189" s="117"/>
    </row>
    <row r="190" spans="3:22" x14ac:dyDescent="0.25">
      <c r="C190" s="71"/>
      <c r="D190" s="117"/>
      <c r="E190" s="71"/>
      <c r="F190" s="117"/>
      <c r="G190" s="71"/>
      <c r="H190" s="117"/>
      <c r="I190" s="71"/>
      <c r="J190" s="117"/>
      <c r="K190" s="71"/>
      <c r="L190" s="117"/>
      <c r="M190" s="71"/>
      <c r="N190" s="117"/>
      <c r="O190" s="71"/>
      <c r="P190" s="117"/>
      <c r="Q190" s="71"/>
      <c r="R190" s="117"/>
      <c r="S190" s="71"/>
      <c r="T190" s="117"/>
      <c r="U190" s="71"/>
      <c r="V190" s="117"/>
    </row>
    <row r="191" spans="3:22" x14ac:dyDescent="0.25">
      <c r="C191" s="71"/>
      <c r="D191" s="117"/>
      <c r="E191" s="71"/>
      <c r="F191" s="117"/>
      <c r="G191" s="71"/>
      <c r="H191" s="117"/>
      <c r="I191" s="71"/>
      <c r="J191" s="117"/>
      <c r="K191" s="71"/>
      <c r="L191" s="117"/>
      <c r="M191" s="71"/>
      <c r="N191" s="117"/>
      <c r="O191" s="71"/>
      <c r="P191" s="117"/>
      <c r="Q191" s="71"/>
      <c r="R191" s="117"/>
      <c r="S191" s="71"/>
      <c r="T191" s="117"/>
      <c r="U191" s="71"/>
      <c r="V191" s="117"/>
    </row>
    <row r="192" spans="3:22" x14ac:dyDescent="0.25">
      <c r="C192" s="71"/>
      <c r="D192" s="117"/>
      <c r="E192" s="71"/>
      <c r="F192" s="117"/>
      <c r="G192" s="71"/>
      <c r="H192" s="117"/>
      <c r="I192" s="71"/>
      <c r="J192" s="117"/>
      <c r="K192" s="71"/>
      <c r="L192" s="117"/>
      <c r="M192" s="71"/>
      <c r="N192" s="117"/>
      <c r="O192" s="71"/>
      <c r="P192" s="117"/>
      <c r="Q192" s="71"/>
      <c r="R192" s="117"/>
      <c r="S192" s="71"/>
      <c r="T192" s="117"/>
      <c r="U192" s="71"/>
      <c r="V192" s="117"/>
    </row>
    <row r="193" spans="3:22" x14ac:dyDescent="0.25">
      <c r="C193" s="71"/>
      <c r="D193" s="117"/>
      <c r="E193" s="71"/>
      <c r="F193" s="117"/>
      <c r="G193" s="71"/>
      <c r="H193" s="117"/>
      <c r="I193" s="71"/>
      <c r="J193" s="117"/>
      <c r="K193" s="71"/>
      <c r="L193" s="117"/>
      <c r="M193" s="71"/>
      <c r="N193" s="117"/>
      <c r="O193" s="71"/>
      <c r="P193" s="117"/>
      <c r="Q193" s="71"/>
      <c r="R193" s="117"/>
      <c r="S193" s="71"/>
      <c r="T193" s="117"/>
      <c r="U193" s="71"/>
      <c r="V193" s="117"/>
    </row>
    <row r="194" spans="3:22" x14ac:dyDescent="0.25">
      <c r="C194" s="71"/>
      <c r="D194" s="117"/>
      <c r="E194" s="71"/>
      <c r="F194" s="117"/>
      <c r="G194" s="71"/>
      <c r="H194" s="117"/>
      <c r="I194" s="71"/>
      <c r="J194" s="117"/>
      <c r="K194" s="71"/>
      <c r="L194" s="117"/>
      <c r="M194" s="71"/>
      <c r="N194" s="117"/>
      <c r="O194" s="71"/>
      <c r="P194" s="117"/>
      <c r="Q194" s="71"/>
      <c r="R194" s="117"/>
      <c r="S194" s="71"/>
      <c r="T194" s="117"/>
      <c r="U194" s="71"/>
      <c r="V194" s="117"/>
    </row>
    <row r="195" spans="3:22" x14ac:dyDescent="0.25">
      <c r="C195" s="71"/>
      <c r="D195" s="117"/>
      <c r="E195" s="71"/>
      <c r="F195" s="117"/>
      <c r="G195" s="71"/>
      <c r="H195" s="117"/>
      <c r="I195" s="71"/>
      <c r="J195" s="117"/>
      <c r="K195" s="71"/>
      <c r="L195" s="117"/>
      <c r="M195" s="71"/>
      <c r="N195" s="117"/>
      <c r="O195" s="71"/>
      <c r="P195" s="117"/>
      <c r="Q195" s="71"/>
      <c r="R195" s="117"/>
      <c r="S195" s="71"/>
      <c r="T195" s="117"/>
      <c r="U195" s="71"/>
      <c r="V195" s="117"/>
    </row>
    <row r="196" spans="3:22" x14ac:dyDescent="0.25">
      <c r="C196" s="71"/>
      <c r="D196" s="117"/>
      <c r="E196" s="71"/>
      <c r="F196" s="117"/>
      <c r="G196" s="71"/>
      <c r="H196" s="117"/>
      <c r="I196" s="71"/>
      <c r="J196" s="117"/>
      <c r="K196" s="71"/>
      <c r="L196" s="117"/>
      <c r="M196" s="71"/>
      <c r="N196" s="117"/>
      <c r="O196" s="71"/>
      <c r="P196" s="117"/>
      <c r="Q196" s="71"/>
      <c r="R196" s="117"/>
      <c r="S196" s="71"/>
      <c r="T196" s="117"/>
      <c r="U196" s="71"/>
      <c r="V196" s="117"/>
    </row>
    <row r="197" spans="3:22" x14ac:dyDescent="0.25">
      <c r="C197" s="71"/>
      <c r="D197" s="117"/>
      <c r="E197" s="71"/>
      <c r="F197" s="117"/>
      <c r="G197" s="71"/>
      <c r="H197" s="117"/>
      <c r="I197" s="71"/>
      <c r="J197" s="117"/>
      <c r="K197" s="71"/>
      <c r="L197" s="117"/>
      <c r="M197" s="71"/>
      <c r="N197" s="117"/>
      <c r="O197" s="71"/>
      <c r="P197" s="117"/>
      <c r="Q197" s="71"/>
      <c r="R197" s="117"/>
      <c r="S197" s="71"/>
      <c r="T197" s="117"/>
      <c r="U197" s="71"/>
      <c r="V197" s="117"/>
    </row>
    <row r="198" spans="3:22" x14ac:dyDescent="0.25">
      <c r="C198" s="71"/>
      <c r="D198" s="117"/>
      <c r="E198" s="71"/>
      <c r="F198" s="117"/>
      <c r="G198" s="71"/>
      <c r="H198" s="117"/>
      <c r="I198" s="71"/>
      <c r="J198" s="117"/>
      <c r="K198" s="71"/>
      <c r="L198" s="117"/>
      <c r="M198" s="71"/>
      <c r="N198" s="117"/>
      <c r="O198" s="71"/>
      <c r="P198" s="117"/>
      <c r="Q198" s="71"/>
      <c r="R198" s="117"/>
      <c r="S198" s="71"/>
      <c r="T198" s="117"/>
      <c r="U198" s="71"/>
      <c r="V198" s="117"/>
    </row>
    <row r="199" spans="3:22" x14ac:dyDescent="0.25">
      <c r="C199" s="71"/>
      <c r="D199" s="117"/>
      <c r="E199" s="71"/>
      <c r="F199" s="117"/>
      <c r="G199" s="71"/>
      <c r="H199" s="117"/>
      <c r="I199" s="71"/>
      <c r="J199" s="117"/>
      <c r="K199" s="71"/>
      <c r="L199" s="117"/>
      <c r="M199" s="71"/>
      <c r="N199" s="117"/>
      <c r="O199" s="71"/>
      <c r="P199" s="117"/>
      <c r="Q199" s="71"/>
      <c r="R199" s="117"/>
      <c r="S199" s="71"/>
      <c r="T199" s="117"/>
      <c r="U199" s="71"/>
      <c r="V199" s="117"/>
    </row>
    <row r="200" spans="3:22" x14ac:dyDescent="0.25">
      <c r="C200" s="71"/>
      <c r="D200" s="117"/>
      <c r="E200" s="71"/>
      <c r="F200" s="117"/>
      <c r="G200" s="71"/>
      <c r="H200" s="117"/>
      <c r="I200" s="71"/>
      <c r="J200" s="117"/>
      <c r="K200" s="71"/>
      <c r="L200" s="117"/>
      <c r="M200" s="71"/>
      <c r="N200" s="117"/>
      <c r="O200" s="71"/>
      <c r="P200" s="117"/>
      <c r="Q200" s="71"/>
      <c r="R200" s="117"/>
      <c r="S200" s="71"/>
      <c r="T200" s="117"/>
      <c r="U200" s="71"/>
      <c r="V200" s="117"/>
    </row>
    <row r="201" spans="3:22" x14ac:dyDescent="0.25">
      <c r="L201" s="117"/>
      <c r="M201" s="117"/>
      <c r="N201" s="117"/>
      <c r="O201" s="117"/>
      <c r="P201" s="117"/>
      <c r="Q201" s="117"/>
      <c r="R201" s="117"/>
      <c r="S201" s="117"/>
      <c r="T201" s="117"/>
      <c r="U201" s="117"/>
      <c r="V201" s="117"/>
    </row>
  </sheetData>
  <dataValidations count="1">
    <dataValidation type="list" allowBlank="1" showInputMessage="1" showErrorMessage="1" sqref="U18:U100 S18:S100 Q18:Q100 O18:O100 M18:M100 I18:I100 G18:G100 E18:E100 C18:C146 U151:U200 S151:S200 Q151:Q200 O151:O200 M151:M200 K151:K200 G151:G200 C151:C200 I151:I200 E151:E200 K18:K100" xr:uid="{AE1126B5-F75E-4440-AAFB-85650C8F39E7}">
      <formula1>$A$4:$A$10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74" r:id="rId3" name="Button 2">
              <controlPr defaultSize="0" print="0" autoFill="0" autoPict="0" macro="[0]!Holds">
                <anchor moveWithCells="1">
                  <from>
                    <xdr:col>2</xdr:col>
                    <xdr:colOff>419100</xdr:colOff>
                    <xdr:row>17</xdr:row>
                    <xdr:rowOff>76200</xdr:rowOff>
                  </from>
                  <to>
                    <xdr:col>4</xdr:col>
                    <xdr:colOff>428625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75" r:id="rId4" name="Button 3">
              <controlPr defaultSize="0" print="0" autoFill="0" autoPict="0" macro="[0]!ProofEnroll">
                <anchor moveWithCells="1">
                  <from>
                    <xdr:col>4</xdr:col>
                    <xdr:colOff>561975</xdr:colOff>
                    <xdr:row>17</xdr:row>
                    <xdr:rowOff>76200</xdr:rowOff>
                  </from>
                  <to>
                    <xdr:col>6</xdr:col>
                    <xdr:colOff>447675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76" r:id="rId5" name="Button 4">
              <controlPr defaultSize="0" print="0" autoFill="0" autoPict="0" macro="[0]!Refer">
                <anchor moveWithCells="1">
                  <from>
                    <xdr:col>6</xdr:col>
                    <xdr:colOff>676275</xdr:colOff>
                    <xdr:row>17</xdr:row>
                    <xdr:rowOff>85725</xdr:rowOff>
                  </from>
                  <to>
                    <xdr:col>8</xdr:col>
                    <xdr:colOff>1028700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77" r:id="rId6" name="Button 5">
              <controlPr defaultSize="0" print="0" autoFill="0" autoPict="0" macro="[0]!Residency">
                <anchor moveWithCells="1">
                  <from>
                    <xdr:col>8</xdr:col>
                    <xdr:colOff>1162050</xdr:colOff>
                    <xdr:row>17</xdr:row>
                    <xdr:rowOff>85725</xdr:rowOff>
                  </from>
                  <to>
                    <xdr:col>11</xdr:col>
                    <xdr:colOff>276225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78" r:id="rId7" name="Button 6">
              <controlPr defaultSize="0" print="0" autoFill="0" autoPict="0" macro="[0]!Senior">
                <anchor moveWithCells="1">
                  <from>
                    <xdr:col>2</xdr:col>
                    <xdr:colOff>419100</xdr:colOff>
                    <xdr:row>27</xdr:row>
                    <xdr:rowOff>76200</xdr:rowOff>
                  </from>
                  <to>
                    <xdr:col>4</xdr:col>
                    <xdr:colOff>428625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79" r:id="rId8" name="Button 7">
              <controlPr defaultSize="0" print="0" autoFill="0" autoPict="0" macro="[0]!Transcripts">
                <anchor moveWithCells="1">
                  <from>
                    <xdr:col>4</xdr:col>
                    <xdr:colOff>561975</xdr:colOff>
                    <xdr:row>27</xdr:row>
                    <xdr:rowOff>76200</xdr:rowOff>
                  </from>
                  <to>
                    <xdr:col>6</xdr:col>
                    <xdr:colOff>447675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80" r:id="rId9" name="Button 8">
              <controlPr defaultSize="0" print="0" autoFill="0" autoPict="0" macro="[0]!Other">
                <anchor moveWithCells="1">
                  <from>
                    <xdr:col>6</xdr:col>
                    <xdr:colOff>676275</xdr:colOff>
                    <xdr:row>27</xdr:row>
                    <xdr:rowOff>85725</xdr:rowOff>
                  </from>
                  <to>
                    <xdr:col>8</xdr:col>
                    <xdr:colOff>1028700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81" r:id="rId10" name="Button 9">
              <controlPr defaultSize="0" print="0" autoFill="0" autoPict="0" macro="[0]!Holds">
                <anchor moveWithCells="1">
                  <from>
                    <xdr:col>2</xdr:col>
                    <xdr:colOff>419100</xdr:colOff>
                    <xdr:row>17</xdr:row>
                    <xdr:rowOff>76200</xdr:rowOff>
                  </from>
                  <to>
                    <xdr:col>4</xdr:col>
                    <xdr:colOff>428625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82" r:id="rId11" name="Button 10">
              <controlPr defaultSize="0" print="0" autoFill="0" autoPict="0" macro="[0]!ProofEnroll">
                <anchor moveWithCells="1">
                  <from>
                    <xdr:col>4</xdr:col>
                    <xdr:colOff>561975</xdr:colOff>
                    <xdr:row>17</xdr:row>
                    <xdr:rowOff>76200</xdr:rowOff>
                  </from>
                  <to>
                    <xdr:col>6</xdr:col>
                    <xdr:colOff>447675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83" r:id="rId12" name="Button 11">
              <controlPr defaultSize="0" print="0" autoFill="0" autoPict="0" macro="[0]!Refer">
                <anchor moveWithCells="1">
                  <from>
                    <xdr:col>6</xdr:col>
                    <xdr:colOff>676275</xdr:colOff>
                    <xdr:row>17</xdr:row>
                    <xdr:rowOff>85725</xdr:rowOff>
                  </from>
                  <to>
                    <xdr:col>8</xdr:col>
                    <xdr:colOff>1028700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84" r:id="rId13" name="Button 12">
              <controlPr defaultSize="0" print="0" autoFill="0" autoPict="0" macro="[0]!Residency">
                <anchor moveWithCells="1">
                  <from>
                    <xdr:col>8</xdr:col>
                    <xdr:colOff>1162050</xdr:colOff>
                    <xdr:row>17</xdr:row>
                    <xdr:rowOff>85725</xdr:rowOff>
                  </from>
                  <to>
                    <xdr:col>11</xdr:col>
                    <xdr:colOff>276225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85" r:id="rId14" name="Button 13">
              <controlPr defaultSize="0" print="0" autoFill="0" autoPict="0" macro="[0]!Senior">
                <anchor moveWithCells="1">
                  <from>
                    <xdr:col>2</xdr:col>
                    <xdr:colOff>419100</xdr:colOff>
                    <xdr:row>27</xdr:row>
                    <xdr:rowOff>76200</xdr:rowOff>
                  </from>
                  <to>
                    <xdr:col>4</xdr:col>
                    <xdr:colOff>428625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86" r:id="rId15" name="Button 14">
              <controlPr defaultSize="0" print="0" autoFill="0" autoPict="0" macro="[0]!Transcripts">
                <anchor moveWithCells="1">
                  <from>
                    <xdr:col>4</xdr:col>
                    <xdr:colOff>561975</xdr:colOff>
                    <xdr:row>27</xdr:row>
                    <xdr:rowOff>76200</xdr:rowOff>
                  </from>
                  <to>
                    <xdr:col>6</xdr:col>
                    <xdr:colOff>447675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87" r:id="rId16" name="Button 15">
              <controlPr defaultSize="0" print="0" autoFill="0" autoPict="0" macro="[0]!Other">
                <anchor moveWithCells="1">
                  <from>
                    <xdr:col>6</xdr:col>
                    <xdr:colOff>676275</xdr:colOff>
                    <xdr:row>27</xdr:row>
                    <xdr:rowOff>85725</xdr:rowOff>
                  </from>
                  <to>
                    <xdr:col>8</xdr:col>
                    <xdr:colOff>1028700</xdr:colOff>
                    <xdr:row>36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87D655-AAE3-4B9D-8FC9-80D1EBAFE827}">
  <sheetPr codeName="Sheet45">
    <tabColor rgb="FF0070C0"/>
  </sheetPr>
  <dimension ref="A1:V201"/>
  <sheetViews>
    <sheetView workbookViewId="0">
      <selection activeCell="A3" sqref="A3:W13"/>
    </sheetView>
  </sheetViews>
  <sheetFormatPr defaultRowHeight="15" x14ac:dyDescent="0.25"/>
  <cols>
    <col min="1" max="1" width="22.7109375" bestFit="1" customWidth="1"/>
    <col min="3" max="3" width="18.140625" customWidth="1"/>
    <col min="4" max="4" width="14.28515625" customWidth="1"/>
    <col min="5" max="5" width="18.42578125" customWidth="1"/>
    <col min="6" max="6" width="15.85546875" customWidth="1"/>
    <col min="7" max="7" width="18.140625" customWidth="1"/>
    <col min="9" max="9" width="18.5703125" customWidth="1"/>
    <col min="11" max="11" width="18.140625" customWidth="1"/>
    <col min="13" max="13" width="18.5703125" customWidth="1"/>
    <col min="15" max="15" width="17.42578125" customWidth="1"/>
    <col min="17" max="17" width="17.42578125" customWidth="1"/>
    <col min="19" max="19" width="17.42578125" customWidth="1"/>
    <col min="21" max="21" width="19.140625" customWidth="1"/>
  </cols>
  <sheetData>
    <row r="1" spans="1:22" ht="21" x14ac:dyDescent="0.35">
      <c r="A1" s="100" t="s">
        <v>874</v>
      </c>
      <c r="B1" s="101"/>
      <c r="C1" s="10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</row>
    <row r="2" spans="1:22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2" t="s">
        <v>0</v>
      </c>
      <c r="Q2" s="71"/>
      <c r="R2" s="71"/>
      <c r="S2" s="71"/>
      <c r="T2" s="71"/>
      <c r="U2" s="71"/>
      <c r="V2" s="71"/>
    </row>
    <row r="3" spans="1:22" x14ac:dyDescent="0.25">
      <c r="A3" s="73" t="s">
        <v>1</v>
      </c>
      <c r="B3" s="73" t="s">
        <v>2</v>
      </c>
      <c r="C3" s="74" t="s">
        <v>3</v>
      </c>
      <c r="D3" s="75" t="s">
        <v>828</v>
      </c>
      <c r="E3" s="75" t="s">
        <v>4</v>
      </c>
      <c r="F3" s="75" t="s">
        <v>828</v>
      </c>
      <c r="G3" s="75" t="s">
        <v>5</v>
      </c>
      <c r="H3" s="75" t="s">
        <v>828</v>
      </c>
      <c r="I3" s="75" t="s">
        <v>6</v>
      </c>
      <c r="J3" s="75" t="s">
        <v>828</v>
      </c>
      <c r="K3" s="75" t="s">
        <v>7</v>
      </c>
      <c r="L3" s="76" t="s">
        <v>828</v>
      </c>
      <c r="M3" s="77" t="s">
        <v>8</v>
      </c>
      <c r="N3" s="77" t="s">
        <v>828</v>
      </c>
      <c r="O3" s="78" t="s">
        <v>9</v>
      </c>
      <c r="P3" s="77" t="s">
        <v>828</v>
      </c>
      <c r="Q3" s="78" t="s">
        <v>10</v>
      </c>
      <c r="R3" s="77" t="s">
        <v>828</v>
      </c>
      <c r="S3" s="78" t="s">
        <v>11</v>
      </c>
      <c r="T3" s="77" t="s">
        <v>828</v>
      </c>
      <c r="U3" s="79" t="s">
        <v>12</v>
      </c>
      <c r="V3" s="71"/>
    </row>
    <row r="4" spans="1:22" x14ac:dyDescent="0.25">
      <c r="A4" s="80" t="s">
        <v>13</v>
      </c>
      <c r="B4" s="81">
        <f>SUM(C4,E4,G4,I4,K4,M4,O4,Q4,S4,U4)</f>
        <v>0</v>
      </c>
      <c r="C4" s="82">
        <f>COUNTIF(C$18:C$200,$A4)</f>
        <v>0</v>
      </c>
      <c r="D4" s="83" t="s">
        <v>828</v>
      </c>
      <c r="E4" s="82">
        <f>COUNTIF(E$18:E$200,$A4)</f>
        <v>0</v>
      </c>
      <c r="F4" s="83" t="s">
        <v>828</v>
      </c>
      <c r="G4" s="82">
        <f>COUNTIF(G$18:G$200,$A4)</f>
        <v>0</v>
      </c>
      <c r="H4" s="83" t="s">
        <v>828</v>
      </c>
      <c r="I4" s="82">
        <f>COUNTIF(I$18:I$200,$A4)</f>
        <v>0</v>
      </c>
      <c r="J4" s="83" t="s">
        <v>828</v>
      </c>
      <c r="K4" s="82">
        <f>COUNTIF(K$18:K$200,$A4)</f>
        <v>0</v>
      </c>
      <c r="L4" s="84" t="s">
        <v>828</v>
      </c>
      <c r="M4" s="85">
        <f>COUNTIF(M$18:M$200,$A4)</f>
        <v>0</v>
      </c>
      <c r="N4" s="85" t="s">
        <v>828</v>
      </c>
      <c r="O4" s="85">
        <f>COUNTIF(O$18:O$200,$A4)</f>
        <v>0</v>
      </c>
      <c r="P4" s="85" t="s">
        <v>828</v>
      </c>
      <c r="Q4" s="85">
        <f>COUNTIF(Q$18:Q$200,$A4)</f>
        <v>0</v>
      </c>
      <c r="R4" s="85" t="s">
        <v>828</v>
      </c>
      <c r="S4" s="85">
        <f>COUNTIF(S$18:S$200,$A4)</f>
        <v>0</v>
      </c>
      <c r="T4" s="85" t="s">
        <v>828</v>
      </c>
      <c r="U4" s="85">
        <f>COUNTIF(U$18:U$200,$A4)</f>
        <v>0</v>
      </c>
      <c r="V4" s="71"/>
    </row>
    <row r="5" spans="1:22" x14ac:dyDescent="0.25">
      <c r="A5" s="71" t="s">
        <v>14</v>
      </c>
      <c r="B5" s="86">
        <f>SUM(C5,E5,G5,I5,K5,M5,O5,Q5,S5,U5)</f>
        <v>0</v>
      </c>
      <c r="C5" s="98">
        <f>COUNTIF(C$18:C$200,$A5)</f>
        <v>0</v>
      </c>
      <c r="D5" s="83" t="s">
        <v>828</v>
      </c>
      <c r="E5" s="98">
        <f>COUNTIF(E$18:E$200,$A5)</f>
        <v>0</v>
      </c>
      <c r="F5" s="83" t="s">
        <v>828</v>
      </c>
      <c r="G5" s="98">
        <f>COUNTIF(G$18:G$200,$A5)</f>
        <v>0</v>
      </c>
      <c r="H5" s="83" t="s">
        <v>828</v>
      </c>
      <c r="I5" s="98">
        <f>COUNTIF(I$18:I$200,$A5)</f>
        <v>0</v>
      </c>
      <c r="J5" s="83" t="s">
        <v>828</v>
      </c>
      <c r="K5" s="98">
        <f>COUNTIF(K$18:K$200,$A5)</f>
        <v>0</v>
      </c>
      <c r="L5" s="84" t="s">
        <v>828</v>
      </c>
      <c r="M5" s="99">
        <f t="shared" ref="M5:U10" si="0">COUNTIF(M$18:M$200,$A5)</f>
        <v>0</v>
      </c>
      <c r="N5" s="85" t="s">
        <v>828</v>
      </c>
      <c r="O5" s="99">
        <f t="shared" si="0"/>
        <v>0</v>
      </c>
      <c r="P5" s="85" t="s">
        <v>828</v>
      </c>
      <c r="Q5" s="99">
        <f t="shared" si="0"/>
        <v>0</v>
      </c>
      <c r="R5" s="85" t="s">
        <v>828</v>
      </c>
      <c r="S5" s="99">
        <f t="shared" si="0"/>
        <v>0</v>
      </c>
      <c r="T5" s="85" t="s">
        <v>828</v>
      </c>
      <c r="U5" s="99">
        <f t="shared" si="0"/>
        <v>0</v>
      </c>
      <c r="V5" s="71"/>
    </row>
    <row r="6" spans="1:22" x14ac:dyDescent="0.25">
      <c r="A6" s="80" t="s">
        <v>15</v>
      </c>
      <c r="B6" s="81">
        <f>SUM(C6,E6,G6,I6,K6,M6,O6,Q6,S6,U6)</f>
        <v>0</v>
      </c>
      <c r="C6" s="82">
        <f t="shared" ref="C6:K10" si="1">COUNTIF(C$18:C$200,$A6)</f>
        <v>0</v>
      </c>
      <c r="D6" s="83" t="s">
        <v>828</v>
      </c>
      <c r="E6" s="82">
        <f t="shared" si="1"/>
        <v>0</v>
      </c>
      <c r="F6" s="83" t="s">
        <v>828</v>
      </c>
      <c r="G6" s="82">
        <f t="shared" si="1"/>
        <v>0</v>
      </c>
      <c r="H6" s="83" t="s">
        <v>828</v>
      </c>
      <c r="I6" s="82">
        <f t="shared" si="1"/>
        <v>0</v>
      </c>
      <c r="J6" s="83" t="s">
        <v>828</v>
      </c>
      <c r="K6" s="82">
        <f t="shared" si="1"/>
        <v>0</v>
      </c>
      <c r="L6" s="84" t="s">
        <v>828</v>
      </c>
      <c r="M6" s="85">
        <f t="shared" si="0"/>
        <v>0</v>
      </c>
      <c r="N6" s="85" t="s">
        <v>828</v>
      </c>
      <c r="O6" s="85">
        <f t="shared" si="0"/>
        <v>0</v>
      </c>
      <c r="P6" s="85" t="s">
        <v>828</v>
      </c>
      <c r="Q6" s="85">
        <f t="shared" si="0"/>
        <v>0</v>
      </c>
      <c r="R6" s="85" t="s">
        <v>828</v>
      </c>
      <c r="S6" s="85">
        <f t="shared" si="0"/>
        <v>0</v>
      </c>
      <c r="T6" s="85" t="s">
        <v>828</v>
      </c>
      <c r="U6" s="85">
        <f t="shared" si="0"/>
        <v>0</v>
      </c>
      <c r="V6" s="71"/>
    </row>
    <row r="7" spans="1:22" x14ac:dyDescent="0.25">
      <c r="A7" s="71" t="s">
        <v>16</v>
      </c>
      <c r="B7" s="86">
        <f>SUM(C7,E7,G7,I7,K7,M7,O7,Q7,S7,U7)</f>
        <v>0</v>
      </c>
      <c r="C7" s="98">
        <f t="shared" si="1"/>
        <v>0</v>
      </c>
      <c r="D7" s="83" t="s">
        <v>828</v>
      </c>
      <c r="E7" s="98">
        <f t="shared" si="1"/>
        <v>0</v>
      </c>
      <c r="F7" s="83" t="s">
        <v>828</v>
      </c>
      <c r="G7" s="98">
        <f t="shared" si="1"/>
        <v>0</v>
      </c>
      <c r="H7" s="83" t="s">
        <v>828</v>
      </c>
      <c r="I7" s="98">
        <f t="shared" si="1"/>
        <v>0</v>
      </c>
      <c r="J7" s="83" t="s">
        <v>828</v>
      </c>
      <c r="K7" s="98">
        <f t="shared" si="1"/>
        <v>0</v>
      </c>
      <c r="L7" s="84" t="s">
        <v>828</v>
      </c>
      <c r="M7" s="99">
        <f t="shared" si="0"/>
        <v>0</v>
      </c>
      <c r="N7" s="85" t="s">
        <v>828</v>
      </c>
      <c r="O7" s="99">
        <f t="shared" si="0"/>
        <v>0</v>
      </c>
      <c r="P7" s="85" t="s">
        <v>828</v>
      </c>
      <c r="Q7" s="99">
        <f t="shared" si="0"/>
        <v>0</v>
      </c>
      <c r="R7" s="85" t="s">
        <v>828</v>
      </c>
      <c r="S7" s="99">
        <f t="shared" si="0"/>
        <v>0</v>
      </c>
      <c r="T7" s="85" t="s">
        <v>828</v>
      </c>
      <c r="U7" s="99">
        <f t="shared" si="0"/>
        <v>0</v>
      </c>
      <c r="V7" s="71"/>
    </row>
    <row r="8" spans="1:22" x14ac:dyDescent="0.25">
      <c r="A8" s="80" t="s">
        <v>17</v>
      </c>
      <c r="B8" s="81">
        <f>SUM(C8,E8,G8,I8,K8,M8,O8,Q8,S8,U8)</f>
        <v>0</v>
      </c>
      <c r="C8" s="82">
        <f t="shared" si="1"/>
        <v>0</v>
      </c>
      <c r="D8" s="83" t="s">
        <v>828</v>
      </c>
      <c r="E8" s="82">
        <f t="shared" si="1"/>
        <v>0</v>
      </c>
      <c r="F8" s="83" t="s">
        <v>828</v>
      </c>
      <c r="G8" s="82">
        <f t="shared" si="1"/>
        <v>0</v>
      </c>
      <c r="H8" s="83" t="s">
        <v>828</v>
      </c>
      <c r="I8" s="82">
        <f t="shared" si="1"/>
        <v>0</v>
      </c>
      <c r="J8" s="83" t="s">
        <v>828</v>
      </c>
      <c r="K8" s="82">
        <f t="shared" si="1"/>
        <v>0</v>
      </c>
      <c r="L8" s="84" t="s">
        <v>828</v>
      </c>
      <c r="M8" s="85">
        <f t="shared" si="0"/>
        <v>0</v>
      </c>
      <c r="N8" s="85" t="s">
        <v>828</v>
      </c>
      <c r="O8" s="85">
        <f t="shared" si="0"/>
        <v>0</v>
      </c>
      <c r="P8" s="85" t="s">
        <v>828</v>
      </c>
      <c r="Q8" s="85">
        <f t="shared" si="0"/>
        <v>0</v>
      </c>
      <c r="R8" s="85" t="s">
        <v>828</v>
      </c>
      <c r="S8" s="85">
        <f t="shared" si="0"/>
        <v>0</v>
      </c>
      <c r="T8" s="85" t="s">
        <v>828</v>
      </c>
      <c r="U8" s="85">
        <f t="shared" si="0"/>
        <v>0</v>
      </c>
      <c r="V8" s="71"/>
    </row>
    <row r="9" spans="1:22" x14ac:dyDescent="0.25">
      <c r="A9" s="71" t="s">
        <v>18</v>
      </c>
      <c r="B9" s="86">
        <f t="shared" ref="B9" si="2">SUM(C9,E9,G9,I9,K9,M9,O9,Q9,S9,U9)</f>
        <v>0</v>
      </c>
      <c r="C9" s="98">
        <f t="shared" si="1"/>
        <v>0</v>
      </c>
      <c r="D9" s="83" t="s">
        <v>828</v>
      </c>
      <c r="E9" s="98">
        <f t="shared" si="1"/>
        <v>0</v>
      </c>
      <c r="F9" s="83" t="s">
        <v>828</v>
      </c>
      <c r="G9" s="98">
        <f t="shared" si="1"/>
        <v>0</v>
      </c>
      <c r="H9" s="83" t="s">
        <v>828</v>
      </c>
      <c r="I9" s="98">
        <f t="shared" si="1"/>
        <v>0</v>
      </c>
      <c r="J9" s="83" t="s">
        <v>828</v>
      </c>
      <c r="K9" s="98">
        <f t="shared" si="1"/>
        <v>0</v>
      </c>
      <c r="L9" s="84" t="s">
        <v>828</v>
      </c>
      <c r="M9" s="99">
        <f t="shared" si="0"/>
        <v>0</v>
      </c>
      <c r="N9" s="85" t="s">
        <v>828</v>
      </c>
      <c r="O9" s="99">
        <f t="shared" si="0"/>
        <v>0</v>
      </c>
      <c r="P9" s="85" t="s">
        <v>828</v>
      </c>
      <c r="Q9" s="99">
        <f t="shared" si="0"/>
        <v>0</v>
      </c>
      <c r="R9" s="85" t="s">
        <v>828</v>
      </c>
      <c r="S9" s="99">
        <f t="shared" si="0"/>
        <v>0</v>
      </c>
      <c r="T9" s="85" t="s">
        <v>828</v>
      </c>
      <c r="U9" s="99">
        <f t="shared" si="0"/>
        <v>0</v>
      </c>
      <c r="V9" s="71"/>
    </row>
    <row r="10" spans="1:22" x14ac:dyDescent="0.25">
      <c r="A10" s="80" t="s">
        <v>19</v>
      </c>
      <c r="B10" s="81">
        <f>SUM(C10,E10,G10,I10,K10,M10,O10,Q10,S10,U10)</f>
        <v>0</v>
      </c>
      <c r="C10" s="82">
        <f t="shared" si="1"/>
        <v>0</v>
      </c>
      <c r="D10" s="83" t="s">
        <v>828</v>
      </c>
      <c r="E10" s="82">
        <f t="shared" si="1"/>
        <v>0</v>
      </c>
      <c r="F10" s="83" t="s">
        <v>828</v>
      </c>
      <c r="G10" s="82">
        <f t="shared" si="1"/>
        <v>0</v>
      </c>
      <c r="H10" s="83" t="s">
        <v>828</v>
      </c>
      <c r="I10" s="82">
        <f t="shared" si="1"/>
        <v>0</v>
      </c>
      <c r="J10" s="83" t="s">
        <v>828</v>
      </c>
      <c r="K10" s="82">
        <f t="shared" si="1"/>
        <v>0</v>
      </c>
      <c r="L10" s="84" t="s">
        <v>828</v>
      </c>
      <c r="M10" s="85">
        <f t="shared" si="0"/>
        <v>0</v>
      </c>
      <c r="N10" s="85" t="s">
        <v>828</v>
      </c>
      <c r="O10" s="85">
        <f t="shared" si="0"/>
        <v>0</v>
      </c>
      <c r="P10" s="85" t="s">
        <v>828</v>
      </c>
      <c r="Q10" s="85">
        <f t="shared" si="0"/>
        <v>0</v>
      </c>
      <c r="R10" s="85" t="s">
        <v>828</v>
      </c>
      <c r="S10" s="85">
        <f t="shared" si="0"/>
        <v>0</v>
      </c>
      <c r="T10" s="85" t="s">
        <v>828</v>
      </c>
      <c r="U10" s="85">
        <f t="shared" si="0"/>
        <v>0</v>
      </c>
      <c r="V10" s="71"/>
    </row>
    <row r="11" spans="1:22" x14ac:dyDescent="0.25">
      <c r="A11" s="71"/>
      <c r="B11" s="71"/>
      <c r="C11" s="87" t="s">
        <v>828</v>
      </c>
      <c r="D11" s="83" t="s">
        <v>828</v>
      </c>
      <c r="E11" s="87" t="s">
        <v>828</v>
      </c>
      <c r="F11" s="83" t="s">
        <v>828</v>
      </c>
      <c r="G11" s="87" t="s">
        <v>828</v>
      </c>
      <c r="H11" s="83" t="s">
        <v>828</v>
      </c>
      <c r="I11" s="87" t="s">
        <v>828</v>
      </c>
      <c r="J11" s="83" t="s">
        <v>828</v>
      </c>
      <c r="K11" s="87" t="s">
        <v>828</v>
      </c>
      <c r="L11" s="84" t="s">
        <v>828</v>
      </c>
      <c r="M11" s="71" t="s">
        <v>828</v>
      </c>
      <c r="N11" s="85" t="s">
        <v>828</v>
      </c>
      <c r="O11" s="87" t="s">
        <v>828</v>
      </c>
      <c r="P11" s="85" t="s">
        <v>828</v>
      </c>
      <c r="Q11" s="87" t="s">
        <v>828</v>
      </c>
      <c r="R11" s="85" t="s">
        <v>828</v>
      </c>
      <c r="S11" s="87" t="s">
        <v>828</v>
      </c>
      <c r="T11" s="85" t="s">
        <v>828</v>
      </c>
      <c r="U11" s="88" t="s">
        <v>828</v>
      </c>
      <c r="V11" s="71"/>
    </row>
    <row r="12" spans="1:22" ht="15.75" thickBot="1" x14ac:dyDescent="0.3">
      <c r="A12" s="89" t="s">
        <v>20</v>
      </c>
      <c r="B12" s="89">
        <f>SUM(B4:B11)</f>
        <v>0</v>
      </c>
      <c r="C12" s="90">
        <f>SUM(C4:C11)</f>
        <v>0</v>
      </c>
      <c r="D12" s="91" t="s">
        <v>828</v>
      </c>
      <c r="E12" s="90">
        <f>SUM(E4:E11)</f>
        <v>0</v>
      </c>
      <c r="F12" s="91" t="s">
        <v>828</v>
      </c>
      <c r="G12" s="90">
        <f>SUM(G4:G11)</f>
        <v>0</v>
      </c>
      <c r="H12" s="91" t="s">
        <v>828</v>
      </c>
      <c r="I12" s="90">
        <f>SUM(I4:I11)</f>
        <v>0</v>
      </c>
      <c r="J12" s="91" t="s">
        <v>828</v>
      </c>
      <c r="K12" s="90">
        <f>SUM(K4:K11)</f>
        <v>0</v>
      </c>
      <c r="L12" s="92" t="s">
        <v>828</v>
      </c>
      <c r="M12" s="93">
        <f>SUM(M4:M11)</f>
        <v>0</v>
      </c>
      <c r="N12" s="93" t="s">
        <v>828</v>
      </c>
      <c r="O12" s="93">
        <f>SUM(O4:O11)</f>
        <v>0</v>
      </c>
      <c r="P12" s="93" t="s">
        <v>828</v>
      </c>
      <c r="Q12" s="93">
        <f>SUM(Q4:Q11)</f>
        <v>0</v>
      </c>
      <c r="R12" s="93" t="s">
        <v>828</v>
      </c>
      <c r="S12" s="93">
        <f>SUM(S4:S11)</f>
        <v>0</v>
      </c>
      <c r="T12" s="93" t="s">
        <v>828</v>
      </c>
      <c r="U12" s="93">
        <f>SUM(U4:U11)</f>
        <v>0</v>
      </c>
      <c r="V12" s="94" t="s">
        <v>21</v>
      </c>
    </row>
    <row r="13" spans="1:22" ht="15.75" thickBot="1" x14ac:dyDescent="0.3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47" t="e">
        <f>M12/(M12+C12)</f>
        <v>#DIV/0!</v>
      </c>
      <c r="N13" s="71"/>
      <c r="O13" s="47" t="e">
        <f>O12/(O12+E12)</f>
        <v>#DIV/0!</v>
      </c>
      <c r="P13" s="71"/>
      <c r="Q13" s="47" t="e">
        <f>Q12/(Q12+G12)</f>
        <v>#DIV/0!</v>
      </c>
      <c r="R13" s="71"/>
      <c r="S13" s="47" t="e">
        <f>S12/(S12+I12)</f>
        <v>#DIV/0!</v>
      </c>
      <c r="T13" s="71"/>
      <c r="U13" s="47" t="e">
        <f>U12/(U12+K12)</f>
        <v>#DIV/0!</v>
      </c>
      <c r="V13" s="97" t="e">
        <f>SUM(M12:U12)/(SUM(M12:U12)+B12)</f>
        <v>#DIV/0!</v>
      </c>
    </row>
    <row r="14" spans="1:22" x14ac:dyDescent="0.25">
      <c r="A14" s="95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</row>
    <row r="15" spans="1:22" x14ac:dyDescent="0.25">
      <c r="A15" s="95"/>
      <c r="B15" s="71"/>
      <c r="C15" s="71"/>
      <c r="D15" s="71"/>
      <c r="E15" s="71"/>
      <c r="F15" s="71"/>
      <c r="G15" s="96"/>
      <c r="H15" s="96"/>
      <c r="I15" s="71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</row>
    <row r="16" spans="1:22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</row>
    <row r="17" spans="1:22" x14ac:dyDescent="0.25">
      <c r="A17" s="71"/>
      <c r="B17" s="71"/>
      <c r="C17" s="116"/>
      <c r="D17" s="116"/>
      <c r="E17" s="116"/>
      <c r="F17" s="116"/>
      <c r="G17" s="116"/>
      <c r="H17" s="116"/>
      <c r="I17" s="116"/>
      <c r="J17" s="116"/>
      <c r="K17" s="116"/>
      <c r="L17" s="116"/>
      <c r="M17" s="116"/>
      <c r="N17" s="116"/>
      <c r="O17" s="116"/>
      <c r="P17" s="116"/>
      <c r="Q17" s="116"/>
      <c r="R17" s="116"/>
      <c r="S17" s="116"/>
      <c r="T17" s="116"/>
      <c r="U17" s="116"/>
      <c r="V17" s="116"/>
    </row>
    <row r="18" spans="1:22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</row>
    <row r="19" spans="1:22" x14ac:dyDescent="0.25">
      <c r="A19" s="71"/>
      <c r="B19" s="71"/>
      <c r="C19" s="71"/>
      <c r="D19" s="71"/>
      <c r="E19" s="71"/>
      <c r="F19" s="71"/>
      <c r="G19" s="71"/>
      <c r="H19" s="71"/>
      <c r="I19" s="71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</row>
    <row r="20" spans="1:22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</row>
    <row r="21" spans="1:22" x14ac:dyDescent="0.25">
      <c r="A21" s="71"/>
      <c r="B21" s="71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</row>
    <row r="22" spans="1:22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</row>
    <row r="23" spans="1:22" x14ac:dyDescent="0.25">
      <c r="A23" s="71"/>
      <c r="B23" s="71"/>
      <c r="C23" s="71"/>
      <c r="D23" s="71"/>
      <c r="E23" s="71"/>
      <c r="F23" s="71"/>
      <c r="G23" s="71"/>
      <c r="H23" s="71"/>
      <c r="I23" s="71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</row>
    <row r="24" spans="1:22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</row>
    <row r="25" spans="1:22" x14ac:dyDescent="0.25">
      <c r="A25" s="71"/>
      <c r="B25" s="71"/>
      <c r="C25" s="71"/>
      <c r="D25" s="71"/>
      <c r="E25" s="71"/>
      <c r="F25" s="71"/>
      <c r="G25" s="71"/>
      <c r="H25" s="71"/>
      <c r="I25" s="71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</row>
    <row r="26" spans="1:22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</row>
    <row r="27" spans="1:22" x14ac:dyDescent="0.25">
      <c r="A27" s="71"/>
      <c r="B27" s="71"/>
      <c r="C27" s="71"/>
      <c r="D27" s="71"/>
      <c r="E27" s="71"/>
      <c r="F27" s="71"/>
      <c r="G27" s="71"/>
      <c r="H27" s="71"/>
      <c r="I27" s="71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</row>
    <row r="28" spans="1:22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</row>
    <row r="29" spans="1:22" x14ac:dyDescent="0.25">
      <c r="A29" s="71"/>
      <c r="B29" s="71"/>
      <c r="C29" s="71"/>
      <c r="D29" s="71"/>
      <c r="E29" s="71"/>
      <c r="F29" s="71"/>
      <c r="G29" s="71"/>
      <c r="H29" s="71"/>
      <c r="I29" s="71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</row>
    <row r="30" spans="1:22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</row>
    <row r="31" spans="1:22" x14ac:dyDescent="0.25">
      <c r="A31" s="71"/>
      <c r="B31" s="71"/>
      <c r="C31" s="71"/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</row>
    <row r="32" spans="1:22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</row>
    <row r="33" spans="1:22" x14ac:dyDescent="0.2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</row>
    <row r="34" spans="1:22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</row>
    <row r="35" spans="1:22" x14ac:dyDescent="0.25">
      <c r="A35" s="71"/>
      <c r="B35" s="71"/>
      <c r="C35" s="71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</row>
    <row r="36" spans="1:22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</row>
    <row r="37" spans="1:22" x14ac:dyDescent="0.25">
      <c r="A37" s="71"/>
      <c r="B37" s="71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</row>
    <row r="38" spans="1:22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</row>
    <row r="39" spans="1:22" x14ac:dyDescent="0.25">
      <c r="A39" s="71"/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</row>
    <row r="40" spans="1:22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</row>
    <row r="41" spans="1:22" x14ac:dyDescent="0.25">
      <c r="A41" s="71"/>
      <c r="B41" s="71"/>
      <c r="C41" s="71"/>
      <c r="D41" s="71"/>
      <c r="E41" s="71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</row>
    <row r="42" spans="1:22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</row>
    <row r="43" spans="1:22" x14ac:dyDescent="0.25">
      <c r="A43" s="71"/>
      <c r="B43" s="71"/>
      <c r="C43" s="71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</row>
    <row r="44" spans="1:22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</row>
    <row r="45" spans="1:22" x14ac:dyDescent="0.25">
      <c r="A45" s="71"/>
      <c r="B45" s="71"/>
      <c r="C45" s="71"/>
      <c r="D45" s="71"/>
      <c r="E45" s="71"/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</row>
    <row r="46" spans="1:22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</row>
    <row r="47" spans="1:22" x14ac:dyDescent="0.25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</row>
    <row r="48" spans="1:22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</row>
    <row r="49" spans="1:22" x14ac:dyDescent="0.25">
      <c r="A49" s="71"/>
      <c r="B49" s="71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</row>
    <row r="50" spans="1:22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</row>
    <row r="51" spans="1:22" x14ac:dyDescent="0.25">
      <c r="A51" s="71"/>
      <c r="B51" s="71"/>
      <c r="C51" s="71"/>
      <c r="D51" s="71"/>
      <c r="E51" s="71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</row>
    <row r="52" spans="1:22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</row>
    <row r="53" spans="1:22" x14ac:dyDescent="0.25">
      <c r="A53" s="71"/>
      <c r="B53" s="71"/>
      <c r="C53" s="71"/>
      <c r="D53" s="71"/>
      <c r="E53" s="71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</row>
    <row r="54" spans="1:22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</row>
    <row r="55" spans="1:22" x14ac:dyDescent="0.25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</row>
    <row r="56" spans="1:22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</row>
    <row r="57" spans="1:22" x14ac:dyDescent="0.25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</row>
    <row r="58" spans="1:22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</row>
    <row r="59" spans="1:22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</row>
    <row r="60" spans="1:22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</row>
    <row r="61" spans="1:22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</row>
    <row r="62" spans="1:22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</row>
    <row r="63" spans="1:22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</row>
    <row r="64" spans="1:22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</row>
    <row r="65" spans="1:22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</row>
    <row r="66" spans="1:22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</row>
    <row r="67" spans="1:22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</row>
    <row r="68" spans="1:22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</row>
    <row r="69" spans="1:22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</row>
    <row r="70" spans="1:22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</row>
    <row r="71" spans="1:22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</row>
    <row r="72" spans="1:22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</row>
    <row r="73" spans="1:22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</row>
    <row r="74" spans="1:22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</row>
    <row r="75" spans="1:22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</row>
    <row r="76" spans="1:22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</row>
    <row r="77" spans="1:22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</row>
    <row r="78" spans="1:22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</row>
    <row r="79" spans="1:22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</row>
    <row r="80" spans="1:22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</row>
    <row r="81" spans="1:22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</row>
    <row r="82" spans="1:22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</row>
    <row r="83" spans="1:22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</row>
    <row r="84" spans="1:22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</row>
    <row r="85" spans="1:22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</row>
    <row r="86" spans="1:22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</row>
    <row r="87" spans="1:22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</row>
    <row r="88" spans="1:22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</row>
    <row r="89" spans="1:22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</row>
    <row r="90" spans="1:22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</row>
    <row r="91" spans="1:22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</row>
    <row r="92" spans="1:22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</row>
    <row r="93" spans="1:22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</row>
    <row r="94" spans="1:22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</row>
    <row r="95" spans="1:22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</row>
    <row r="96" spans="1:22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</row>
    <row r="97" spans="1:22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</row>
    <row r="98" spans="1:22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</row>
    <row r="99" spans="1:22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</row>
    <row r="100" spans="1:22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</row>
    <row r="101" spans="1:22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</row>
    <row r="102" spans="1:22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</row>
    <row r="103" spans="1:22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</row>
    <row r="104" spans="1:22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</row>
    <row r="105" spans="1:22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</row>
    <row r="106" spans="1:22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</row>
    <row r="107" spans="1:22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</row>
    <row r="108" spans="1:22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</row>
    <row r="109" spans="1:22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</row>
    <row r="110" spans="1:22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</row>
    <row r="111" spans="1:22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</row>
    <row r="112" spans="1:22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</row>
    <row r="113" spans="1:22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</row>
    <row r="114" spans="1:22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</row>
    <row r="115" spans="1:22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</row>
    <row r="116" spans="1:22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</row>
    <row r="117" spans="1:22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</row>
    <row r="118" spans="1:22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</row>
    <row r="119" spans="1:22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</row>
    <row r="120" spans="1:22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</row>
    <row r="121" spans="1:22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</row>
    <row r="122" spans="1:22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</row>
    <row r="123" spans="1:22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</row>
    <row r="124" spans="1:22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</row>
    <row r="125" spans="1:22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</row>
    <row r="126" spans="1:22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</row>
    <row r="127" spans="1:22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</row>
    <row r="128" spans="1:22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</row>
    <row r="129" spans="1:22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</row>
    <row r="130" spans="1:22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</row>
    <row r="131" spans="1:22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</row>
    <row r="132" spans="1:22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</row>
    <row r="133" spans="1:22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</row>
    <row r="134" spans="1:22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</row>
    <row r="135" spans="1:22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</row>
    <row r="136" spans="1:22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</row>
    <row r="137" spans="1:22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</row>
    <row r="138" spans="1:22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</row>
    <row r="139" spans="1:22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</row>
    <row r="140" spans="1:22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</row>
    <row r="141" spans="1:22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</row>
    <row r="142" spans="1:22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</row>
    <row r="143" spans="1:22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</row>
    <row r="144" spans="1:22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</row>
    <row r="145" spans="1:22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</row>
    <row r="146" spans="1:22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</row>
    <row r="147" spans="1:22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</row>
    <row r="148" spans="1:22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</row>
    <row r="149" spans="1:22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</row>
    <row r="150" spans="1:22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</row>
    <row r="151" spans="1:22" x14ac:dyDescent="0.25"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117"/>
    </row>
    <row r="152" spans="1:22" x14ac:dyDescent="0.25"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117"/>
    </row>
    <row r="153" spans="1:22" x14ac:dyDescent="0.25"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117"/>
    </row>
    <row r="154" spans="1:22" x14ac:dyDescent="0.25"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117"/>
    </row>
    <row r="155" spans="1:22" x14ac:dyDescent="0.25"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117"/>
    </row>
    <row r="156" spans="1:22" x14ac:dyDescent="0.25"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117"/>
    </row>
    <row r="157" spans="1:22" x14ac:dyDescent="0.25"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117"/>
    </row>
    <row r="158" spans="1:22" x14ac:dyDescent="0.25"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117"/>
    </row>
    <row r="159" spans="1:22" x14ac:dyDescent="0.25"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117"/>
    </row>
    <row r="160" spans="1:22" x14ac:dyDescent="0.25"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117"/>
    </row>
    <row r="161" spans="3:22" x14ac:dyDescent="0.25"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117"/>
    </row>
    <row r="162" spans="3:22" x14ac:dyDescent="0.25"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117"/>
    </row>
    <row r="163" spans="3:22" x14ac:dyDescent="0.25"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117"/>
    </row>
    <row r="164" spans="3:22" x14ac:dyDescent="0.25"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117"/>
    </row>
    <row r="165" spans="3:22" x14ac:dyDescent="0.25"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117"/>
    </row>
    <row r="166" spans="3:22" x14ac:dyDescent="0.25"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117"/>
    </row>
    <row r="167" spans="3:22" x14ac:dyDescent="0.25"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117"/>
    </row>
    <row r="168" spans="3:22" x14ac:dyDescent="0.25"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117"/>
    </row>
    <row r="169" spans="3:22" x14ac:dyDescent="0.25"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117"/>
    </row>
    <row r="170" spans="3:22" x14ac:dyDescent="0.25"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117"/>
    </row>
    <row r="171" spans="3:22" x14ac:dyDescent="0.25"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117"/>
    </row>
    <row r="172" spans="3:22" x14ac:dyDescent="0.25"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117"/>
    </row>
    <row r="173" spans="3:22" x14ac:dyDescent="0.25"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117"/>
    </row>
    <row r="174" spans="3:22" x14ac:dyDescent="0.25"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117"/>
    </row>
    <row r="175" spans="3:22" x14ac:dyDescent="0.25"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117"/>
    </row>
    <row r="176" spans="3:22" x14ac:dyDescent="0.25"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117"/>
    </row>
    <row r="177" spans="3:22" x14ac:dyDescent="0.25"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117"/>
    </row>
    <row r="178" spans="3:22" x14ac:dyDescent="0.25"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117"/>
    </row>
    <row r="179" spans="3:22" x14ac:dyDescent="0.25"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117"/>
    </row>
    <row r="180" spans="3:22" x14ac:dyDescent="0.25"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117"/>
    </row>
    <row r="181" spans="3:22" x14ac:dyDescent="0.25"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117"/>
    </row>
    <row r="182" spans="3:22" x14ac:dyDescent="0.25"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117"/>
    </row>
    <row r="183" spans="3:22" x14ac:dyDescent="0.25"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117"/>
    </row>
    <row r="184" spans="3:22" x14ac:dyDescent="0.25"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117"/>
    </row>
    <row r="185" spans="3:22" x14ac:dyDescent="0.25"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117"/>
    </row>
    <row r="186" spans="3:22" x14ac:dyDescent="0.25"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117"/>
    </row>
    <row r="187" spans="3:22" x14ac:dyDescent="0.25">
      <c r="C187" s="71"/>
      <c r="D187" s="117"/>
      <c r="E187" s="71"/>
      <c r="F187" s="117"/>
      <c r="G187" s="71"/>
      <c r="H187" s="117"/>
      <c r="I187" s="71"/>
      <c r="J187" s="117"/>
      <c r="K187" s="71"/>
      <c r="L187" s="117"/>
      <c r="M187" s="71"/>
      <c r="N187" s="117"/>
      <c r="O187" s="71"/>
      <c r="P187" s="117"/>
      <c r="Q187" s="71"/>
      <c r="R187" s="117"/>
      <c r="S187" s="71"/>
      <c r="T187" s="117"/>
      <c r="U187" s="71"/>
      <c r="V187" s="117"/>
    </row>
    <row r="188" spans="3:22" x14ac:dyDescent="0.25">
      <c r="C188" s="71"/>
      <c r="D188" s="117"/>
      <c r="E188" s="71"/>
      <c r="F188" s="117"/>
      <c r="G188" s="71"/>
      <c r="H188" s="117"/>
      <c r="I188" s="71"/>
      <c r="J188" s="117"/>
      <c r="K188" s="71"/>
      <c r="L188" s="117"/>
      <c r="M188" s="71"/>
      <c r="N188" s="117"/>
      <c r="O188" s="71"/>
      <c r="P188" s="117"/>
      <c r="Q188" s="71"/>
      <c r="R188" s="117"/>
      <c r="S188" s="71"/>
      <c r="T188" s="117"/>
      <c r="U188" s="71"/>
      <c r="V188" s="117"/>
    </row>
    <row r="189" spans="3:22" x14ac:dyDescent="0.25">
      <c r="C189" s="71"/>
      <c r="D189" s="117"/>
      <c r="E189" s="71"/>
      <c r="F189" s="117"/>
      <c r="G189" s="71"/>
      <c r="H189" s="117"/>
      <c r="I189" s="71"/>
      <c r="J189" s="117"/>
      <c r="K189" s="71"/>
      <c r="L189" s="117"/>
      <c r="M189" s="71"/>
      <c r="N189" s="117"/>
      <c r="O189" s="71"/>
      <c r="P189" s="117"/>
      <c r="Q189" s="71"/>
      <c r="R189" s="117"/>
      <c r="S189" s="71"/>
      <c r="T189" s="117"/>
      <c r="U189" s="71"/>
      <c r="V189" s="117"/>
    </row>
    <row r="190" spans="3:22" x14ac:dyDescent="0.25">
      <c r="C190" s="71"/>
      <c r="D190" s="117"/>
      <c r="E190" s="71"/>
      <c r="F190" s="117"/>
      <c r="G190" s="71"/>
      <c r="H190" s="117"/>
      <c r="I190" s="71"/>
      <c r="J190" s="117"/>
      <c r="K190" s="71"/>
      <c r="L190" s="117"/>
      <c r="M190" s="71"/>
      <c r="N190" s="117"/>
      <c r="O190" s="71"/>
      <c r="P190" s="117"/>
      <c r="Q190" s="71"/>
      <c r="R190" s="117"/>
      <c r="S190" s="71"/>
      <c r="T190" s="117"/>
      <c r="U190" s="71"/>
      <c r="V190" s="117"/>
    </row>
    <row r="191" spans="3:22" x14ac:dyDescent="0.25">
      <c r="C191" s="71"/>
      <c r="D191" s="117"/>
      <c r="E191" s="71"/>
      <c r="F191" s="117"/>
      <c r="G191" s="71"/>
      <c r="H191" s="117"/>
      <c r="I191" s="71"/>
      <c r="J191" s="117"/>
      <c r="K191" s="71"/>
      <c r="L191" s="117"/>
      <c r="M191" s="71"/>
      <c r="N191" s="117"/>
      <c r="O191" s="71"/>
      <c r="P191" s="117"/>
      <c r="Q191" s="71"/>
      <c r="R191" s="117"/>
      <c r="S191" s="71"/>
      <c r="T191" s="117"/>
      <c r="U191" s="71"/>
      <c r="V191" s="117"/>
    </row>
    <row r="192" spans="3:22" x14ac:dyDescent="0.25">
      <c r="C192" s="71"/>
      <c r="D192" s="117"/>
      <c r="E192" s="71"/>
      <c r="F192" s="117"/>
      <c r="G192" s="71"/>
      <c r="H192" s="117"/>
      <c r="I192" s="71"/>
      <c r="J192" s="117"/>
      <c r="K192" s="71"/>
      <c r="L192" s="117"/>
      <c r="M192" s="71"/>
      <c r="N192" s="117"/>
      <c r="O192" s="71"/>
      <c r="P192" s="117"/>
      <c r="Q192" s="71"/>
      <c r="R192" s="117"/>
      <c r="S192" s="71"/>
      <c r="T192" s="117"/>
      <c r="U192" s="71"/>
      <c r="V192" s="117"/>
    </row>
    <row r="193" spans="3:22" x14ac:dyDescent="0.25">
      <c r="C193" s="71"/>
      <c r="D193" s="117"/>
      <c r="E193" s="71"/>
      <c r="F193" s="117"/>
      <c r="G193" s="71"/>
      <c r="H193" s="117"/>
      <c r="I193" s="71"/>
      <c r="J193" s="117"/>
      <c r="K193" s="71"/>
      <c r="L193" s="117"/>
      <c r="M193" s="71"/>
      <c r="N193" s="117"/>
      <c r="O193" s="71"/>
      <c r="P193" s="117"/>
      <c r="Q193" s="71"/>
      <c r="R193" s="117"/>
      <c r="S193" s="71"/>
      <c r="T193" s="117"/>
      <c r="U193" s="71"/>
      <c r="V193" s="117"/>
    </row>
    <row r="194" spans="3:22" x14ac:dyDescent="0.25">
      <c r="C194" s="71"/>
      <c r="D194" s="117"/>
      <c r="E194" s="71"/>
      <c r="F194" s="117"/>
      <c r="G194" s="71"/>
      <c r="H194" s="117"/>
      <c r="I194" s="71"/>
      <c r="J194" s="117"/>
      <c r="K194" s="71"/>
      <c r="L194" s="117"/>
      <c r="M194" s="71"/>
      <c r="N194" s="117"/>
      <c r="O194" s="71"/>
      <c r="P194" s="117"/>
      <c r="Q194" s="71"/>
      <c r="R194" s="117"/>
      <c r="S194" s="71"/>
      <c r="T194" s="117"/>
      <c r="U194" s="71"/>
      <c r="V194" s="117"/>
    </row>
    <row r="195" spans="3:22" x14ac:dyDescent="0.25">
      <c r="C195" s="71"/>
      <c r="D195" s="117"/>
      <c r="E195" s="71"/>
      <c r="F195" s="117"/>
      <c r="G195" s="71"/>
      <c r="H195" s="117"/>
      <c r="I195" s="71"/>
      <c r="J195" s="117"/>
      <c r="K195" s="71"/>
      <c r="L195" s="117"/>
      <c r="M195" s="71"/>
      <c r="N195" s="117"/>
      <c r="O195" s="71"/>
      <c r="P195" s="117"/>
      <c r="Q195" s="71"/>
      <c r="R195" s="117"/>
      <c r="S195" s="71"/>
      <c r="T195" s="117"/>
      <c r="U195" s="71"/>
      <c r="V195" s="117"/>
    </row>
    <row r="196" spans="3:22" x14ac:dyDescent="0.25">
      <c r="C196" s="71"/>
      <c r="D196" s="117"/>
      <c r="E196" s="71"/>
      <c r="F196" s="117"/>
      <c r="G196" s="71"/>
      <c r="H196" s="117"/>
      <c r="I196" s="71"/>
      <c r="J196" s="117"/>
      <c r="K196" s="71"/>
      <c r="L196" s="117"/>
      <c r="M196" s="71"/>
      <c r="N196" s="117"/>
      <c r="O196" s="71"/>
      <c r="P196" s="117"/>
      <c r="Q196" s="71"/>
      <c r="R196" s="117"/>
      <c r="S196" s="71"/>
      <c r="T196" s="117"/>
      <c r="U196" s="71"/>
      <c r="V196" s="117"/>
    </row>
    <row r="197" spans="3:22" x14ac:dyDescent="0.25">
      <c r="C197" s="71"/>
      <c r="D197" s="117"/>
      <c r="E197" s="71"/>
      <c r="F197" s="117"/>
      <c r="G197" s="71"/>
      <c r="H197" s="117"/>
      <c r="I197" s="71"/>
      <c r="J197" s="117"/>
      <c r="K197" s="71"/>
      <c r="L197" s="117"/>
      <c r="M197" s="71"/>
      <c r="N197" s="117"/>
      <c r="O197" s="71"/>
      <c r="P197" s="117"/>
      <c r="Q197" s="71"/>
      <c r="R197" s="117"/>
      <c r="S197" s="71"/>
      <c r="T197" s="117"/>
      <c r="U197" s="71"/>
      <c r="V197" s="117"/>
    </row>
    <row r="198" spans="3:22" x14ac:dyDescent="0.25">
      <c r="C198" s="71"/>
      <c r="D198" s="117"/>
      <c r="E198" s="71"/>
      <c r="F198" s="117"/>
      <c r="G198" s="71"/>
      <c r="H198" s="117"/>
      <c r="I198" s="71"/>
      <c r="J198" s="117"/>
      <c r="K198" s="71"/>
      <c r="L198" s="117"/>
      <c r="M198" s="71"/>
      <c r="N198" s="117"/>
      <c r="O198" s="71"/>
      <c r="P198" s="117"/>
      <c r="Q198" s="71"/>
      <c r="R198" s="117"/>
      <c r="S198" s="71"/>
      <c r="T198" s="117"/>
      <c r="U198" s="71"/>
      <c r="V198" s="117"/>
    </row>
    <row r="199" spans="3:22" x14ac:dyDescent="0.25">
      <c r="C199" s="71"/>
      <c r="D199" s="117"/>
      <c r="E199" s="71"/>
      <c r="F199" s="117"/>
      <c r="G199" s="71"/>
      <c r="H199" s="117"/>
      <c r="I199" s="71"/>
      <c r="J199" s="117"/>
      <c r="K199" s="71"/>
      <c r="L199" s="117"/>
      <c r="M199" s="71"/>
      <c r="N199" s="117"/>
      <c r="O199" s="71"/>
      <c r="P199" s="117"/>
      <c r="Q199" s="71"/>
      <c r="R199" s="117"/>
      <c r="S199" s="71"/>
      <c r="T199" s="117"/>
      <c r="U199" s="71"/>
      <c r="V199" s="117"/>
    </row>
    <row r="200" spans="3:22" x14ac:dyDescent="0.25">
      <c r="C200" s="71"/>
      <c r="D200" s="117"/>
      <c r="E200" s="71"/>
      <c r="F200" s="117"/>
      <c r="G200" s="71"/>
      <c r="H200" s="117"/>
      <c r="I200" s="71"/>
      <c r="J200" s="117"/>
      <c r="K200" s="71"/>
      <c r="L200" s="117"/>
      <c r="M200" s="71"/>
      <c r="N200" s="117"/>
      <c r="O200" s="71"/>
      <c r="P200" s="117"/>
      <c r="Q200" s="71"/>
      <c r="R200" s="117"/>
      <c r="S200" s="71"/>
      <c r="T200" s="117"/>
      <c r="U200" s="71"/>
      <c r="V200" s="117"/>
    </row>
    <row r="201" spans="3:22" x14ac:dyDescent="0.25">
      <c r="L201" s="117"/>
      <c r="M201" s="117"/>
      <c r="N201" s="117"/>
      <c r="O201" s="117"/>
      <c r="P201" s="117"/>
      <c r="Q201" s="117"/>
      <c r="R201" s="117"/>
      <c r="S201" s="117"/>
      <c r="T201" s="117"/>
      <c r="U201" s="117"/>
      <c r="V201" s="117"/>
    </row>
  </sheetData>
  <dataValidations count="1">
    <dataValidation type="list" allowBlank="1" showInputMessage="1" showErrorMessage="1" sqref="U18:U100 S18:S100 Q18:Q100 O18:O100 M18:M100 I18:I100 G18:G100 E18:E100 C18:C146 U151:U200 S151:S200 Q151:Q200 O151:O200 M151:M200 K151:K200 G151:G200 C151:C200 I151:I200 E151:E200 K18:K100" xr:uid="{7F9D4045-A4AE-4176-BF3A-CC374616B0DF}">
      <formula1>$A$4:$A$10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499" r:id="rId3" name="Button 3">
              <controlPr defaultSize="0" print="0" autoFill="0" autoPict="0" macro="[0]!Holds">
                <anchor moveWithCells="1">
                  <from>
                    <xdr:col>2</xdr:col>
                    <xdr:colOff>419100</xdr:colOff>
                    <xdr:row>17</xdr:row>
                    <xdr:rowOff>76200</xdr:rowOff>
                  </from>
                  <to>
                    <xdr:col>4</xdr:col>
                    <xdr:colOff>428625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00" r:id="rId4" name="Button 4">
              <controlPr defaultSize="0" print="0" autoFill="0" autoPict="0" macro="[0]!ProofEnroll">
                <anchor moveWithCells="1">
                  <from>
                    <xdr:col>4</xdr:col>
                    <xdr:colOff>561975</xdr:colOff>
                    <xdr:row>17</xdr:row>
                    <xdr:rowOff>76200</xdr:rowOff>
                  </from>
                  <to>
                    <xdr:col>6</xdr:col>
                    <xdr:colOff>447675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01" r:id="rId5" name="Button 5">
              <controlPr defaultSize="0" print="0" autoFill="0" autoPict="0" macro="[0]!Refer">
                <anchor moveWithCells="1">
                  <from>
                    <xdr:col>6</xdr:col>
                    <xdr:colOff>676275</xdr:colOff>
                    <xdr:row>17</xdr:row>
                    <xdr:rowOff>85725</xdr:rowOff>
                  </from>
                  <to>
                    <xdr:col>8</xdr:col>
                    <xdr:colOff>1028700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02" r:id="rId6" name="Button 6">
              <controlPr defaultSize="0" print="0" autoFill="0" autoPict="0" macro="[0]!Residency">
                <anchor moveWithCells="1">
                  <from>
                    <xdr:col>8</xdr:col>
                    <xdr:colOff>1162050</xdr:colOff>
                    <xdr:row>17</xdr:row>
                    <xdr:rowOff>85725</xdr:rowOff>
                  </from>
                  <to>
                    <xdr:col>11</xdr:col>
                    <xdr:colOff>276225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03" r:id="rId7" name="Button 7">
              <controlPr defaultSize="0" print="0" autoFill="0" autoPict="0" macro="[0]!Senior">
                <anchor moveWithCells="1">
                  <from>
                    <xdr:col>2</xdr:col>
                    <xdr:colOff>419100</xdr:colOff>
                    <xdr:row>27</xdr:row>
                    <xdr:rowOff>76200</xdr:rowOff>
                  </from>
                  <to>
                    <xdr:col>4</xdr:col>
                    <xdr:colOff>428625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04" r:id="rId8" name="Button 8">
              <controlPr defaultSize="0" print="0" autoFill="0" autoPict="0" macro="[0]!Transcripts">
                <anchor moveWithCells="1">
                  <from>
                    <xdr:col>4</xdr:col>
                    <xdr:colOff>561975</xdr:colOff>
                    <xdr:row>27</xdr:row>
                    <xdr:rowOff>76200</xdr:rowOff>
                  </from>
                  <to>
                    <xdr:col>6</xdr:col>
                    <xdr:colOff>447675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05" r:id="rId9" name="Button 9">
              <controlPr defaultSize="0" print="0" autoFill="0" autoPict="0" macro="[0]!Other">
                <anchor moveWithCells="1">
                  <from>
                    <xdr:col>6</xdr:col>
                    <xdr:colOff>676275</xdr:colOff>
                    <xdr:row>27</xdr:row>
                    <xdr:rowOff>85725</xdr:rowOff>
                  </from>
                  <to>
                    <xdr:col>8</xdr:col>
                    <xdr:colOff>1028700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06" r:id="rId10" name="Button 10">
              <controlPr defaultSize="0" print="0" autoFill="0" autoPict="0" macro="[0]!Holds">
                <anchor moveWithCells="1">
                  <from>
                    <xdr:col>2</xdr:col>
                    <xdr:colOff>419100</xdr:colOff>
                    <xdr:row>17</xdr:row>
                    <xdr:rowOff>76200</xdr:rowOff>
                  </from>
                  <to>
                    <xdr:col>4</xdr:col>
                    <xdr:colOff>428625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07" r:id="rId11" name="Button 11">
              <controlPr defaultSize="0" print="0" autoFill="0" autoPict="0" macro="[0]!ProofEnroll">
                <anchor moveWithCells="1">
                  <from>
                    <xdr:col>4</xdr:col>
                    <xdr:colOff>561975</xdr:colOff>
                    <xdr:row>17</xdr:row>
                    <xdr:rowOff>76200</xdr:rowOff>
                  </from>
                  <to>
                    <xdr:col>6</xdr:col>
                    <xdr:colOff>447675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08" r:id="rId12" name="Button 12">
              <controlPr defaultSize="0" print="0" autoFill="0" autoPict="0" macro="[0]!Refer">
                <anchor moveWithCells="1">
                  <from>
                    <xdr:col>6</xdr:col>
                    <xdr:colOff>676275</xdr:colOff>
                    <xdr:row>17</xdr:row>
                    <xdr:rowOff>85725</xdr:rowOff>
                  </from>
                  <to>
                    <xdr:col>8</xdr:col>
                    <xdr:colOff>1028700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09" r:id="rId13" name="Button 13">
              <controlPr defaultSize="0" print="0" autoFill="0" autoPict="0" macro="[0]!Residency">
                <anchor moveWithCells="1">
                  <from>
                    <xdr:col>8</xdr:col>
                    <xdr:colOff>1162050</xdr:colOff>
                    <xdr:row>17</xdr:row>
                    <xdr:rowOff>85725</xdr:rowOff>
                  </from>
                  <to>
                    <xdr:col>11</xdr:col>
                    <xdr:colOff>276225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10" r:id="rId14" name="Button 14">
              <controlPr defaultSize="0" print="0" autoFill="0" autoPict="0" macro="[0]!Senior">
                <anchor moveWithCells="1">
                  <from>
                    <xdr:col>2</xdr:col>
                    <xdr:colOff>419100</xdr:colOff>
                    <xdr:row>27</xdr:row>
                    <xdr:rowOff>76200</xdr:rowOff>
                  </from>
                  <to>
                    <xdr:col>4</xdr:col>
                    <xdr:colOff>428625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11" r:id="rId15" name="Button 15">
              <controlPr defaultSize="0" print="0" autoFill="0" autoPict="0" macro="[0]!Transcripts">
                <anchor moveWithCells="1">
                  <from>
                    <xdr:col>4</xdr:col>
                    <xdr:colOff>561975</xdr:colOff>
                    <xdr:row>27</xdr:row>
                    <xdr:rowOff>76200</xdr:rowOff>
                  </from>
                  <to>
                    <xdr:col>6</xdr:col>
                    <xdr:colOff>447675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12" r:id="rId16" name="Button 16">
              <controlPr defaultSize="0" print="0" autoFill="0" autoPict="0" macro="[0]!Other">
                <anchor moveWithCells="1">
                  <from>
                    <xdr:col>6</xdr:col>
                    <xdr:colOff>676275</xdr:colOff>
                    <xdr:row>27</xdr:row>
                    <xdr:rowOff>85725</xdr:rowOff>
                  </from>
                  <to>
                    <xdr:col>8</xdr:col>
                    <xdr:colOff>1028700</xdr:colOff>
                    <xdr:row>36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604931-7CB9-4FBF-9FDA-379724FEF6E6}">
  <sheetPr codeName="Sheet46">
    <tabColor rgb="FF00B0F0"/>
  </sheetPr>
  <dimension ref="A1:V201"/>
  <sheetViews>
    <sheetView workbookViewId="0">
      <selection activeCell="A3" sqref="A3:W13"/>
    </sheetView>
  </sheetViews>
  <sheetFormatPr defaultRowHeight="15" x14ac:dyDescent="0.25"/>
  <cols>
    <col min="1" max="1" width="22.7109375" bestFit="1" customWidth="1"/>
    <col min="3" max="3" width="18.140625" customWidth="1"/>
    <col min="4" max="4" width="14.28515625" customWidth="1"/>
    <col min="5" max="5" width="18.42578125" customWidth="1"/>
    <col min="6" max="6" width="15.85546875" customWidth="1"/>
    <col min="7" max="7" width="18.140625" customWidth="1"/>
    <col min="9" max="9" width="18.5703125" customWidth="1"/>
    <col min="11" max="11" width="18.140625" customWidth="1"/>
    <col min="13" max="13" width="18.5703125" customWidth="1"/>
    <col min="15" max="15" width="17.42578125" customWidth="1"/>
    <col min="17" max="17" width="17.42578125" customWidth="1"/>
    <col min="19" max="19" width="17.42578125" customWidth="1"/>
    <col min="21" max="21" width="19.140625" customWidth="1"/>
  </cols>
  <sheetData>
    <row r="1" spans="1:22" ht="21" x14ac:dyDescent="0.35">
      <c r="A1" s="100" t="s">
        <v>875</v>
      </c>
      <c r="B1" s="101"/>
      <c r="C1" s="10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</row>
    <row r="2" spans="1:22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2" t="s">
        <v>0</v>
      </c>
      <c r="Q2" s="71"/>
      <c r="R2" s="71"/>
      <c r="S2" s="71"/>
      <c r="T2" s="71"/>
      <c r="U2" s="71"/>
      <c r="V2" s="71"/>
    </row>
    <row r="3" spans="1:22" x14ac:dyDescent="0.25">
      <c r="A3" s="73" t="s">
        <v>1</v>
      </c>
      <c r="B3" s="73" t="s">
        <v>2</v>
      </c>
      <c r="C3" s="74" t="s">
        <v>3</v>
      </c>
      <c r="D3" s="75" t="s">
        <v>828</v>
      </c>
      <c r="E3" s="75" t="s">
        <v>4</v>
      </c>
      <c r="F3" s="75" t="s">
        <v>828</v>
      </c>
      <c r="G3" s="75" t="s">
        <v>5</v>
      </c>
      <c r="H3" s="75" t="s">
        <v>828</v>
      </c>
      <c r="I3" s="75" t="s">
        <v>6</v>
      </c>
      <c r="J3" s="75" t="s">
        <v>828</v>
      </c>
      <c r="K3" s="75" t="s">
        <v>7</v>
      </c>
      <c r="L3" s="76" t="s">
        <v>828</v>
      </c>
      <c r="M3" s="77" t="s">
        <v>8</v>
      </c>
      <c r="N3" s="77" t="s">
        <v>828</v>
      </c>
      <c r="O3" s="78" t="s">
        <v>9</v>
      </c>
      <c r="P3" s="77" t="s">
        <v>828</v>
      </c>
      <c r="Q3" s="78" t="s">
        <v>10</v>
      </c>
      <c r="R3" s="77" t="s">
        <v>828</v>
      </c>
      <c r="S3" s="78" t="s">
        <v>11</v>
      </c>
      <c r="T3" s="77" t="s">
        <v>828</v>
      </c>
      <c r="U3" s="79" t="s">
        <v>12</v>
      </c>
      <c r="V3" s="71"/>
    </row>
    <row r="4" spans="1:22" x14ac:dyDescent="0.25">
      <c r="A4" s="80" t="s">
        <v>13</v>
      </c>
      <c r="B4" s="81">
        <f>SUM(C4,E4,G4,I4,K4,M4,O4,Q4,S4,U4)</f>
        <v>0</v>
      </c>
      <c r="C4" s="82">
        <f>COUNTIF(C$18:C$200,$A4)</f>
        <v>0</v>
      </c>
      <c r="D4" s="83" t="s">
        <v>828</v>
      </c>
      <c r="E4" s="82">
        <f>COUNTIF(E$18:E$200,$A4)</f>
        <v>0</v>
      </c>
      <c r="F4" s="83" t="s">
        <v>828</v>
      </c>
      <c r="G4" s="82">
        <f>COUNTIF(G$18:G$200,$A4)</f>
        <v>0</v>
      </c>
      <c r="H4" s="83" t="s">
        <v>828</v>
      </c>
      <c r="I4" s="82">
        <f>COUNTIF(I$18:I$200,$A4)</f>
        <v>0</v>
      </c>
      <c r="J4" s="83" t="s">
        <v>828</v>
      </c>
      <c r="K4" s="82">
        <f>COUNTIF(K$18:K$200,$A4)</f>
        <v>0</v>
      </c>
      <c r="L4" s="84" t="s">
        <v>828</v>
      </c>
      <c r="M4" s="85">
        <f>COUNTIF(M$18:M$200,$A4)</f>
        <v>0</v>
      </c>
      <c r="N4" s="85" t="s">
        <v>828</v>
      </c>
      <c r="O4" s="85">
        <f>COUNTIF(O$18:O$200,$A4)</f>
        <v>0</v>
      </c>
      <c r="P4" s="85" t="s">
        <v>828</v>
      </c>
      <c r="Q4" s="85">
        <f>COUNTIF(Q$18:Q$200,$A4)</f>
        <v>0</v>
      </c>
      <c r="R4" s="85" t="s">
        <v>828</v>
      </c>
      <c r="S4" s="85">
        <f>COUNTIF(S$18:S$200,$A4)</f>
        <v>0</v>
      </c>
      <c r="T4" s="85" t="s">
        <v>828</v>
      </c>
      <c r="U4" s="85">
        <f>COUNTIF(U$18:U$200,$A4)</f>
        <v>0</v>
      </c>
      <c r="V4" s="71"/>
    </row>
    <row r="5" spans="1:22" x14ac:dyDescent="0.25">
      <c r="A5" s="71" t="s">
        <v>14</v>
      </c>
      <c r="B5" s="86">
        <f>SUM(C5,E5,G5,I5,K5,M5,O5,Q5,S5,U5)</f>
        <v>0</v>
      </c>
      <c r="C5" s="98">
        <f>COUNTIF(C$18:C$200,$A5)</f>
        <v>0</v>
      </c>
      <c r="D5" s="83" t="s">
        <v>828</v>
      </c>
      <c r="E5" s="98">
        <f>COUNTIF(E$18:E$200,$A5)</f>
        <v>0</v>
      </c>
      <c r="F5" s="83" t="s">
        <v>828</v>
      </c>
      <c r="G5" s="98">
        <f>COUNTIF(G$18:G$200,$A5)</f>
        <v>0</v>
      </c>
      <c r="H5" s="83" t="s">
        <v>828</v>
      </c>
      <c r="I5" s="98">
        <f>COUNTIF(I$18:I$200,$A5)</f>
        <v>0</v>
      </c>
      <c r="J5" s="83" t="s">
        <v>828</v>
      </c>
      <c r="K5" s="98">
        <f>COUNTIF(K$18:K$200,$A5)</f>
        <v>0</v>
      </c>
      <c r="L5" s="84" t="s">
        <v>828</v>
      </c>
      <c r="M5" s="99">
        <f t="shared" ref="M5:U10" si="0">COUNTIF(M$18:M$200,$A5)</f>
        <v>0</v>
      </c>
      <c r="N5" s="85" t="s">
        <v>828</v>
      </c>
      <c r="O5" s="99">
        <f t="shared" si="0"/>
        <v>0</v>
      </c>
      <c r="P5" s="85" t="s">
        <v>828</v>
      </c>
      <c r="Q5" s="99">
        <f t="shared" si="0"/>
        <v>0</v>
      </c>
      <c r="R5" s="85" t="s">
        <v>828</v>
      </c>
      <c r="S5" s="99">
        <f t="shared" si="0"/>
        <v>0</v>
      </c>
      <c r="T5" s="85" t="s">
        <v>828</v>
      </c>
      <c r="U5" s="99">
        <f t="shared" si="0"/>
        <v>0</v>
      </c>
      <c r="V5" s="71"/>
    </row>
    <row r="6" spans="1:22" x14ac:dyDescent="0.25">
      <c r="A6" s="80" t="s">
        <v>15</v>
      </c>
      <c r="B6" s="81">
        <f>SUM(C6,E6,G6,I6,K6,M6,O6,Q6,S6,U6)</f>
        <v>0</v>
      </c>
      <c r="C6" s="82">
        <f t="shared" ref="C6:K10" si="1">COUNTIF(C$18:C$200,$A6)</f>
        <v>0</v>
      </c>
      <c r="D6" s="83" t="s">
        <v>828</v>
      </c>
      <c r="E6" s="82">
        <f t="shared" si="1"/>
        <v>0</v>
      </c>
      <c r="F6" s="83" t="s">
        <v>828</v>
      </c>
      <c r="G6" s="82">
        <f t="shared" si="1"/>
        <v>0</v>
      </c>
      <c r="H6" s="83" t="s">
        <v>828</v>
      </c>
      <c r="I6" s="82">
        <f t="shared" si="1"/>
        <v>0</v>
      </c>
      <c r="J6" s="83" t="s">
        <v>828</v>
      </c>
      <c r="K6" s="82">
        <f t="shared" si="1"/>
        <v>0</v>
      </c>
      <c r="L6" s="84" t="s">
        <v>828</v>
      </c>
      <c r="M6" s="85">
        <f t="shared" si="0"/>
        <v>0</v>
      </c>
      <c r="N6" s="85" t="s">
        <v>828</v>
      </c>
      <c r="O6" s="85">
        <f t="shared" si="0"/>
        <v>0</v>
      </c>
      <c r="P6" s="85" t="s">
        <v>828</v>
      </c>
      <c r="Q6" s="85">
        <f t="shared" si="0"/>
        <v>0</v>
      </c>
      <c r="R6" s="85" t="s">
        <v>828</v>
      </c>
      <c r="S6" s="85">
        <f t="shared" si="0"/>
        <v>0</v>
      </c>
      <c r="T6" s="85" t="s">
        <v>828</v>
      </c>
      <c r="U6" s="85">
        <f t="shared" si="0"/>
        <v>0</v>
      </c>
      <c r="V6" s="71"/>
    </row>
    <row r="7" spans="1:22" x14ac:dyDescent="0.25">
      <c r="A7" s="71" t="s">
        <v>16</v>
      </c>
      <c r="B7" s="86">
        <f>SUM(C7,E7,G7,I7,K7,M7,O7,Q7,S7,U7)</f>
        <v>0</v>
      </c>
      <c r="C7" s="98">
        <f t="shared" si="1"/>
        <v>0</v>
      </c>
      <c r="D7" s="83" t="s">
        <v>828</v>
      </c>
      <c r="E7" s="98">
        <f t="shared" si="1"/>
        <v>0</v>
      </c>
      <c r="F7" s="83" t="s">
        <v>828</v>
      </c>
      <c r="G7" s="98">
        <f t="shared" si="1"/>
        <v>0</v>
      </c>
      <c r="H7" s="83" t="s">
        <v>828</v>
      </c>
      <c r="I7" s="98">
        <f t="shared" si="1"/>
        <v>0</v>
      </c>
      <c r="J7" s="83" t="s">
        <v>828</v>
      </c>
      <c r="K7" s="98">
        <f t="shared" si="1"/>
        <v>0</v>
      </c>
      <c r="L7" s="84" t="s">
        <v>828</v>
      </c>
      <c r="M7" s="99">
        <f t="shared" si="0"/>
        <v>0</v>
      </c>
      <c r="N7" s="85" t="s">
        <v>828</v>
      </c>
      <c r="O7" s="99">
        <f t="shared" si="0"/>
        <v>0</v>
      </c>
      <c r="P7" s="85" t="s">
        <v>828</v>
      </c>
      <c r="Q7" s="99">
        <f t="shared" si="0"/>
        <v>0</v>
      </c>
      <c r="R7" s="85" t="s">
        <v>828</v>
      </c>
      <c r="S7" s="99">
        <f t="shared" si="0"/>
        <v>0</v>
      </c>
      <c r="T7" s="85" t="s">
        <v>828</v>
      </c>
      <c r="U7" s="99">
        <f t="shared" si="0"/>
        <v>0</v>
      </c>
      <c r="V7" s="71"/>
    </row>
    <row r="8" spans="1:22" x14ac:dyDescent="0.25">
      <c r="A8" s="80" t="s">
        <v>17</v>
      </c>
      <c r="B8" s="81">
        <f>SUM(C8,E8,G8,I8,K8,M8,O8,Q8,S8,U8)</f>
        <v>0</v>
      </c>
      <c r="C8" s="82">
        <f t="shared" si="1"/>
        <v>0</v>
      </c>
      <c r="D8" s="83" t="s">
        <v>828</v>
      </c>
      <c r="E8" s="82">
        <f t="shared" si="1"/>
        <v>0</v>
      </c>
      <c r="F8" s="83" t="s">
        <v>828</v>
      </c>
      <c r="G8" s="82">
        <f t="shared" si="1"/>
        <v>0</v>
      </c>
      <c r="H8" s="83" t="s">
        <v>828</v>
      </c>
      <c r="I8" s="82">
        <f t="shared" si="1"/>
        <v>0</v>
      </c>
      <c r="J8" s="83" t="s">
        <v>828</v>
      </c>
      <c r="K8" s="82">
        <f t="shared" si="1"/>
        <v>0</v>
      </c>
      <c r="L8" s="84" t="s">
        <v>828</v>
      </c>
      <c r="M8" s="85">
        <f t="shared" si="0"/>
        <v>0</v>
      </c>
      <c r="N8" s="85" t="s">
        <v>828</v>
      </c>
      <c r="O8" s="85">
        <f t="shared" si="0"/>
        <v>0</v>
      </c>
      <c r="P8" s="85" t="s">
        <v>828</v>
      </c>
      <c r="Q8" s="85">
        <f t="shared" si="0"/>
        <v>0</v>
      </c>
      <c r="R8" s="85" t="s">
        <v>828</v>
      </c>
      <c r="S8" s="85">
        <f t="shared" si="0"/>
        <v>0</v>
      </c>
      <c r="T8" s="85" t="s">
        <v>828</v>
      </c>
      <c r="U8" s="85">
        <f t="shared" si="0"/>
        <v>0</v>
      </c>
      <c r="V8" s="71"/>
    </row>
    <row r="9" spans="1:22" x14ac:dyDescent="0.25">
      <c r="A9" s="71" t="s">
        <v>18</v>
      </c>
      <c r="B9" s="86">
        <f t="shared" ref="B9" si="2">SUM(C9,E9,G9,I9,K9,M9,O9,Q9,S9,U9)</f>
        <v>0</v>
      </c>
      <c r="C9" s="98">
        <f t="shared" si="1"/>
        <v>0</v>
      </c>
      <c r="D9" s="83" t="s">
        <v>828</v>
      </c>
      <c r="E9" s="98">
        <f t="shared" si="1"/>
        <v>0</v>
      </c>
      <c r="F9" s="83" t="s">
        <v>828</v>
      </c>
      <c r="G9" s="98">
        <f t="shared" si="1"/>
        <v>0</v>
      </c>
      <c r="H9" s="83" t="s">
        <v>828</v>
      </c>
      <c r="I9" s="98">
        <f t="shared" si="1"/>
        <v>0</v>
      </c>
      <c r="J9" s="83" t="s">
        <v>828</v>
      </c>
      <c r="K9" s="98">
        <f t="shared" si="1"/>
        <v>0</v>
      </c>
      <c r="L9" s="84" t="s">
        <v>828</v>
      </c>
      <c r="M9" s="99">
        <f t="shared" si="0"/>
        <v>0</v>
      </c>
      <c r="N9" s="85" t="s">
        <v>828</v>
      </c>
      <c r="O9" s="99">
        <f t="shared" si="0"/>
        <v>0</v>
      </c>
      <c r="P9" s="85" t="s">
        <v>828</v>
      </c>
      <c r="Q9" s="99">
        <f t="shared" si="0"/>
        <v>0</v>
      </c>
      <c r="R9" s="85" t="s">
        <v>828</v>
      </c>
      <c r="S9" s="99">
        <f t="shared" si="0"/>
        <v>0</v>
      </c>
      <c r="T9" s="85" t="s">
        <v>828</v>
      </c>
      <c r="U9" s="99">
        <f t="shared" si="0"/>
        <v>0</v>
      </c>
      <c r="V9" s="71"/>
    </row>
    <row r="10" spans="1:22" x14ac:dyDescent="0.25">
      <c r="A10" s="80" t="s">
        <v>19</v>
      </c>
      <c r="B10" s="81">
        <f>SUM(C10,E10,G10,I10,K10,M10,O10,Q10,S10,U10)</f>
        <v>0</v>
      </c>
      <c r="C10" s="82">
        <f t="shared" si="1"/>
        <v>0</v>
      </c>
      <c r="D10" s="83" t="s">
        <v>828</v>
      </c>
      <c r="E10" s="82">
        <f t="shared" si="1"/>
        <v>0</v>
      </c>
      <c r="F10" s="83" t="s">
        <v>828</v>
      </c>
      <c r="G10" s="82">
        <f t="shared" si="1"/>
        <v>0</v>
      </c>
      <c r="H10" s="83" t="s">
        <v>828</v>
      </c>
      <c r="I10" s="82">
        <f t="shared" si="1"/>
        <v>0</v>
      </c>
      <c r="J10" s="83" t="s">
        <v>828</v>
      </c>
      <c r="K10" s="82">
        <f t="shared" si="1"/>
        <v>0</v>
      </c>
      <c r="L10" s="84" t="s">
        <v>828</v>
      </c>
      <c r="M10" s="85">
        <f t="shared" si="0"/>
        <v>0</v>
      </c>
      <c r="N10" s="85" t="s">
        <v>828</v>
      </c>
      <c r="O10" s="85">
        <f t="shared" si="0"/>
        <v>0</v>
      </c>
      <c r="P10" s="85" t="s">
        <v>828</v>
      </c>
      <c r="Q10" s="85">
        <f t="shared" si="0"/>
        <v>0</v>
      </c>
      <c r="R10" s="85" t="s">
        <v>828</v>
      </c>
      <c r="S10" s="85">
        <f t="shared" si="0"/>
        <v>0</v>
      </c>
      <c r="T10" s="85" t="s">
        <v>828</v>
      </c>
      <c r="U10" s="85">
        <f t="shared" si="0"/>
        <v>0</v>
      </c>
      <c r="V10" s="71"/>
    </row>
    <row r="11" spans="1:22" x14ac:dyDescent="0.25">
      <c r="A11" s="71"/>
      <c r="B11" s="71"/>
      <c r="C11" s="87" t="s">
        <v>828</v>
      </c>
      <c r="D11" s="83" t="s">
        <v>828</v>
      </c>
      <c r="E11" s="87" t="s">
        <v>828</v>
      </c>
      <c r="F11" s="83" t="s">
        <v>828</v>
      </c>
      <c r="G11" s="87" t="s">
        <v>828</v>
      </c>
      <c r="H11" s="83" t="s">
        <v>828</v>
      </c>
      <c r="I11" s="87" t="s">
        <v>828</v>
      </c>
      <c r="J11" s="83" t="s">
        <v>828</v>
      </c>
      <c r="K11" s="87" t="s">
        <v>828</v>
      </c>
      <c r="L11" s="84" t="s">
        <v>828</v>
      </c>
      <c r="M11" s="71" t="s">
        <v>828</v>
      </c>
      <c r="N11" s="85" t="s">
        <v>828</v>
      </c>
      <c r="O11" s="87" t="s">
        <v>828</v>
      </c>
      <c r="P11" s="85" t="s">
        <v>828</v>
      </c>
      <c r="Q11" s="87" t="s">
        <v>828</v>
      </c>
      <c r="R11" s="85" t="s">
        <v>828</v>
      </c>
      <c r="S11" s="87" t="s">
        <v>828</v>
      </c>
      <c r="T11" s="85" t="s">
        <v>828</v>
      </c>
      <c r="U11" s="88" t="s">
        <v>828</v>
      </c>
      <c r="V11" s="71"/>
    </row>
    <row r="12" spans="1:22" ht="15.75" thickBot="1" x14ac:dyDescent="0.3">
      <c r="A12" s="89" t="s">
        <v>20</v>
      </c>
      <c r="B12" s="89">
        <f>SUM(B4:B11)</f>
        <v>0</v>
      </c>
      <c r="C12" s="90">
        <f>SUM(C4:C11)</f>
        <v>0</v>
      </c>
      <c r="D12" s="91" t="s">
        <v>828</v>
      </c>
      <c r="E12" s="90">
        <f>SUM(E4:E11)</f>
        <v>0</v>
      </c>
      <c r="F12" s="91" t="s">
        <v>828</v>
      </c>
      <c r="G12" s="90">
        <f>SUM(G4:G11)</f>
        <v>0</v>
      </c>
      <c r="H12" s="91" t="s">
        <v>828</v>
      </c>
      <c r="I12" s="90">
        <f>SUM(I4:I11)</f>
        <v>0</v>
      </c>
      <c r="J12" s="91" t="s">
        <v>828</v>
      </c>
      <c r="K12" s="90">
        <f>SUM(K4:K11)</f>
        <v>0</v>
      </c>
      <c r="L12" s="92" t="s">
        <v>828</v>
      </c>
      <c r="M12" s="93">
        <f>SUM(M4:M11)</f>
        <v>0</v>
      </c>
      <c r="N12" s="93" t="s">
        <v>828</v>
      </c>
      <c r="O12" s="93">
        <f>SUM(O4:O11)</f>
        <v>0</v>
      </c>
      <c r="P12" s="93" t="s">
        <v>828</v>
      </c>
      <c r="Q12" s="93">
        <f>SUM(Q4:Q11)</f>
        <v>0</v>
      </c>
      <c r="R12" s="93" t="s">
        <v>828</v>
      </c>
      <c r="S12" s="93">
        <f>SUM(S4:S11)</f>
        <v>0</v>
      </c>
      <c r="T12" s="93" t="s">
        <v>828</v>
      </c>
      <c r="U12" s="93">
        <f>SUM(U4:U11)</f>
        <v>0</v>
      </c>
      <c r="V12" s="94" t="s">
        <v>21</v>
      </c>
    </row>
    <row r="13" spans="1:22" ht="15.75" thickBot="1" x14ac:dyDescent="0.3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47" t="e">
        <f>M12/(M12+C12)</f>
        <v>#DIV/0!</v>
      </c>
      <c r="N13" s="71"/>
      <c r="O13" s="47" t="e">
        <f>O12/(O12+E12)</f>
        <v>#DIV/0!</v>
      </c>
      <c r="P13" s="71"/>
      <c r="Q13" s="47" t="e">
        <f>Q12/(Q12+G12)</f>
        <v>#DIV/0!</v>
      </c>
      <c r="R13" s="71"/>
      <c r="S13" s="47" t="e">
        <f>S12/(S12+I12)</f>
        <v>#DIV/0!</v>
      </c>
      <c r="T13" s="71"/>
      <c r="U13" s="47" t="e">
        <f>U12/(U12+K12)</f>
        <v>#DIV/0!</v>
      </c>
      <c r="V13" s="97" t="e">
        <f>SUM(M12:U12)/(SUM(M12:U12)+B12)</f>
        <v>#DIV/0!</v>
      </c>
    </row>
    <row r="14" spans="1:22" x14ac:dyDescent="0.25">
      <c r="A14" s="95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</row>
    <row r="15" spans="1:22" x14ac:dyDescent="0.25">
      <c r="A15" s="95"/>
      <c r="B15" s="71"/>
      <c r="C15" s="71"/>
      <c r="D15" s="71"/>
      <c r="E15" s="71"/>
      <c r="F15" s="71"/>
      <c r="G15" s="96"/>
      <c r="H15" s="96"/>
      <c r="I15" s="71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</row>
    <row r="16" spans="1:22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</row>
    <row r="17" spans="1:22" x14ac:dyDescent="0.25">
      <c r="A17" s="71"/>
      <c r="B17" s="71"/>
      <c r="C17" s="116"/>
      <c r="D17" s="116"/>
      <c r="E17" s="116"/>
      <c r="F17" s="116"/>
      <c r="G17" s="116"/>
      <c r="H17" s="116"/>
      <c r="I17" s="116"/>
      <c r="J17" s="116"/>
      <c r="K17" s="116"/>
      <c r="L17" s="116"/>
      <c r="M17" s="116"/>
      <c r="N17" s="116"/>
      <c r="O17" s="116"/>
      <c r="P17" s="116"/>
      <c r="Q17" s="116"/>
      <c r="R17" s="116"/>
      <c r="S17" s="116"/>
      <c r="T17" s="116"/>
      <c r="U17" s="116"/>
      <c r="V17" s="116"/>
    </row>
    <row r="18" spans="1:22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</row>
    <row r="19" spans="1:22" x14ac:dyDescent="0.25">
      <c r="A19" s="71"/>
      <c r="B19" s="71"/>
      <c r="C19" s="71"/>
      <c r="D19" s="71"/>
      <c r="E19" s="71"/>
      <c r="F19" s="71"/>
      <c r="G19" s="71"/>
      <c r="H19" s="71"/>
      <c r="I19" s="71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</row>
    <row r="20" spans="1:22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</row>
    <row r="21" spans="1:22" x14ac:dyDescent="0.25">
      <c r="A21" s="71"/>
      <c r="B21" s="71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</row>
    <row r="22" spans="1:22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</row>
    <row r="23" spans="1:22" x14ac:dyDescent="0.25">
      <c r="A23" s="71"/>
      <c r="B23" s="71"/>
      <c r="C23" s="71"/>
      <c r="D23" s="71"/>
      <c r="E23" s="71"/>
      <c r="F23" s="71"/>
      <c r="G23" s="71"/>
      <c r="H23" s="71"/>
      <c r="I23" s="71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</row>
    <row r="24" spans="1:22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</row>
    <row r="25" spans="1:22" x14ac:dyDescent="0.25">
      <c r="A25" s="71"/>
      <c r="B25" s="71"/>
      <c r="C25" s="71"/>
      <c r="D25" s="71"/>
      <c r="E25" s="71"/>
      <c r="F25" s="71"/>
      <c r="G25" s="71"/>
      <c r="H25" s="71"/>
      <c r="I25" s="71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</row>
    <row r="26" spans="1:22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</row>
    <row r="27" spans="1:22" x14ac:dyDescent="0.25">
      <c r="A27" s="71"/>
      <c r="B27" s="71"/>
      <c r="C27" s="71"/>
      <c r="D27" s="71"/>
      <c r="E27" s="71"/>
      <c r="F27" s="71"/>
      <c r="G27" s="71"/>
      <c r="H27" s="71"/>
      <c r="I27" s="71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</row>
    <row r="28" spans="1:22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</row>
    <row r="29" spans="1:22" x14ac:dyDescent="0.25">
      <c r="A29" s="71"/>
      <c r="B29" s="71"/>
      <c r="C29" s="71"/>
      <c r="D29" s="71"/>
      <c r="E29" s="71"/>
      <c r="F29" s="71"/>
      <c r="G29" s="71"/>
      <c r="H29" s="71"/>
      <c r="I29" s="71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</row>
    <row r="30" spans="1:22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</row>
    <row r="31" spans="1:22" x14ac:dyDescent="0.25">
      <c r="A31" s="71"/>
      <c r="B31" s="71"/>
      <c r="C31" s="71"/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</row>
    <row r="32" spans="1:22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</row>
    <row r="33" spans="1:22" x14ac:dyDescent="0.2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</row>
    <row r="34" spans="1:22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</row>
    <row r="35" spans="1:22" x14ac:dyDescent="0.25">
      <c r="A35" s="71"/>
      <c r="B35" s="71"/>
      <c r="C35" s="71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</row>
    <row r="36" spans="1:22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</row>
    <row r="37" spans="1:22" x14ac:dyDescent="0.25">
      <c r="A37" s="71"/>
      <c r="B37" s="71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</row>
    <row r="38" spans="1:22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</row>
    <row r="39" spans="1:22" x14ac:dyDescent="0.25">
      <c r="A39" s="71"/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</row>
    <row r="40" spans="1:22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</row>
    <row r="41" spans="1:22" x14ac:dyDescent="0.25">
      <c r="A41" s="71"/>
      <c r="B41" s="71"/>
      <c r="C41" s="71"/>
      <c r="D41" s="71"/>
      <c r="E41" s="71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</row>
    <row r="42" spans="1:22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</row>
    <row r="43" spans="1:22" x14ac:dyDescent="0.25">
      <c r="A43" s="71"/>
      <c r="B43" s="71"/>
      <c r="C43" s="71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</row>
    <row r="44" spans="1:22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</row>
    <row r="45" spans="1:22" x14ac:dyDescent="0.25">
      <c r="A45" s="71"/>
      <c r="B45" s="71"/>
      <c r="C45" s="71"/>
      <c r="D45" s="71"/>
      <c r="E45" s="71"/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</row>
    <row r="46" spans="1:22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</row>
    <row r="47" spans="1:22" x14ac:dyDescent="0.25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</row>
    <row r="48" spans="1:22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</row>
    <row r="49" spans="1:22" x14ac:dyDescent="0.25">
      <c r="A49" s="71"/>
      <c r="B49" s="71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</row>
    <row r="50" spans="1:22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</row>
    <row r="51" spans="1:22" x14ac:dyDescent="0.25">
      <c r="A51" s="71"/>
      <c r="B51" s="71"/>
      <c r="C51" s="71"/>
      <c r="D51" s="71"/>
      <c r="E51" s="71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</row>
    <row r="52" spans="1:22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</row>
    <row r="53" spans="1:22" x14ac:dyDescent="0.25">
      <c r="A53" s="71"/>
      <c r="B53" s="71"/>
      <c r="C53" s="71"/>
      <c r="D53" s="71"/>
      <c r="E53" s="71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</row>
    <row r="54" spans="1:22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</row>
    <row r="55" spans="1:22" x14ac:dyDescent="0.25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</row>
    <row r="56" spans="1:22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</row>
    <row r="57" spans="1:22" x14ac:dyDescent="0.25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</row>
    <row r="58" spans="1:22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</row>
    <row r="59" spans="1:22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</row>
    <row r="60" spans="1:22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</row>
    <row r="61" spans="1:22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</row>
    <row r="62" spans="1:22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</row>
    <row r="63" spans="1:22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</row>
    <row r="64" spans="1:22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</row>
    <row r="65" spans="1:22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</row>
    <row r="66" spans="1:22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</row>
    <row r="67" spans="1:22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</row>
    <row r="68" spans="1:22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</row>
    <row r="69" spans="1:22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</row>
    <row r="70" spans="1:22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</row>
    <row r="71" spans="1:22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</row>
    <row r="72" spans="1:22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</row>
    <row r="73" spans="1:22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</row>
    <row r="74" spans="1:22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</row>
    <row r="75" spans="1:22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</row>
    <row r="76" spans="1:22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</row>
    <row r="77" spans="1:22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</row>
    <row r="78" spans="1:22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</row>
    <row r="79" spans="1:22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</row>
    <row r="80" spans="1:22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</row>
    <row r="81" spans="1:22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</row>
    <row r="82" spans="1:22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</row>
    <row r="83" spans="1:22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</row>
    <row r="84" spans="1:22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</row>
    <row r="85" spans="1:22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</row>
    <row r="86" spans="1:22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</row>
    <row r="87" spans="1:22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</row>
    <row r="88" spans="1:22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</row>
    <row r="89" spans="1:22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</row>
    <row r="90" spans="1:22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</row>
    <row r="91" spans="1:22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</row>
    <row r="92" spans="1:22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</row>
    <row r="93" spans="1:22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</row>
    <row r="94" spans="1:22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</row>
    <row r="95" spans="1:22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</row>
    <row r="96" spans="1:22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</row>
    <row r="97" spans="1:22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</row>
    <row r="98" spans="1:22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</row>
    <row r="99" spans="1:22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</row>
    <row r="100" spans="1:22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</row>
    <row r="101" spans="1:22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</row>
    <row r="102" spans="1:22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</row>
    <row r="103" spans="1:22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</row>
    <row r="104" spans="1:22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</row>
    <row r="105" spans="1:22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</row>
    <row r="106" spans="1:22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</row>
    <row r="107" spans="1:22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</row>
    <row r="108" spans="1:22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</row>
    <row r="109" spans="1:22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</row>
    <row r="110" spans="1:22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</row>
    <row r="111" spans="1:22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</row>
    <row r="112" spans="1:22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</row>
    <row r="113" spans="1:22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</row>
    <row r="114" spans="1:22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</row>
    <row r="115" spans="1:22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</row>
    <row r="116" spans="1:22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</row>
    <row r="117" spans="1:22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</row>
    <row r="118" spans="1:22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</row>
    <row r="119" spans="1:22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</row>
    <row r="120" spans="1:22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</row>
    <row r="121" spans="1:22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</row>
    <row r="122" spans="1:22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</row>
    <row r="123" spans="1:22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</row>
    <row r="124" spans="1:22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</row>
    <row r="125" spans="1:22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</row>
    <row r="126" spans="1:22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</row>
    <row r="127" spans="1:22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</row>
    <row r="128" spans="1:22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</row>
    <row r="129" spans="1:22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</row>
    <row r="130" spans="1:22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</row>
    <row r="131" spans="1:22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</row>
    <row r="132" spans="1:22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</row>
    <row r="133" spans="1:22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</row>
    <row r="134" spans="1:22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</row>
    <row r="135" spans="1:22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</row>
    <row r="136" spans="1:22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</row>
    <row r="137" spans="1:22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</row>
    <row r="138" spans="1:22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</row>
    <row r="139" spans="1:22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</row>
    <row r="140" spans="1:22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</row>
    <row r="141" spans="1:22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</row>
    <row r="142" spans="1:22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</row>
    <row r="143" spans="1:22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</row>
    <row r="144" spans="1:22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</row>
    <row r="145" spans="1:22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</row>
    <row r="146" spans="1:22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</row>
    <row r="147" spans="1:22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</row>
    <row r="148" spans="1:22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</row>
    <row r="149" spans="1:22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</row>
    <row r="150" spans="1:22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</row>
    <row r="151" spans="1:22" x14ac:dyDescent="0.25"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117"/>
    </row>
    <row r="152" spans="1:22" x14ac:dyDescent="0.25"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117"/>
    </row>
    <row r="153" spans="1:22" x14ac:dyDescent="0.25"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117"/>
    </row>
    <row r="154" spans="1:22" x14ac:dyDescent="0.25"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117"/>
    </row>
    <row r="155" spans="1:22" x14ac:dyDescent="0.25"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117"/>
    </row>
    <row r="156" spans="1:22" x14ac:dyDescent="0.25"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117"/>
    </row>
    <row r="157" spans="1:22" x14ac:dyDescent="0.25"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117"/>
    </row>
    <row r="158" spans="1:22" x14ac:dyDescent="0.25"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117"/>
    </row>
    <row r="159" spans="1:22" x14ac:dyDescent="0.25"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117"/>
    </row>
    <row r="160" spans="1:22" x14ac:dyDescent="0.25"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117"/>
    </row>
    <row r="161" spans="3:22" x14ac:dyDescent="0.25"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117"/>
    </row>
    <row r="162" spans="3:22" x14ac:dyDescent="0.25"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117"/>
    </row>
    <row r="163" spans="3:22" x14ac:dyDescent="0.25"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117"/>
    </row>
    <row r="164" spans="3:22" x14ac:dyDescent="0.25"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117"/>
    </row>
    <row r="165" spans="3:22" x14ac:dyDescent="0.25"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117"/>
    </row>
    <row r="166" spans="3:22" x14ac:dyDescent="0.25"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117"/>
    </row>
    <row r="167" spans="3:22" x14ac:dyDescent="0.25"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117"/>
    </row>
    <row r="168" spans="3:22" x14ac:dyDescent="0.25"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117"/>
    </row>
    <row r="169" spans="3:22" x14ac:dyDescent="0.25"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117"/>
    </row>
    <row r="170" spans="3:22" x14ac:dyDescent="0.25"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117"/>
    </row>
    <row r="171" spans="3:22" x14ac:dyDescent="0.25"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117"/>
    </row>
    <row r="172" spans="3:22" x14ac:dyDescent="0.25"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117"/>
    </row>
    <row r="173" spans="3:22" x14ac:dyDescent="0.25"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117"/>
    </row>
    <row r="174" spans="3:22" x14ac:dyDescent="0.25"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117"/>
    </row>
    <row r="175" spans="3:22" x14ac:dyDescent="0.25"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117"/>
    </row>
    <row r="176" spans="3:22" x14ac:dyDescent="0.25"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117"/>
    </row>
    <row r="177" spans="3:22" x14ac:dyDescent="0.25"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117"/>
    </row>
    <row r="178" spans="3:22" x14ac:dyDescent="0.25"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117"/>
    </row>
    <row r="179" spans="3:22" x14ac:dyDescent="0.25"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117"/>
    </row>
    <row r="180" spans="3:22" x14ac:dyDescent="0.25"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117"/>
    </row>
    <row r="181" spans="3:22" x14ac:dyDescent="0.25"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117"/>
    </row>
    <row r="182" spans="3:22" x14ac:dyDescent="0.25"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117"/>
    </row>
    <row r="183" spans="3:22" x14ac:dyDescent="0.25"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117"/>
    </row>
    <row r="184" spans="3:22" x14ac:dyDescent="0.25"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117"/>
    </row>
    <row r="185" spans="3:22" x14ac:dyDescent="0.25"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117"/>
    </row>
    <row r="186" spans="3:22" x14ac:dyDescent="0.25"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117"/>
    </row>
    <row r="187" spans="3:22" x14ac:dyDescent="0.25">
      <c r="C187" s="71"/>
      <c r="D187" s="117"/>
      <c r="E187" s="71"/>
      <c r="F187" s="117"/>
      <c r="G187" s="71"/>
      <c r="H187" s="117"/>
      <c r="I187" s="71"/>
      <c r="J187" s="117"/>
      <c r="K187" s="71"/>
      <c r="L187" s="117"/>
      <c r="M187" s="71"/>
      <c r="N187" s="117"/>
      <c r="O187" s="71"/>
      <c r="P187" s="117"/>
      <c r="Q187" s="71"/>
      <c r="R187" s="117"/>
      <c r="S187" s="71"/>
      <c r="T187" s="117"/>
      <c r="U187" s="71"/>
      <c r="V187" s="117"/>
    </row>
    <row r="188" spans="3:22" x14ac:dyDescent="0.25">
      <c r="C188" s="71"/>
      <c r="D188" s="117"/>
      <c r="E188" s="71"/>
      <c r="F188" s="117"/>
      <c r="G188" s="71"/>
      <c r="H188" s="117"/>
      <c r="I188" s="71"/>
      <c r="J188" s="117"/>
      <c r="K188" s="71"/>
      <c r="L188" s="117"/>
      <c r="M188" s="71"/>
      <c r="N188" s="117"/>
      <c r="O188" s="71"/>
      <c r="P188" s="117"/>
      <c r="Q188" s="71"/>
      <c r="R188" s="117"/>
      <c r="S188" s="71"/>
      <c r="T188" s="117"/>
      <c r="U188" s="71"/>
      <c r="V188" s="117"/>
    </row>
    <row r="189" spans="3:22" x14ac:dyDescent="0.25">
      <c r="C189" s="71"/>
      <c r="D189" s="117"/>
      <c r="E189" s="71"/>
      <c r="F189" s="117"/>
      <c r="G189" s="71"/>
      <c r="H189" s="117"/>
      <c r="I189" s="71"/>
      <c r="J189" s="117"/>
      <c r="K189" s="71"/>
      <c r="L189" s="117"/>
      <c r="M189" s="71"/>
      <c r="N189" s="117"/>
      <c r="O189" s="71"/>
      <c r="P189" s="117"/>
      <c r="Q189" s="71"/>
      <c r="R189" s="117"/>
      <c r="S189" s="71"/>
      <c r="T189" s="117"/>
      <c r="U189" s="71"/>
      <c r="V189" s="117"/>
    </row>
    <row r="190" spans="3:22" x14ac:dyDescent="0.25">
      <c r="C190" s="71"/>
      <c r="D190" s="117"/>
      <c r="E190" s="71"/>
      <c r="F190" s="117"/>
      <c r="G190" s="71"/>
      <c r="H190" s="117"/>
      <c r="I190" s="71"/>
      <c r="J190" s="117"/>
      <c r="K190" s="71"/>
      <c r="L190" s="117"/>
      <c r="M190" s="71"/>
      <c r="N190" s="117"/>
      <c r="O190" s="71"/>
      <c r="P190" s="117"/>
      <c r="Q190" s="71"/>
      <c r="R190" s="117"/>
      <c r="S190" s="71"/>
      <c r="T190" s="117"/>
      <c r="U190" s="71"/>
      <c r="V190" s="117"/>
    </row>
    <row r="191" spans="3:22" x14ac:dyDescent="0.25">
      <c r="C191" s="71"/>
      <c r="D191" s="117"/>
      <c r="E191" s="71"/>
      <c r="F191" s="117"/>
      <c r="G191" s="71"/>
      <c r="H191" s="117"/>
      <c r="I191" s="71"/>
      <c r="J191" s="117"/>
      <c r="K191" s="71"/>
      <c r="L191" s="117"/>
      <c r="M191" s="71"/>
      <c r="N191" s="117"/>
      <c r="O191" s="71"/>
      <c r="P191" s="117"/>
      <c r="Q191" s="71"/>
      <c r="R191" s="117"/>
      <c r="S191" s="71"/>
      <c r="T191" s="117"/>
      <c r="U191" s="71"/>
      <c r="V191" s="117"/>
    </row>
    <row r="192" spans="3:22" x14ac:dyDescent="0.25">
      <c r="C192" s="71"/>
      <c r="D192" s="117"/>
      <c r="E192" s="71"/>
      <c r="F192" s="117"/>
      <c r="G192" s="71"/>
      <c r="H192" s="117"/>
      <c r="I192" s="71"/>
      <c r="J192" s="117"/>
      <c r="K192" s="71"/>
      <c r="L192" s="117"/>
      <c r="M192" s="71"/>
      <c r="N192" s="117"/>
      <c r="O192" s="71"/>
      <c r="P192" s="117"/>
      <c r="Q192" s="71"/>
      <c r="R192" s="117"/>
      <c r="S192" s="71"/>
      <c r="T192" s="117"/>
      <c r="U192" s="71"/>
      <c r="V192" s="117"/>
    </row>
    <row r="193" spans="3:22" x14ac:dyDescent="0.25">
      <c r="C193" s="71"/>
      <c r="D193" s="117"/>
      <c r="E193" s="71"/>
      <c r="F193" s="117"/>
      <c r="G193" s="71"/>
      <c r="H193" s="117"/>
      <c r="I193" s="71"/>
      <c r="J193" s="117"/>
      <c r="K193" s="71"/>
      <c r="L193" s="117"/>
      <c r="M193" s="71"/>
      <c r="N193" s="117"/>
      <c r="O193" s="71"/>
      <c r="P193" s="117"/>
      <c r="Q193" s="71"/>
      <c r="R193" s="117"/>
      <c r="S193" s="71"/>
      <c r="T193" s="117"/>
      <c r="U193" s="71"/>
      <c r="V193" s="117"/>
    </row>
    <row r="194" spans="3:22" x14ac:dyDescent="0.25">
      <c r="C194" s="71"/>
      <c r="D194" s="117"/>
      <c r="E194" s="71"/>
      <c r="F194" s="117"/>
      <c r="G194" s="71"/>
      <c r="H194" s="117"/>
      <c r="I194" s="71"/>
      <c r="J194" s="117"/>
      <c r="K194" s="71"/>
      <c r="L194" s="117"/>
      <c r="M194" s="71"/>
      <c r="N194" s="117"/>
      <c r="O194" s="71"/>
      <c r="P194" s="117"/>
      <c r="Q194" s="71"/>
      <c r="R194" s="117"/>
      <c r="S194" s="71"/>
      <c r="T194" s="117"/>
      <c r="U194" s="71"/>
      <c r="V194" s="117"/>
    </row>
    <row r="195" spans="3:22" x14ac:dyDescent="0.25">
      <c r="C195" s="71"/>
      <c r="D195" s="117"/>
      <c r="E195" s="71"/>
      <c r="F195" s="117"/>
      <c r="G195" s="71"/>
      <c r="H195" s="117"/>
      <c r="I195" s="71"/>
      <c r="J195" s="117"/>
      <c r="K195" s="71"/>
      <c r="L195" s="117"/>
      <c r="M195" s="71"/>
      <c r="N195" s="117"/>
      <c r="O195" s="71"/>
      <c r="P195" s="117"/>
      <c r="Q195" s="71"/>
      <c r="R195" s="117"/>
      <c r="S195" s="71"/>
      <c r="T195" s="117"/>
      <c r="U195" s="71"/>
      <c r="V195" s="117"/>
    </row>
    <row r="196" spans="3:22" x14ac:dyDescent="0.25">
      <c r="C196" s="71"/>
      <c r="D196" s="117"/>
      <c r="E196" s="71"/>
      <c r="F196" s="117"/>
      <c r="G196" s="71"/>
      <c r="H196" s="117"/>
      <c r="I196" s="71"/>
      <c r="J196" s="117"/>
      <c r="K196" s="71"/>
      <c r="L196" s="117"/>
      <c r="M196" s="71"/>
      <c r="N196" s="117"/>
      <c r="O196" s="71"/>
      <c r="P196" s="117"/>
      <c r="Q196" s="71"/>
      <c r="R196" s="117"/>
      <c r="S196" s="71"/>
      <c r="T196" s="117"/>
      <c r="U196" s="71"/>
      <c r="V196" s="117"/>
    </row>
    <row r="197" spans="3:22" x14ac:dyDescent="0.25">
      <c r="C197" s="71"/>
      <c r="D197" s="117"/>
      <c r="E197" s="71"/>
      <c r="F197" s="117"/>
      <c r="G197" s="71"/>
      <c r="H197" s="117"/>
      <c r="I197" s="71"/>
      <c r="J197" s="117"/>
      <c r="K197" s="71"/>
      <c r="L197" s="117"/>
      <c r="M197" s="71"/>
      <c r="N197" s="117"/>
      <c r="O197" s="71"/>
      <c r="P197" s="117"/>
      <c r="Q197" s="71"/>
      <c r="R197" s="117"/>
      <c r="S197" s="71"/>
      <c r="T197" s="117"/>
      <c r="U197" s="71"/>
      <c r="V197" s="117"/>
    </row>
    <row r="198" spans="3:22" x14ac:dyDescent="0.25">
      <c r="C198" s="71"/>
      <c r="D198" s="117"/>
      <c r="E198" s="71"/>
      <c r="F198" s="117"/>
      <c r="G198" s="71"/>
      <c r="H198" s="117"/>
      <c r="I198" s="71"/>
      <c r="J198" s="117"/>
      <c r="K198" s="71"/>
      <c r="L198" s="117"/>
      <c r="M198" s="71"/>
      <c r="N198" s="117"/>
      <c r="O198" s="71"/>
      <c r="P198" s="117"/>
      <c r="Q198" s="71"/>
      <c r="R198" s="117"/>
      <c r="S198" s="71"/>
      <c r="T198" s="117"/>
      <c r="U198" s="71"/>
      <c r="V198" s="117"/>
    </row>
    <row r="199" spans="3:22" x14ac:dyDescent="0.25">
      <c r="C199" s="71"/>
      <c r="D199" s="117"/>
      <c r="E199" s="71"/>
      <c r="F199" s="117"/>
      <c r="G199" s="71"/>
      <c r="H199" s="117"/>
      <c r="I199" s="71"/>
      <c r="J199" s="117"/>
      <c r="K199" s="71"/>
      <c r="L199" s="117"/>
      <c r="M199" s="71"/>
      <c r="N199" s="117"/>
      <c r="O199" s="71"/>
      <c r="P199" s="117"/>
      <c r="Q199" s="71"/>
      <c r="R199" s="117"/>
      <c r="S199" s="71"/>
      <c r="T199" s="117"/>
      <c r="U199" s="71"/>
      <c r="V199" s="117"/>
    </row>
    <row r="200" spans="3:22" x14ac:dyDescent="0.25">
      <c r="C200" s="71"/>
      <c r="D200" s="117"/>
      <c r="E200" s="71"/>
      <c r="F200" s="117"/>
      <c r="G200" s="71"/>
      <c r="H200" s="117"/>
      <c r="I200" s="71"/>
      <c r="J200" s="117"/>
      <c r="K200" s="71"/>
      <c r="L200" s="117"/>
      <c r="M200" s="71"/>
      <c r="N200" s="117"/>
      <c r="O200" s="71"/>
      <c r="P200" s="117"/>
      <c r="Q200" s="71"/>
      <c r="R200" s="117"/>
      <c r="S200" s="71"/>
      <c r="T200" s="117"/>
      <c r="U200" s="71"/>
      <c r="V200" s="117"/>
    </row>
    <row r="201" spans="3:22" x14ac:dyDescent="0.25">
      <c r="L201" s="117"/>
      <c r="M201" s="117"/>
      <c r="N201" s="117"/>
      <c r="O201" s="117"/>
      <c r="P201" s="117"/>
      <c r="Q201" s="117"/>
      <c r="R201" s="117"/>
      <c r="S201" s="117"/>
      <c r="T201" s="117"/>
      <c r="U201" s="117"/>
      <c r="V201" s="117"/>
    </row>
  </sheetData>
  <dataValidations count="1">
    <dataValidation type="list" allowBlank="1" showInputMessage="1" showErrorMessage="1" sqref="U18:U100 S18:S100 Q18:Q100 O18:O100 M18:M100 I18:I100 G18:G100 E18:E100 C18:C146 U151:U200 S151:S200 Q151:Q200 O151:O200 M151:M200 K151:K200 G151:G200 C151:C200 I151:I200 E151:E200 K18:K100" xr:uid="{4AE17D0B-C500-40A1-A72B-7D10430BED49}">
      <formula1>$A$4:$A$10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523" r:id="rId3" name="Button 3">
              <controlPr defaultSize="0" print="0" autoFill="0" autoPict="0" macro="[0]!Holds">
                <anchor moveWithCells="1">
                  <from>
                    <xdr:col>2</xdr:col>
                    <xdr:colOff>419100</xdr:colOff>
                    <xdr:row>17</xdr:row>
                    <xdr:rowOff>76200</xdr:rowOff>
                  </from>
                  <to>
                    <xdr:col>4</xdr:col>
                    <xdr:colOff>428625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24" r:id="rId4" name="Button 4">
              <controlPr defaultSize="0" print="0" autoFill="0" autoPict="0" macro="[0]!ProofEnroll">
                <anchor moveWithCells="1">
                  <from>
                    <xdr:col>4</xdr:col>
                    <xdr:colOff>561975</xdr:colOff>
                    <xdr:row>17</xdr:row>
                    <xdr:rowOff>76200</xdr:rowOff>
                  </from>
                  <to>
                    <xdr:col>6</xdr:col>
                    <xdr:colOff>447675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25" r:id="rId5" name="Button 5">
              <controlPr defaultSize="0" print="0" autoFill="0" autoPict="0" macro="[0]!Refer">
                <anchor moveWithCells="1">
                  <from>
                    <xdr:col>6</xdr:col>
                    <xdr:colOff>676275</xdr:colOff>
                    <xdr:row>17</xdr:row>
                    <xdr:rowOff>85725</xdr:rowOff>
                  </from>
                  <to>
                    <xdr:col>8</xdr:col>
                    <xdr:colOff>1028700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26" r:id="rId6" name="Button 6">
              <controlPr defaultSize="0" print="0" autoFill="0" autoPict="0" macro="[0]!Residency">
                <anchor moveWithCells="1">
                  <from>
                    <xdr:col>8</xdr:col>
                    <xdr:colOff>1162050</xdr:colOff>
                    <xdr:row>17</xdr:row>
                    <xdr:rowOff>85725</xdr:rowOff>
                  </from>
                  <to>
                    <xdr:col>11</xdr:col>
                    <xdr:colOff>276225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27" r:id="rId7" name="Button 7">
              <controlPr defaultSize="0" print="0" autoFill="0" autoPict="0" macro="[0]!Senior">
                <anchor moveWithCells="1">
                  <from>
                    <xdr:col>2</xdr:col>
                    <xdr:colOff>419100</xdr:colOff>
                    <xdr:row>27</xdr:row>
                    <xdr:rowOff>76200</xdr:rowOff>
                  </from>
                  <to>
                    <xdr:col>4</xdr:col>
                    <xdr:colOff>428625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28" r:id="rId8" name="Button 8">
              <controlPr defaultSize="0" print="0" autoFill="0" autoPict="0" macro="[0]!Transcripts">
                <anchor moveWithCells="1">
                  <from>
                    <xdr:col>4</xdr:col>
                    <xdr:colOff>561975</xdr:colOff>
                    <xdr:row>27</xdr:row>
                    <xdr:rowOff>76200</xdr:rowOff>
                  </from>
                  <to>
                    <xdr:col>6</xdr:col>
                    <xdr:colOff>447675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29" r:id="rId9" name="Button 9">
              <controlPr defaultSize="0" print="0" autoFill="0" autoPict="0" macro="[0]!Other">
                <anchor moveWithCells="1">
                  <from>
                    <xdr:col>6</xdr:col>
                    <xdr:colOff>676275</xdr:colOff>
                    <xdr:row>27</xdr:row>
                    <xdr:rowOff>85725</xdr:rowOff>
                  </from>
                  <to>
                    <xdr:col>8</xdr:col>
                    <xdr:colOff>1028700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30" r:id="rId10" name="Button 10">
              <controlPr defaultSize="0" print="0" autoFill="0" autoPict="0" macro="[0]!Holds">
                <anchor moveWithCells="1">
                  <from>
                    <xdr:col>2</xdr:col>
                    <xdr:colOff>419100</xdr:colOff>
                    <xdr:row>17</xdr:row>
                    <xdr:rowOff>76200</xdr:rowOff>
                  </from>
                  <to>
                    <xdr:col>4</xdr:col>
                    <xdr:colOff>428625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31" r:id="rId11" name="Button 11">
              <controlPr defaultSize="0" print="0" autoFill="0" autoPict="0" macro="[0]!ProofEnroll">
                <anchor moveWithCells="1">
                  <from>
                    <xdr:col>4</xdr:col>
                    <xdr:colOff>561975</xdr:colOff>
                    <xdr:row>17</xdr:row>
                    <xdr:rowOff>76200</xdr:rowOff>
                  </from>
                  <to>
                    <xdr:col>6</xdr:col>
                    <xdr:colOff>447675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32" r:id="rId12" name="Button 12">
              <controlPr defaultSize="0" print="0" autoFill="0" autoPict="0" macro="[0]!Refer">
                <anchor moveWithCells="1">
                  <from>
                    <xdr:col>6</xdr:col>
                    <xdr:colOff>676275</xdr:colOff>
                    <xdr:row>17</xdr:row>
                    <xdr:rowOff>85725</xdr:rowOff>
                  </from>
                  <to>
                    <xdr:col>8</xdr:col>
                    <xdr:colOff>1028700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33" r:id="rId13" name="Button 13">
              <controlPr defaultSize="0" print="0" autoFill="0" autoPict="0" macro="[0]!Residency">
                <anchor moveWithCells="1">
                  <from>
                    <xdr:col>8</xdr:col>
                    <xdr:colOff>1162050</xdr:colOff>
                    <xdr:row>17</xdr:row>
                    <xdr:rowOff>85725</xdr:rowOff>
                  </from>
                  <to>
                    <xdr:col>11</xdr:col>
                    <xdr:colOff>276225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34" r:id="rId14" name="Button 14">
              <controlPr defaultSize="0" print="0" autoFill="0" autoPict="0" macro="[0]!Senior">
                <anchor moveWithCells="1">
                  <from>
                    <xdr:col>2</xdr:col>
                    <xdr:colOff>419100</xdr:colOff>
                    <xdr:row>27</xdr:row>
                    <xdr:rowOff>76200</xdr:rowOff>
                  </from>
                  <to>
                    <xdr:col>4</xdr:col>
                    <xdr:colOff>428625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35" r:id="rId15" name="Button 15">
              <controlPr defaultSize="0" print="0" autoFill="0" autoPict="0" macro="[0]!Transcripts">
                <anchor moveWithCells="1">
                  <from>
                    <xdr:col>4</xdr:col>
                    <xdr:colOff>561975</xdr:colOff>
                    <xdr:row>27</xdr:row>
                    <xdr:rowOff>76200</xdr:rowOff>
                  </from>
                  <to>
                    <xdr:col>6</xdr:col>
                    <xdr:colOff>447675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36" r:id="rId16" name="Button 16">
              <controlPr defaultSize="0" print="0" autoFill="0" autoPict="0" macro="[0]!Other">
                <anchor moveWithCells="1">
                  <from>
                    <xdr:col>6</xdr:col>
                    <xdr:colOff>676275</xdr:colOff>
                    <xdr:row>27</xdr:row>
                    <xdr:rowOff>85725</xdr:rowOff>
                  </from>
                  <to>
                    <xdr:col>8</xdr:col>
                    <xdr:colOff>1028700</xdr:colOff>
                    <xdr:row>36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F60F7-40C6-4905-8E6A-D2DBABED4CBF}">
  <sheetPr codeName="Sheet47">
    <tabColor theme="9" tint="0.79998168889431442"/>
  </sheetPr>
  <dimension ref="A1:V201"/>
  <sheetViews>
    <sheetView workbookViewId="0">
      <selection activeCell="A3" sqref="A3:W13"/>
    </sheetView>
  </sheetViews>
  <sheetFormatPr defaultRowHeight="15" x14ac:dyDescent="0.25"/>
  <cols>
    <col min="1" max="1" width="22.7109375" bestFit="1" customWidth="1"/>
    <col min="3" max="3" width="18.140625" customWidth="1"/>
    <col min="4" max="4" width="14.28515625" customWidth="1"/>
    <col min="5" max="5" width="18.42578125" customWidth="1"/>
    <col min="6" max="6" width="15.85546875" customWidth="1"/>
    <col min="7" max="7" width="18.140625" customWidth="1"/>
    <col min="9" max="9" width="18.5703125" customWidth="1"/>
    <col min="11" max="11" width="18.140625" customWidth="1"/>
    <col min="13" max="13" width="18.5703125" customWidth="1"/>
    <col min="15" max="15" width="17.42578125" customWidth="1"/>
    <col min="17" max="17" width="17.42578125" customWidth="1"/>
    <col min="19" max="19" width="17.42578125" customWidth="1"/>
    <col min="21" max="21" width="19.140625" customWidth="1"/>
  </cols>
  <sheetData>
    <row r="1" spans="1:22" ht="21" x14ac:dyDescent="0.35">
      <c r="A1" s="100" t="s">
        <v>876</v>
      </c>
      <c r="B1" s="101"/>
      <c r="C1" s="10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</row>
    <row r="2" spans="1:22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2" t="s">
        <v>0</v>
      </c>
      <c r="Q2" s="71"/>
      <c r="R2" s="71"/>
      <c r="S2" s="71"/>
      <c r="T2" s="71"/>
      <c r="U2" s="71"/>
      <c r="V2" s="71"/>
    </row>
    <row r="3" spans="1:22" x14ac:dyDescent="0.25">
      <c r="A3" s="73" t="s">
        <v>1</v>
      </c>
      <c r="B3" s="73" t="s">
        <v>2</v>
      </c>
      <c r="C3" s="74" t="s">
        <v>3</v>
      </c>
      <c r="D3" s="75" t="s">
        <v>828</v>
      </c>
      <c r="E3" s="75" t="s">
        <v>4</v>
      </c>
      <c r="F3" s="75" t="s">
        <v>828</v>
      </c>
      <c r="G3" s="75" t="s">
        <v>5</v>
      </c>
      <c r="H3" s="75" t="s">
        <v>828</v>
      </c>
      <c r="I3" s="75" t="s">
        <v>6</v>
      </c>
      <c r="J3" s="75" t="s">
        <v>828</v>
      </c>
      <c r="K3" s="75" t="s">
        <v>7</v>
      </c>
      <c r="L3" s="76" t="s">
        <v>828</v>
      </c>
      <c r="M3" s="77" t="s">
        <v>8</v>
      </c>
      <c r="N3" s="77" t="s">
        <v>828</v>
      </c>
      <c r="O3" s="78" t="s">
        <v>9</v>
      </c>
      <c r="P3" s="77" t="s">
        <v>828</v>
      </c>
      <c r="Q3" s="78" t="s">
        <v>10</v>
      </c>
      <c r="R3" s="77" t="s">
        <v>828</v>
      </c>
      <c r="S3" s="78" t="s">
        <v>11</v>
      </c>
      <c r="T3" s="77" t="s">
        <v>828</v>
      </c>
      <c r="U3" s="79" t="s">
        <v>12</v>
      </c>
      <c r="V3" s="71"/>
    </row>
    <row r="4" spans="1:22" x14ac:dyDescent="0.25">
      <c r="A4" s="80" t="s">
        <v>13</v>
      </c>
      <c r="B4" s="81">
        <f>SUM(C4,E4,G4,I4,K4,M4,O4,Q4,S4,U4)</f>
        <v>0</v>
      </c>
      <c r="C4" s="82">
        <f>COUNTIF(C$18:C$200,$A4)</f>
        <v>0</v>
      </c>
      <c r="D4" s="83" t="s">
        <v>828</v>
      </c>
      <c r="E4" s="82">
        <f>COUNTIF(E$18:E$200,$A4)</f>
        <v>0</v>
      </c>
      <c r="F4" s="83" t="s">
        <v>828</v>
      </c>
      <c r="G4" s="82">
        <f>COUNTIF(G$18:G$200,$A4)</f>
        <v>0</v>
      </c>
      <c r="H4" s="83" t="s">
        <v>828</v>
      </c>
      <c r="I4" s="82">
        <f>COUNTIF(I$18:I$200,$A4)</f>
        <v>0</v>
      </c>
      <c r="J4" s="83" t="s">
        <v>828</v>
      </c>
      <c r="K4" s="82">
        <f>COUNTIF(K$18:K$200,$A4)</f>
        <v>0</v>
      </c>
      <c r="L4" s="84" t="s">
        <v>828</v>
      </c>
      <c r="M4" s="85">
        <f>COUNTIF(M$18:M$200,$A4)</f>
        <v>0</v>
      </c>
      <c r="N4" s="85" t="s">
        <v>828</v>
      </c>
      <c r="O4" s="85">
        <f>COUNTIF(O$18:O$200,$A4)</f>
        <v>0</v>
      </c>
      <c r="P4" s="85" t="s">
        <v>828</v>
      </c>
      <c r="Q4" s="85">
        <f>COUNTIF(Q$18:Q$200,$A4)</f>
        <v>0</v>
      </c>
      <c r="R4" s="85" t="s">
        <v>828</v>
      </c>
      <c r="S4" s="85">
        <f>COUNTIF(S$18:S$200,$A4)</f>
        <v>0</v>
      </c>
      <c r="T4" s="85" t="s">
        <v>828</v>
      </c>
      <c r="U4" s="85">
        <f>COUNTIF(U$18:U$200,$A4)</f>
        <v>0</v>
      </c>
      <c r="V4" s="71"/>
    </row>
    <row r="5" spans="1:22" x14ac:dyDescent="0.25">
      <c r="A5" s="71" t="s">
        <v>14</v>
      </c>
      <c r="B5" s="86">
        <f>SUM(C5,E5,G5,I5,K5,M5,O5,Q5,S5,U5)</f>
        <v>0</v>
      </c>
      <c r="C5" s="98">
        <f>COUNTIF(C$18:C$200,$A5)</f>
        <v>0</v>
      </c>
      <c r="D5" s="83" t="s">
        <v>828</v>
      </c>
      <c r="E5" s="98">
        <f>COUNTIF(E$18:E$200,$A5)</f>
        <v>0</v>
      </c>
      <c r="F5" s="83" t="s">
        <v>828</v>
      </c>
      <c r="G5" s="98">
        <f>COUNTIF(G$18:G$200,$A5)</f>
        <v>0</v>
      </c>
      <c r="H5" s="83" t="s">
        <v>828</v>
      </c>
      <c r="I5" s="98">
        <f>COUNTIF(I$18:I$200,$A5)</f>
        <v>0</v>
      </c>
      <c r="J5" s="83" t="s">
        <v>828</v>
      </c>
      <c r="K5" s="98">
        <f>COUNTIF(K$18:K$200,$A5)</f>
        <v>0</v>
      </c>
      <c r="L5" s="84" t="s">
        <v>828</v>
      </c>
      <c r="M5" s="99">
        <f t="shared" ref="M5:U10" si="0">COUNTIF(M$18:M$200,$A5)</f>
        <v>0</v>
      </c>
      <c r="N5" s="85" t="s">
        <v>828</v>
      </c>
      <c r="O5" s="99">
        <f t="shared" si="0"/>
        <v>0</v>
      </c>
      <c r="P5" s="85" t="s">
        <v>828</v>
      </c>
      <c r="Q5" s="99">
        <f t="shared" si="0"/>
        <v>0</v>
      </c>
      <c r="R5" s="85" t="s">
        <v>828</v>
      </c>
      <c r="S5" s="99">
        <f t="shared" si="0"/>
        <v>0</v>
      </c>
      <c r="T5" s="85" t="s">
        <v>828</v>
      </c>
      <c r="U5" s="99">
        <f t="shared" si="0"/>
        <v>0</v>
      </c>
      <c r="V5" s="71"/>
    </row>
    <row r="6" spans="1:22" x14ac:dyDescent="0.25">
      <c r="A6" s="80" t="s">
        <v>15</v>
      </c>
      <c r="B6" s="81">
        <f>SUM(C6,E6,G6,I6,K6,M6,O6,Q6,S6,U6)</f>
        <v>0</v>
      </c>
      <c r="C6" s="82">
        <f t="shared" ref="C6:K10" si="1">COUNTIF(C$18:C$200,$A6)</f>
        <v>0</v>
      </c>
      <c r="D6" s="83" t="s">
        <v>828</v>
      </c>
      <c r="E6" s="82">
        <f t="shared" si="1"/>
        <v>0</v>
      </c>
      <c r="F6" s="83" t="s">
        <v>828</v>
      </c>
      <c r="G6" s="82">
        <f t="shared" si="1"/>
        <v>0</v>
      </c>
      <c r="H6" s="83" t="s">
        <v>828</v>
      </c>
      <c r="I6" s="82">
        <f t="shared" si="1"/>
        <v>0</v>
      </c>
      <c r="J6" s="83" t="s">
        <v>828</v>
      </c>
      <c r="K6" s="82">
        <f t="shared" si="1"/>
        <v>0</v>
      </c>
      <c r="L6" s="84" t="s">
        <v>828</v>
      </c>
      <c r="M6" s="85">
        <f t="shared" si="0"/>
        <v>0</v>
      </c>
      <c r="N6" s="85" t="s">
        <v>828</v>
      </c>
      <c r="O6" s="85">
        <f t="shared" si="0"/>
        <v>0</v>
      </c>
      <c r="P6" s="85" t="s">
        <v>828</v>
      </c>
      <c r="Q6" s="85">
        <f t="shared" si="0"/>
        <v>0</v>
      </c>
      <c r="R6" s="85" t="s">
        <v>828</v>
      </c>
      <c r="S6" s="85">
        <f t="shared" si="0"/>
        <v>0</v>
      </c>
      <c r="T6" s="85" t="s">
        <v>828</v>
      </c>
      <c r="U6" s="85">
        <f t="shared" si="0"/>
        <v>0</v>
      </c>
      <c r="V6" s="71"/>
    </row>
    <row r="7" spans="1:22" x14ac:dyDescent="0.25">
      <c r="A7" s="71" t="s">
        <v>16</v>
      </c>
      <c r="B7" s="86">
        <f>SUM(C7,E7,G7,I7,K7,M7,O7,Q7,S7,U7)</f>
        <v>0</v>
      </c>
      <c r="C7" s="98">
        <f t="shared" si="1"/>
        <v>0</v>
      </c>
      <c r="D7" s="83" t="s">
        <v>828</v>
      </c>
      <c r="E7" s="98">
        <f t="shared" si="1"/>
        <v>0</v>
      </c>
      <c r="F7" s="83" t="s">
        <v>828</v>
      </c>
      <c r="G7" s="98">
        <f t="shared" si="1"/>
        <v>0</v>
      </c>
      <c r="H7" s="83" t="s">
        <v>828</v>
      </c>
      <c r="I7" s="98">
        <f t="shared" si="1"/>
        <v>0</v>
      </c>
      <c r="J7" s="83" t="s">
        <v>828</v>
      </c>
      <c r="K7" s="98">
        <f t="shared" si="1"/>
        <v>0</v>
      </c>
      <c r="L7" s="84" t="s">
        <v>828</v>
      </c>
      <c r="M7" s="99">
        <f t="shared" si="0"/>
        <v>0</v>
      </c>
      <c r="N7" s="85" t="s">
        <v>828</v>
      </c>
      <c r="O7" s="99">
        <f t="shared" si="0"/>
        <v>0</v>
      </c>
      <c r="P7" s="85" t="s">
        <v>828</v>
      </c>
      <c r="Q7" s="99">
        <f t="shared" si="0"/>
        <v>0</v>
      </c>
      <c r="R7" s="85" t="s">
        <v>828</v>
      </c>
      <c r="S7" s="99">
        <f t="shared" si="0"/>
        <v>0</v>
      </c>
      <c r="T7" s="85" t="s">
        <v>828</v>
      </c>
      <c r="U7" s="99">
        <f t="shared" si="0"/>
        <v>0</v>
      </c>
      <c r="V7" s="71"/>
    </row>
    <row r="8" spans="1:22" x14ac:dyDescent="0.25">
      <c r="A8" s="80" t="s">
        <v>17</v>
      </c>
      <c r="B8" s="81">
        <f>SUM(C8,E8,G8,I8,K8,M8,O8,Q8,S8,U8)</f>
        <v>0</v>
      </c>
      <c r="C8" s="82">
        <f t="shared" si="1"/>
        <v>0</v>
      </c>
      <c r="D8" s="83" t="s">
        <v>828</v>
      </c>
      <c r="E8" s="82">
        <f t="shared" si="1"/>
        <v>0</v>
      </c>
      <c r="F8" s="83" t="s">
        <v>828</v>
      </c>
      <c r="G8" s="82">
        <f t="shared" si="1"/>
        <v>0</v>
      </c>
      <c r="H8" s="83" t="s">
        <v>828</v>
      </c>
      <c r="I8" s="82">
        <f t="shared" si="1"/>
        <v>0</v>
      </c>
      <c r="J8" s="83" t="s">
        <v>828</v>
      </c>
      <c r="K8" s="82">
        <f t="shared" si="1"/>
        <v>0</v>
      </c>
      <c r="L8" s="84" t="s">
        <v>828</v>
      </c>
      <c r="M8" s="85">
        <f t="shared" si="0"/>
        <v>0</v>
      </c>
      <c r="N8" s="85" t="s">
        <v>828</v>
      </c>
      <c r="O8" s="85">
        <f t="shared" si="0"/>
        <v>0</v>
      </c>
      <c r="P8" s="85" t="s">
        <v>828</v>
      </c>
      <c r="Q8" s="85">
        <f t="shared" si="0"/>
        <v>0</v>
      </c>
      <c r="R8" s="85" t="s">
        <v>828</v>
      </c>
      <c r="S8" s="85">
        <f t="shared" si="0"/>
        <v>0</v>
      </c>
      <c r="T8" s="85" t="s">
        <v>828</v>
      </c>
      <c r="U8" s="85">
        <f t="shared" si="0"/>
        <v>0</v>
      </c>
      <c r="V8" s="71"/>
    </row>
    <row r="9" spans="1:22" x14ac:dyDescent="0.25">
      <c r="A9" s="71" t="s">
        <v>18</v>
      </c>
      <c r="B9" s="86">
        <f t="shared" ref="B9" si="2">SUM(C9,E9,G9,I9,K9,M9,O9,Q9,S9,U9)</f>
        <v>0</v>
      </c>
      <c r="C9" s="98">
        <f t="shared" si="1"/>
        <v>0</v>
      </c>
      <c r="D9" s="83" t="s">
        <v>828</v>
      </c>
      <c r="E9" s="98">
        <f t="shared" si="1"/>
        <v>0</v>
      </c>
      <c r="F9" s="83" t="s">
        <v>828</v>
      </c>
      <c r="G9" s="98">
        <f t="shared" si="1"/>
        <v>0</v>
      </c>
      <c r="H9" s="83" t="s">
        <v>828</v>
      </c>
      <c r="I9" s="98">
        <f t="shared" si="1"/>
        <v>0</v>
      </c>
      <c r="J9" s="83" t="s">
        <v>828</v>
      </c>
      <c r="K9" s="98">
        <f t="shared" si="1"/>
        <v>0</v>
      </c>
      <c r="L9" s="84" t="s">
        <v>828</v>
      </c>
      <c r="M9" s="99">
        <f t="shared" si="0"/>
        <v>0</v>
      </c>
      <c r="N9" s="85" t="s">
        <v>828</v>
      </c>
      <c r="O9" s="99">
        <f t="shared" si="0"/>
        <v>0</v>
      </c>
      <c r="P9" s="85" t="s">
        <v>828</v>
      </c>
      <c r="Q9" s="99">
        <f t="shared" si="0"/>
        <v>0</v>
      </c>
      <c r="R9" s="85" t="s">
        <v>828</v>
      </c>
      <c r="S9" s="99">
        <f t="shared" si="0"/>
        <v>0</v>
      </c>
      <c r="T9" s="85" t="s">
        <v>828</v>
      </c>
      <c r="U9" s="99">
        <f t="shared" si="0"/>
        <v>0</v>
      </c>
      <c r="V9" s="71"/>
    </row>
    <row r="10" spans="1:22" x14ac:dyDescent="0.25">
      <c r="A10" s="80" t="s">
        <v>19</v>
      </c>
      <c r="B10" s="81">
        <f>SUM(C10,E10,G10,I10,K10,M10,O10,Q10,S10,U10)</f>
        <v>0</v>
      </c>
      <c r="C10" s="82">
        <f t="shared" si="1"/>
        <v>0</v>
      </c>
      <c r="D10" s="83" t="s">
        <v>828</v>
      </c>
      <c r="E10" s="82">
        <f t="shared" si="1"/>
        <v>0</v>
      </c>
      <c r="F10" s="83" t="s">
        <v>828</v>
      </c>
      <c r="G10" s="82">
        <f t="shared" si="1"/>
        <v>0</v>
      </c>
      <c r="H10" s="83" t="s">
        <v>828</v>
      </c>
      <c r="I10" s="82">
        <f t="shared" si="1"/>
        <v>0</v>
      </c>
      <c r="J10" s="83" t="s">
        <v>828</v>
      </c>
      <c r="K10" s="82">
        <f t="shared" si="1"/>
        <v>0</v>
      </c>
      <c r="L10" s="84" t="s">
        <v>828</v>
      </c>
      <c r="M10" s="85">
        <f t="shared" si="0"/>
        <v>0</v>
      </c>
      <c r="N10" s="85" t="s">
        <v>828</v>
      </c>
      <c r="O10" s="85">
        <f t="shared" si="0"/>
        <v>0</v>
      </c>
      <c r="P10" s="85" t="s">
        <v>828</v>
      </c>
      <c r="Q10" s="85">
        <f t="shared" si="0"/>
        <v>0</v>
      </c>
      <c r="R10" s="85" t="s">
        <v>828</v>
      </c>
      <c r="S10" s="85">
        <f t="shared" si="0"/>
        <v>0</v>
      </c>
      <c r="T10" s="85" t="s">
        <v>828</v>
      </c>
      <c r="U10" s="85">
        <f t="shared" si="0"/>
        <v>0</v>
      </c>
      <c r="V10" s="71"/>
    </row>
    <row r="11" spans="1:22" x14ac:dyDescent="0.25">
      <c r="A11" s="71"/>
      <c r="B11" s="71"/>
      <c r="C11" s="87" t="s">
        <v>828</v>
      </c>
      <c r="D11" s="83" t="s">
        <v>828</v>
      </c>
      <c r="E11" s="87" t="s">
        <v>828</v>
      </c>
      <c r="F11" s="83" t="s">
        <v>828</v>
      </c>
      <c r="G11" s="87" t="s">
        <v>828</v>
      </c>
      <c r="H11" s="83" t="s">
        <v>828</v>
      </c>
      <c r="I11" s="87" t="s">
        <v>828</v>
      </c>
      <c r="J11" s="83" t="s">
        <v>828</v>
      </c>
      <c r="K11" s="87" t="s">
        <v>828</v>
      </c>
      <c r="L11" s="84" t="s">
        <v>828</v>
      </c>
      <c r="M11" s="71" t="s">
        <v>828</v>
      </c>
      <c r="N11" s="85" t="s">
        <v>828</v>
      </c>
      <c r="O11" s="87" t="s">
        <v>828</v>
      </c>
      <c r="P11" s="85" t="s">
        <v>828</v>
      </c>
      <c r="Q11" s="87" t="s">
        <v>828</v>
      </c>
      <c r="R11" s="85" t="s">
        <v>828</v>
      </c>
      <c r="S11" s="87" t="s">
        <v>828</v>
      </c>
      <c r="T11" s="85" t="s">
        <v>828</v>
      </c>
      <c r="U11" s="88" t="s">
        <v>828</v>
      </c>
      <c r="V11" s="71"/>
    </row>
    <row r="12" spans="1:22" ht="15.75" thickBot="1" x14ac:dyDescent="0.3">
      <c r="A12" s="89" t="s">
        <v>20</v>
      </c>
      <c r="B12" s="89">
        <f>SUM(B4:B11)</f>
        <v>0</v>
      </c>
      <c r="C12" s="90">
        <f>SUM(C4:C11)</f>
        <v>0</v>
      </c>
      <c r="D12" s="91" t="s">
        <v>828</v>
      </c>
      <c r="E12" s="90">
        <f>SUM(E4:E11)</f>
        <v>0</v>
      </c>
      <c r="F12" s="91" t="s">
        <v>828</v>
      </c>
      <c r="G12" s="90">
        <f>SUM(G4:G11)</f>
        <v>0</v>
      </c>
      <c r="H12" s="91" t="s">
        <v>828</v>
      </c>
      <c r="I12" s="90">
        <f>SUM(I4:I11)</f>
        <v>0</v>
      </c>
      <c r="J12" s="91" t="s">
        <v>828</v>
      </c>
      <c r="K12" s="90">
        <f>SUM(K4:K11)</f>
        <v>0</v>
      </c>
      <c r="L12" s="92" t="s">
        <v>828</v>
      </c>
      <c r="M12" s="93">
        <f>SUM(M4:M11)</f>
        <v>0</v>
      </c>
      <c r="N12" s="93" t="s">
        <v>828</v>
      </c>
      <c r="O12" s="93">
        <f>SUM(O4:O11)</f>
        <v>0</v>
      </c>
      <c r="P12" s="93" t="s">
        <v>828</v>
      </c>
      <c r="Q12" s="93">
        <f>SUM(Q4:Q11)</f>
        <v>0</v>
      </c>
      <c r="R12" s="93" t="s">
        <v>828</v>
      </c>
      <c r="S12" s="93">
        <f>SUM(S4:S11)</f>
        <v>0</v>
      </c>
      <c r="T12" s="93" t="s">
        <v>828</v>
      </c>
      <c r="U12" s="93">
        <f>SUM(U4:U11)</f>
        <v>0</v>
      </c>
      <c r="V12" s="94" t="s">
        <v>21</v>
      </c>
    </row>
    <row r="13" spans="1:22" ht="15.75" thickBot="1" x14ac:dyDescent="0.3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47" t="e">
        <f>M12/(M12+C12)</f>
        <v>#DIV/0!</v>
      </c>
      <c r="N13" s="71"/>
      <c r="O13" s="47" t="e">
        <f>O12/(O12+E12)</f>
        <v>#DIV/0!</v>
      </c>
      <c r="P13" s="71"/>
      <c r="Q13" s="47" t="e">
        <f>Q12/(Q12+G12)</f>
        <v>#DIV/0!</v>
      </c>
      <c r="R13" s="71"/>
      <c r="S13" s="47" t="e">
        <f>S12/(S12+I12)</f>
        <v>#DIV/0!</v>
      </c>
      <c r="T13" s="71"/>
      <c r="U13" s="47" t="e">
        <f>U12/(U12+K12)</f>
        <v>#DIV/0!</v>
      </c>
      <c r="V13" s="97" t="e">
        <f>SUM(M12:U12)/(SUM(M12:U12)+B12)</f>
        <v>#DIV/0!</v>
      </c>
    </row>
    <row r="14" spans="1:22" x14ac:dyDescent="0.25">
      <c r="A14" s="95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</row>
    <row r="15" spans="1:22" x14ac:dyDescent="0.25">
      <c r="A15" s="95"/>
      <c r="B15" s="71"/>
      <c r="C15" s="71"/>
      <c r="D15" s="71"/>
      <c r="E15" s="71"/>
      <c r="F15" s="71"/>
      <c r="G15" s="96"/>
      <c r="H15" s="96"/>
      <c r="I15" s="71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</row>
    <row r="16" spans="1:22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</row>
    <row r="17" spans="1:22" x14ac:dyDescent="0.25">
      <c r="A17" s="71"/>
      <c r="B17" s="71"/>
      <c r="C17" s="116"/>
      <c r="D17" s="116"/>
      <c r="E17" s="116"/>
      <c r="F17" s="116"/>
      <c r="G17" s="116"/>
      <c r="H17" s="116"/>
      <c r="I17" s="116"/>
      <c r="J17" s="116"/>
      <c r="K17" s="116"/>
      <c r="L17" s="116"/>
      <c r="M17" s="116"/>
      <c r="N17" s="116"/>
      <c r="O17" s="116"/>
      <c r="P17" s="116"/>
      <c r="Q17" s="116"/>
      <c r="R17" s="116"/>
      <c r="S17" s="116"/>
      <c r="T17" s="116"/>
      <c r="U17" s="116"/>
      <c r="V17" s="116"/>
    </row>
    <row r="18" spans="1:22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</row>
    <row r="19" spans="1:22" x14ac:dyDescent="0.25">
      <c r="A19" s="71"/>
      <c r="B19" s="71"/>
      <c r="C19" s="71"/>
      <c r="D19" s="71"/>
      <c r="E19" s="71"/>
      <c r="F19" s="71"/>
      <c r="G19" s="71"/>
      <c r="H19" s="71"/>
      <c r="I19" s="71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</row>
    <row r="20" spans="1:22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</row>
    <row r="21" spans="1:22" x14ac:dyDescent="0.25">
      <c r="A21" s="71"/>
      <c r="B21" s="71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</row>
    <row r="22" spans="1:22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</row>
    <row r="23" spans="1:22" x14ac:dyDescent="0.25">
      <c r="A23" s="71"/>
      <c r="B23" s="71"/>
      <c r="C23" s="71"/>
      <c r="D23" s="71"/>
      <c r="E23" s="71"/>
      <c r="F23" s="71"/>
      <c r="G23" s="71"/>
      <c r="H23" s="71"/>
      <c r="I23" s="71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</row>
    <row r="24" spans="1:22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</row>
    <row r="25" spans="1:22" x14ac:dyDescent="0.25">
      <c r="A25" s="71"/>
      <c r="B25" s="71"/>
      <c r="C25" s="71"/>
      <c r="D25" s="71"/>
      <c r="E25" s="71"/>
      <c r="F25" s="71"/>
      <c r="G25" s="71"/>
      <c r="H25" s="71"/>
      <c r="I25" s="71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</row>
    <row r="26" spans="1:22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</row>
    <row r="27" spans="1:22" x14ac:dyDescent="0.25">
      <c r="A27" s="71"/>
      <c r="B27" s="71"/>
      <c r="C27" s="71"/>
      <c r="D27" s="71"/>
      <c r="E27" s="71"/>
      <c r="F27" s="71"/>
      <c r="G27" s="71"/>
      <c r="H27" s="71"/>
      <c r="I27" s="71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</row>
    <row r="28" spans="1:22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</row>
    <row r="29" spans="1:22" x14ac:dyDescent="0.25">
      <c r="A29" s="71"/>
      <c r="B29" s="71"/>
      <c r="C29" s="71"/>
      <c r="D29" s="71"/>
      <c r="E29" s="71"/>
      <c r="F29" s="71"/>
      <c r="G29" s="71"/>
      <c r="H29" s="71"/>
      <c r="I29" s="71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</row>
    <row r="30" spans="1:22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</row>
    <row r="31" spans="1:22" x14ac:dyDescent="0.25">
      <c r="A31" s="71"/>
      <c r="B31" s="71"/>
      <c r="C31" s="71"/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</row>
    <row r="32" spans="1:22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</row>
    <row r="33" spans="1:22" x14ac:dyDescent="0.2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</row>
    <row r="34" spans="1:22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</row>
    <row r="35" spans="1:22" x14ac:dyDescent="0.25">
      <c r="A35" s="71"/>
      <c r="B35" s="71"/>
      <c r="C35" s="71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</row>
    <row r="36" spans="1:22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</row>
    <row r="37" spans="1:22" x14ac:dyDescent="0.25">
      <c r="A37" s="71"/>
      <c r="B37" s="71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</row>
    <row r="38" spans="1:22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</row>
    <row r="39" spans="1:22" x14ac:dyDescent="0.25">
      <c r="A39" s="71"/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</row>
    <row r="40" spans="1:22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</row>
    <row r="41" spans="1:22" x14ac:dyDescent="0.25">
      <c r="A41" s="71"/>
      <c r="B41" s="71"/>
      <c r="C41" s="71"/>
      <c r="D41" s="71"/>
      <c r="E41" s="71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</row>
    <row r="42" spans="1:22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</row>
    <row r="43" spans="1:22" x14ac:dyDescent="0.25">
      <c r="A43" s="71"/>
      <c r="B43" s="71"/>
      <c r="C43" s="71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</row>
    <row r="44" spans="1:22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</row>
    <row r="45" spans="1:22" x14ac:dyDescent="0.25">
      <c r="A45" s="71"/>
      <c r="B45" s="71"/>
      <c r="C45" s="71"/>
      <c r="D45" s="71"/>
      <c r="E45" s="71"/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</row>
    <row r="46" spans="1:22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</row>
    <row r="47" spans="1:22" x14ac:dyDescent="0.25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</row>
    <row r="48" spans="1:22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</row>
    <row r="49" spans="1:22" x14ac:dyDescent="0.25">
      <c r="A49" s="71"/>
      <c r="B49" s="71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</row>
    <row r="50" spans="1:22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</row>
    <row r="51" spans="1:22" x14ac:dyDescent="0.25">
      <c r="A51" s="71"/>
      <c r="B51" s="71"/>
      <c r="C51" s="71"/>
      <c r="D51" s="71"/>
      <c r="E51" s="71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</row>
    <row r="52" spans="1:22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</row>
    <row r="53" spans="1:22" x14ac:dyDescent="0.25">
      <c r="A53" s="71"/>
      <c r="B53" s="71"/>
      <c r="C53" s="71"/>
      <c r="D53" s="71"/>
      <c r="E53" s="71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</row>
    <row r="54" spans="1:22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</row>
    <row r="55" spans="1:22" x14ac:dyDescent="0.25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</row>
    <row r="56" spans="1:22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</row>
    <row r="57" spans="1:22" x14ac:dyDescent="0.25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</row>
    <row r="58" spans="1:22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</row>
    <row r="59" spans="1:22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</row>
    <row r="60" spans="1:22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</row>
    <row r="61" spans="1:22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</row>
    <row r="62" spans="1:22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</row>
    <row r="63" spans="1:22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</row>
    <row r="64" spans="1:22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</row>
    <row r="65" spans="1:22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</row>
    <row r="66" spans="1:22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</row>
    <row r="67" spans="1:22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</row>
    <row r="68" spans="1:22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</row>
    <row r="69" spans="1:22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</row>
    <row r="70" spans="1:22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</row>
    <row r="71" spans="1:22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</row>
    <row r="72" spans="1:22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</row>
    <row r="73" spans="1:22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</row>
    <row r="74" spans="1:22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</row>
    <row r="75" spans="1:22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</row>
    <row r="76" spans="1:22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</row>
    <row r="77" spans="1:22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</row>
    <row r="78" spans="1:22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</row>
    <row r="79" spans="1:22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</row>
    <row r="80" spans="1:22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</row>
    <row r="81" spans="1:22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</row>
    <row r="82" spans="1:22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</row>
    <row r="83" spans="1:22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</row>
    <row r="84" spans="1:22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</row>
    <row r="85" spans="1:22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</row>
    <row r="86" spans="1:22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</row>
    <row r="87" spans="1:22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</row>
    <row r="88" spans="1:22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</row>
    <row r="89" spans="1:22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</row>
    <row r="90" spans="1:22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</row>
    <row r="91" spans="1:22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</row>
    <row r="92" spans="1:22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</row>
    <row r="93" spans="1:22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</row>
    <row r="94" spans="1:22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</row>
    <row r="95" spans="1:22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</row>
    <row r="96" spans="1:22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</row>
    <row r="97" spans="1:22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</row>
    <row r="98" spans="1:22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</row>
    <row r="99" spans="1:22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</row>
    <row r="100" spans="1:22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</row>
    <row r="101" spans="1:22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</row>
    <row r="102" spans="1:22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</row>
    <row r="103" spans="1:22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</row>
    <row r="104" spans="1:22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</row>
    <row r="105" spans="1:22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</row>
    <row r="106" spans="1:22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</row>
    <row r="107" spans="1:22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</row>
    <row r="108" spans="1:22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</row>
    <row r="109" spans="1:22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</row>
    <row r="110" spans="1:22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</row>
    <row r="111" spans="1:22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</row>
    <row r="112" spans="1:22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</row>
    <row r="113" spans="1:22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</row>
    <row r="114" spans="1:22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</row>
    <row r="115" spans="1:22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</row>
    <row r="116" spans="1:22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</row>
    <row r="117" spans="1:22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</row>
    <row r="118" spans="1:22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</row>
    <row r="119" spans="1:22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</row>
    <row r="120" spans="1:22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</row>
    <row r="121" spans="1:22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</row>
    <row r="122" spans="1:22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</row>
    <row r="123" spans="1:22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</row>
    <row r="124" spans="1:22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</row>
    <row r="125" spans="1:22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</row>
    <row r="126" spans="1:22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</row>
    <row r="127" spans="1:22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</row>
    <row r="128" spans="1:22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</row>
    <row r="129" spans="1:22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</row>
    <row r="130" spans="1:22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</row>
    <row r="131" spans="1:22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</row>
    <row r="132" spans="1:22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</row>
    <row r="133" spans="1:22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</row>
    <row r="134" spans="1:22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</row>
    <row r="135" spans="1:22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</row>
    <row r="136" spans="1:22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</row>
    <row r="137" spans="1:22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</row>
    <row r="138" spans="1:22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</row>
    <row r="139" spans="1:22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</row>
    <row r="140" spans="1:22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</row>
    <row r="141" spans="1:22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</row>
    <row r="142" spans="1:22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</row>
    <row r="143" spans="1:22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</row>
    <row r="144" spans="1:22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</row>
    <row r="145" spans="1:22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</row>
    <row r="146" spans="1:22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</row>
    <row r="147" spans="1:22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</row>
    <row r="148" spans="1:22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</row>
    <row r="149" spans="1:22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</row>
    <row r="150" spans="1:22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</row>
    <row r="151" spans="1:22" x14ac:dyDescent="0.25"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117"/>
    </row>
    <row r="152" spans="1:22" x14ac:dyDescent="0.25"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117"/>
    </row>
    <row r="153" spans="1:22" x14ac:dyDescent="0.25"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117"/>
    </row>
    <row r="154" spans="1:22" x14ac:dyDescent="0.25"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117"/>
    </row>
    <row r="155" spans="1:22" x14ac:dyDescent="0.25"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117"/>
    </row>
    <row r="156" spans="1:22" x14ac:dyDescent="0.25"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117"/>
    </row>
    <row r="157" spans="1:22" x14ac:dyDescent="0.25"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117"/>
    </row>
    <row r="158" spans="1:22" x14ac:dyDescent="0.25"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117"/>
    </row>
    <row r="159" spans="1:22" x14ac:dyDescent="0.25"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117"/>
    </row>
    <row r="160" spans="1:22" x14ac:dyDescent="0.25"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117"/>
    </row>
    <row r="161" spans="3:22" x14ac:dyDescent="0.25"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117"/>
    </row>
    <row r="162" spans="3:22" x14ac:dyDescent="0.25"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117"/>
    </row>
    <row r="163" spans="3:22" x14ac:dyDescent="0.25"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117"/>
    </row>
    <row r="164" spans="3:22" x14ac:dyDescent="0.25"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117"/>
    </row>
    <row r="165" spans="3:22" x14ac:dyDescent="0.25"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117"/>
    </row>
    <row r="166" spans="3:22" x14ac:dyDescent="0.25"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117"/>
    </row>
    <row r="167" spans="3:22" x14ac:dyDescent="0.25"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117"/>
    </row>
    <row r="168" spans="3:22" x14ac:dyDescent="0.25"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117"/>
    </row>
    <row r="169" spans="3:22" x14ac:dyDescent="0.25"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117"/>
    </row>
    <row r="170" spans="3:22" x14ac:dyDescent="0.25"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117"/>
    </row>
    <row r="171" spans="3:22" x14ac:dyDescent="0.25"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117"/>
    </row>
    <row r="172" spans="3:22" x14ac:dyDescent="0.25"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117"/>
    </row>
    <row r="173" spans="3:22" x14ac:dyDescent="0.25"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117"/>
    </row>
    <row r="174" spans="3:22" x14ac:dyDescent="0.25"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117"/>
    </row>
    <row r="175" spans="3:22" x14ac:dyDescent="0.25"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117"/>
    </row>
    <row r="176" spans="3:22" x14ac:dyDescent="0.25"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117"/>
    </row>
    <row r="177" spans="3:22" x14ac:dyDescent="0.25"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117"/>
    </row>
    <row r="178" spans="3:22" x14ac:dyDescent="0.25"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117"/>
    </row>
    <row r="179" spans="3:22" x14ac:dyDescent="0.25"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117"/>
    </row>
    <row r="180" spans="3:22" x14ac:dyDescent="0.25"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117"/>
    </row>
    <row r="181" spans="3:22" x14ac:dyDescent="0.25"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117"/>
    </row>
    <row r="182" spans="3:22" x14ac:dyDescent="0.25"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117"/>
    </row>
    <row r="183" spans="3:22" x14ac:dyDescent="0.25"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117"/>
    </row>
    <row r="184" spans="3:22" x14ac:dyDescent="0.25"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117"/>
    </row>
    <row r="185" spans="3:22" x14ac:dyDescent="0.25"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117"/>
    </row>
    <row r="186" spans="3:22" x14ac:dyDescent="0.25"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117"/>
    </row>
    <row r="187" spans="3:22" x14ac:dyDescent="0.25">
      <c r="C187" s="71"/>
      <c r="D187" s="117"/>
      <c r="E187" s="71"/>
      <c r="F187" s="117"/>
      <c r="G187" s="71"/>
      <c r="H187" s="117"/>
      <c r="I187" s="71"/>
      <c r="J187" s="117"/>
      <c r="K187" s="71"/>
      <c r="L187" s="117"/>
      <c r="M187" s="71"/>
      <c r="N187" s="117"/>
      <c r="O187" s="71"/>
      <c r="P187" s="117"/>
      <c r="Q187" s="71"/>
      <c r="R187" s="117"/>
      <c r="S187" s="71"/>
      <c r="T187" s="117"/>
      <c r="U187" s="71"/>
      <c r="V187" s="117"/>
    </row>
    <row r="188" spans="3:22" x14ac:dyDescent="0.25">
      <c r="C188" s="71"/>
      <c r="D188" s="117"/>
      <c r="E188" s="71"/>
      <c r="F188" s="117"/>
      <c r="G188" s="71"/>
      <c r="H188" s="117"/>
      <c r="I188" s="71"/>
      <c r="J188" s="117"/>
      <c r="K188" s="71"/>
      <c r="L188" s="117"/>
      <c r="M188" s="71"/>
      <c r="N188" s="117"/>
      <c r="O188" s="71"/>
      <c r="P188" s="117"/>
      <c r="Q188" s="71"/>
      <c r="R188" s="117"/>
      <c r="S188" s="71"/>
      <c r="T188" s="117"/>
      <c r="U188" s="71"/>
      <c r="V188" s="117"/>
    </row>
    <row r="189" spans="3:22" x14ac:dyDescent="0.25">
      <c r="C189" s="71"/>
      <c r="D189" s="117"/>
      <c r="E189" s="71"/>
      <c r="F189" s="117"/>
      <c r="G189" s="71"/>
      <c r="H189" s="117"/>
      <c r="I189" s="71"/>
      <c r="J189" s="117"/>
      <c r="K189" s="71"/>
      <c r="L189" s="117"/>
      <c r="M189" s="71"/>
      <c r="N189" s="117"/>
      <c r="O189" s="71"/>
      <c r="P189" s="117"/>
      <c r="Q189" s="71"/>
      <c r="R189" s="117"/>
      <c r="S189" s="71"/>
      <c r="T189" s="117"/>
      <c r="U189" s="71"/>
      <c r="V189" s="117"/>
    </row>
    <row r="190" spans="3:22" x14ac:dyDescent="0.25">
      <c r="C190" s="71"/>
      <c r="D190" s="117"/>
      <c r="E190" s="71"/>
      <c r="F190" s="117"/>
      <c r="G190" s="71"/>
      <c r="H190" s="117"/>
      <c r="I190" s="71"/>
      <c r="J190" s="117"/>
      <c r="K190" s="71"/>
      <c r="L190" s="117"/>
      <c r="M190" s="71"/>
      <c r="N190" s="117"/>
      <c r="O190" s="71"/>
      <c r="P190" s="117"/>
      <c r="Q190" s="71"/>
      <c r="R190" s="117"/>
      <c r="S190" s="71"/>
      <c r="T190" s="117"/>
      <c r="U190" s="71"/>
      <c r="V190" s="117"/>
    </row>
    <row r="191" spans="3:22" x14ac:dyDescent="0.25">
      <c r="C191" s="71"/>
      <c r="D191" s="117"/>
      <c r="E191" s="71"/>
      <c r="F191" s="117"/>
      <c r="G191" s="71"/>
      <c r="H191" s="117"/>
      <c r="I191" s="71"/>
      <c r="J191" s="117"/>
      <c r="K191" s="71"/>
      <c r="L191" s="117"/>
      <c r="M191" s="71"/>
      <c r="N191" s="117"/>
      <c r="O191" s="71"/>
      <c r="P191" s="117"/>
      <c r="Q191" s="71"/>
      <c r="R191" s="117"/>
      <c r="S191" s="71"/>
      <c r="T191" s="117"/>
      <c r="U191" s="71"/>
      <c r="V191" s="117"/>
    </row>
    <row r="192" spans="3:22" x14ac:dyDescent="0.25">
      <c r="C192" s="71"/>
      <c r="D192" s="117"/>
      <c r="E192" s="71"/>
      <c r="F192" s="117"/>
      <c r="G192" s="71"/>
      <c r="H192" s="117"/>
      <c r="I192" s="71"/>
      <c r="J192" s="117"/>
      <c r="K192" s="71"/>
      <c r="L192" s="117"/>
      <c r="M192" s="71"/>
      <c r="N192" s="117"/>
      <c r="O192" s="71"/>
      <c r="P192" s="117"/>
      <c r="Q192" s="71"/>
      <c r="R192" s="117"/>
      <c r="S192" s="71"/>
      <c r="T192" s="117"/>
      <c r="U192" s="71"/>
      <c r="V192" s="117"/>
    </row>
    <row r="193" spans="3:22" x14ac:dyDescent="0.25">
      <c r="C193" s="71"/>
      <c r="D193" s="117"/>
      <c r="E193" s="71"/>
      <c r="F193" s="117"/>
      <c r="G193" s="71"/>
      <c r="H193" s="117"/>
      <c r="I193" s="71"/>
      <c r="J193" s="117"/>
      <c r="K193" s="71"/>
      <c r="L193" s="117"/>
      <c r="M193" s="71"/>
      <c r="N193" s="117"/>
      <c r="O193" s="71"/>
      <c r="P193" s="117"/>
      <c r="Q193" s="71"/>
      <c r="R193" s="117"/>
      <c r="S193" s="71"/>
      <c r="T193" s="117"/>
      <c r="U193" s="71"/>
      <c r="V193" s="117"/>
    </row>
    <row r="194" spans="3:22" x14ac:dyDescent="0.25">
      <c r="C194" s="71"/>
      <c r="D194" s="117"/>
      <c r="E194" s="71"/>
      <c r="F194" s="117"/>
      <c r="G194" s="71"/>
      <c r="H194" s="117"/>
      <c r="I194" s="71"/>
      <c r="J194" s="117"/>
      <c r="K194" s="71"/>
      <c r="L194" s="117"/>
      <c r="M194" s="71"/>
      <c r="N194" s="117"/>
      <c r="O194" s="71"/>
      <c r="P194" s="117"/>
      <c r="Q194" s="71"/>
      <c r="R194" s="117"/>
      <c r="S194" s="71"/>
      <c r="T194" s="117"/>
      <c r="U194" s="71"/>
      <c r="V194" s="117"/>
    </row>
    <row r="195" spans="3:22" x14ac:dyDescent="0.25">
      <c r="C195" s="71"/>
      <c r="D195" s="117"/>
      <c r="E195" s="71"/>
      <c r="F195" s="117"/>
      <c r="G195" s="71"/>
      <c r="H195" s="117"/>
      <c r="I195" s="71"/>
      <c r="J195" s="117"/>
      <c r="K195" s="71"/>
      <c r="L195" s="117"/>
      <c r="M195" s="71"/>
      <c r="N195" s="117"/>
      <c r="O195" s="71"/>
      <c r="P195" s="117"/>
      <c r="Q195" s="71"/>
      <c r="R195" s="117"/>
      <c r="S195" s="71"/>
      <c r="T195" s="117"/>
      <c r="U195" s="71"/>
      <c r="V195" s="117"/>
    </row>
    <row r="196" spans="3:22" x14ac:dyDescent="0.25">
      <c r="C196" s="71"/>
      <c r="D196" s="117"/>
      <c r="E196" s="71"/>
      <c r="F196" s="117"/>
      <c r="G196" s="71"/>
      <c r="H196" s="117"/>
      <c r="I196" s="71"/>
      <c r="J196" s="117"/>
      <c r="K196" s="71"/>
      <c r="L196" s="117"/>
      <c r="M196" s="71"/>
      <c r="N196" s="117"/>
      <c r="O196" s="71"/>
      <c r="P196" s="117"/>
      <c r="Q196" s="71"/>
      <c r="R196" s="117"/>
      <c r="S196" s="71"/>
      <c r="T196" s="117"/>
      <c r="U196" s="71"/>
      <c r="V196" s="117"/>
    </row>
    <row r="197" spans="3:22" x14ac:dyDescent="0.25">
      <c r="C197" s="71"/>
      <c r="D197" s="117"/>
      <c r="E197" s="71"/>
      <c r="F197" s="117"/>
      <c r="G197" s="71"/>
      <c r="H197" s="117"/>
      <c r="I197" s="71"/>
      <c r="J197" s="117"/>
      <c r="K197" s="71"/>
      <c r="L197" s="117"/>
      <c r="M197" s="71"/>
      <c r="N197" s="117"/>
      <c r="O197" s="71"/>
      <c r="P197" s="117"/>
      <c r="Q197" s="71"/>
      <c r="R197" s="117"/>
      <c r="S197" s="71"/>
      <c r="T197" s="117"/>
      <c r="U197" s="71"/>
      <c r="V197" s="117"/>
    </row>
    <row r="198" spans="3:22" x14ac:dyDescent="0.25">
      <c r="C198" s="71"/>
      <c r="D198" s="117"/>
      <c r="E198" s="71"/>
      <c r="F198" s="117"/>
      <c r="G198" s="71"/>
      <c r="H198" s="117"/>
      <c r="I198" s="71"/>
      <c r="J198" s="117"/>
      <c r="K198" s="71"/>
      <c r="L198" s="117"/>
      <c r="M198" s="71"/>
      <c r="N198" s="117"/>
      <c r="O198" s="71"/>
      <c r="P198" s="117"/>
      <c r="Q198" s="71"/>
      <c r="R198" s="117"/>
      <c r="S198" s="71"/>
      <c r="T198" s="117"/>
      <c r="U198" s="71"/>
      <c r="V198" s="117"/>
    </row>
    <row r="199" spans="3:22" x14ac:dyDescent="0.25">
      <c r="C199" s="71"/>
      <c r="D199" s="117"/>
      <c r="E199" s="71"/>
      <c r="F199" s="117"/>
      <c r="G199" s="71"/>
      <c r="H199" s="117"/>
      <c r="I199" s="71"/>
      <c r="J199" s="117"/>
      <c r="K199" s="71"/>
      <c r="L199" s="117"/>
      <c r="M199" s="71"/>
      <c r="N199" s="117"/>
      <c r="O199" s="71"/>
      <c r="P199" s="117"/>
      <c r="Q199" s="71"/>
      <c r="R199" s="117"/>
      <c r="S199" s="71"/>
      <c r="T199" s="117"/>
      <c r="U199" s="71"/>
      <c r="V199" s="117"/>
    </row>
    <row r="200" spans="3:22" x14ac:dyDescent="0.25">
      <c r="C200" s="71"/>
      <c r="D200" s="117"/>
      <c r="E200" s="71"/>
      <c r="F200" s="117"/>
      <c r="G200" s="71"/>
      <c r="H200" s="117"/>
      <c r="I200" s="71"/>
      <c r="J200" s="117"/>
      <c r="K200" s="71"/>
      <c r="L200" s="117"/>
      <c r="M200" s="71"/>
      <c r="N200" s="117"/>
      <c r="O200" s="71"/>
      <c r="P200" s="117"/>
      <c r="Q200" s="71"/>
      <c r="R200" s="117"/>
      <c r="S200" s="71"/>
      <c r="T200" s="117"/>
      <c r="U200" s="71"/>
      <c r="V200" s="117"/>
    </row>
    <row r="201" spans="3:22" x14ac:dyDescent="0.25">
      <c r="L201" s="117"/>
      <c r="M201" s="117"/>
      <c r="N201" s="117"/>
      <c r="O201" s="117"/>
      <c r="P201" s="117"/>
      <c r="Q201" s="117"/>
      <c r="R201" s="117"/>
      <c r="S201" s="117"/>
      <c r="T201" s="117"/>
      <c r="U201" s="117"/>
      <c r="V201" s="117"/>
    </row>
  </sheetData>
  <dataValidations count="1">
    <dataValidation type="list" allowBlank="1" showInputMessage="1" showErrorMessage="1" sqref="U18:U100 S18:S100 Q18:Q100 O18:O100 M18:M100 I18:I100 G18:G100 E18:E100 C18:C146 U151:U200 S151:S200 Q151:Q200 O151:O200 M151:M200 K151:K200 G151:G200 C151:C200 I151:I200 E151:E200 K18:K100" xr:uid="{7851D102-4B25-420A-ADCA-5CE9023C2AE3}">
      <formula1>$A$4:$A$10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0051" r:id="rId3" name="Button 3">
              <controlPr defaultSize="0" print="0" autoFill="0" autoPict="0" macro="[0]!Holds">
                <anchor moveWithCells="1">
                  <from>
                    <xdr:col>2</xdr:col>
                    <xdr:colOff>419100</xdr:colOff>
                    <xdr:row>17</xdr:row>
                    <xdr:rowOff>76200</xdr:rowOff>
                  </from>
                  <to>
                    <xdr:col>4</xdr:col>
                    <xdr:colOff>428625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52" r:id="rId4" name="Button 4">
              <controlPr defaultSize="0" print="0" autoFill="0" autoPict="0" macro="[0]!ProofEnroll">
                <anchor moveWithCells="1">
                  <from>
                    <xdr:col>4</xdr:col>
                    <xdr:colOff>561975</xdr:colOff>
                    <xdr:row>17</xdr:row>
                    <xdr:rowOff>76200</xdr:rowOff>
                  </from>
                  <to>
                    <xdr:col>6</xdr:col>
                    <xdr:colOff>447675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53" r:id="rId5" name="Button 5">
              <controlPr defaultSize="0" print="0" autoFill="0" autoPict="0" macro="[0]!Refer">
                <anchor moveWithCells="1">
                  <from>
                    <xdr:col>6</xdr:col>
                    <xdr:colOff>676275</xdr:colOff>
                    <xdr:row>17</xdr:row>
                    <xdr:rowOff>85725</xdr:rowOff>
                  </from>
                  <to>
                    <xdr:col>8</xdr:col>
                    <xdr:colOff>1028700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54" r:id="rId6" name="Button 6">
              <controlPr defaultSize="0" print="0" autoFill="0" autoPict="0" macro="[0]!Residency">
                <anchor moveWithCells="1">
                  <from>
                    <xdr:col>8</xdr:col>
                    <xdr:colOff>1162050</xdr:colOff>
                    <xdr:row>17</xdr:row>
                    <xdr:rowOff>85725</xdr:rowOff>
                  </from>
                  <to>
                    <xdr:col>11</xdr:col>
                    <xdr:colOff>276225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55" r:id="rId7" name="Button 7">
              <controlPr defaultSize="0" print="0" autoFill="0" autoPict="0" macro="[0]!Senior">
                <anchor moveWithCells="1">
                  <from>
                    <xdr:col>2</xdr:col>
                    <xdr:colOff>419100</xdr:colOff>
                    <xdr:row>27</xdr:row>
                    <xdr:rowOff>76200</xdr:rowOff>
                  </from>
                  <to>
                    <xdr:col>4</xdr:col>
                    <xdr:colOff>428625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56" r:id="rId8" name="Button 8">
              <controlPr defaultSize="0" print="0" autoFill="0" autoPict="0" macro="[0]!Transcripts">
                <anchor moveWithCells="1">
                  <from>
                    <xdr:col>4</xdr:col>
                    <xdr:colOff>561975</xdr:colOff>
                    <xdr:row>27</xdr:row>
                    <xdr:rowOff>76200</xdr:rowOff>
                  </from>
                  <to>
                    <xdr:col>6</xdr:col>
                    <xdr:colOff>447675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57" r:id="rId9" name="Button 9">
              <controlPr defaultSize="0" print="0" autoFill="0" autoPict="0" macro="[0]!Other">
                <anchor moveWithCells="1">
                  <from>
                    <xdr:col>6</xdr:col>
                    <xdr:colOff>676275</xdr:colOff>
                    <xdr:row>27</xdr:row>
                    <xdr:rowOff>85725</xdr:rowOff>
                  </from>
                  <to>
                    <xdr:col>8</xdr:col>
                    <xdr:colOff>1028700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58" r:id="rId10" name="Button 10">
              <controlPr defaultSize="0" print="0" autoFill="0" autoPict="0" macro="[0]!Holds">
                <anchor moveWithCells="1">
                  <from>
                    <xdr:col>2</xdr:col>
                    <xdr:colOff>419100</xdr:colOff>
                    <xdr:row>17</xdr:row>
                    <xdr:rowOff>76200</xdr:rowOff>
                  </from>
                  <to>
                    <xdr:col>4</xdr:col>
                    <xdr:colOff>428625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59" r:id="rId11" name="Button 11">
              <controlPr defaultSize="0" print="0" autoFill="0" autoPict="0" macro="[0]!ProofEnroll">
                <anchor moveWithCells="1">
                  <from>
                    <xdr:col>4</xdr:col>
                    <xdr:colOff>561975</xdr:colOff>
                    <xdr:row>17</xdr:row>
                    <xdr:rowOff>76200</xdr:rowOff>
                  </from>
                  <to>
                    <xdr:col>6</xdr:col>
                    <xdr:colOff>447675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60" r:id="rId12" name="Button 12">
              <controlPr defaultSize="0" print="0" autoFill="0" autoPict="0" macro="[0]!Refer">
                <anchor moveWithCells="1">
                  <from>
                    <xdr:col>6</xdr:col>
                    <xdr:colOff>676275</xdr:colOff>
                    <xdr:row>17</xdr:row>
                    <xdr:rowOff>85725</xdr:rowOff>
                  </from>
                  <to>
                    <xdr:col>8</xdr:col>
                    <xdr:colOff>1028700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61" r:id="rId13" name="Button 13">
              <controlPr defaultSize="0" print="0" autoFill="0" autoPict="0" macro="[0]!Residency">
                <anchor moveWithCells="1">
                  <from>
                    <xdr:col>8</xdr:col>
                    <xdr:colOff>1162050</xdr:colOff>
                    <xdr:row>17</xdr:row>
                    <xdr:rowOff>85725</xdr:rowOff>
                  </from>
                  <to>
                    <xdr:col>11</xdr:col>
                    <xdr:colOff>276225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62" r:id="rId14" name="Button 14">
              <controlPr defaultSize="0" print="0" autoFill="0" autoPict="0" macro="[0]!Senior">
                <anchor moveWithCells="1">
                  <from>
                    <xdr:col>2</xdr:col>
                    <xdr:colOff>419100</xdr:colOff>
                    <xdr:row>27</xdr:row>
                    <xdr:rowOff>76200</xdr:rowOff>
                  </from>
                  <to>
                    <xdr:col>4</xdr:col>
                    <xdr:colOff>428625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63" r:id="rId15" name="Button 15">
              <controlPr defaultSize="0" print="0" autoFill="0" autoPict="0" macro="[0]!Transcripts">
                <anchor moveWithCells="1">
                  <from>
                    <xdr:col>4</xdr:col>
                    <xdr:colOff>561975</xdr:colOff>
                    <xdr:row>27</xdr:row>
                    <xdr:rowOff>76200</xdr:rowOff>
                  </from>
                  <to>
                    <xdr:col>6</xdr:col>
                    <xdr:colOff>447675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64" r:id="rId16" name="Button 16">
              <controlPr defaultSize="0" print="0" autoFill="0" autoPict="0" macro="[0]!Other">
                <anchor moveWithCells="1">
                  <from>
                    <xdr:col>6</xdr:col>
                    <xdr:colOff>676275</xdr:colOff>
                    <xdr:row>27</xdr:row>
                    <xdr:rowOff>85725</xdr:rowOff>
                  </from>
                  <to>
                    <xdr:col>8</xdr:col>
                    <xdr:colOff>1028700</xdr:colOff>
                    <xdr:row>36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E52DD-D3C1-46DE-840B-918A948B0AE2}">
  <sheetPr codeName="Sheet48">
    <tabColor theme="9" tint="0.59999389629810485"/>
  </sheetPr>
  <dimension ref="A1:V201"/>
  <sheetViews>
    <sheetView workbookViewId="0">
      <selection activeCell="A3" sqref="A3:W13"/>
    </sheetView>
  </sheetViews>
  <sheetFormatPr defaultRowHeight="15" x14ac:dyDescent="0.25"/>
  <cols>
    <col min="1" max="1" width="22.7109375" bestFit="1" customWidth="1"/>
    <col min="3" max="3" width="18.140625" customWidth="1"/>
    <col min="4" max="4" width="14.28515625" customWidth="1"/>
    <col min="5" max="5" width="18.42578125" customWidth="1"/>
    <col min="6" max="6" width="15.85546875" customWidth="1"/>
    <col min="7" max="7" width="18.140625" customWidth="1"/>
    <col min="9" max="9" width="18.5703125" customWidth="1"/>
    <col min="11" max="11" width="18.140625" customWidth="1"/>
    <col min="13" max="13" width="18.5703125" customWidth="1"/>
    <col min="15" max="15" width="17.42578125" customWidth="1"/>
    <col min="17" max="17" width="17.42578125" customWidth="1"/>
    <col min="19" max="19" width="17.42578125" customWidth="1"/>
    <col min="21" max="21" width="19.140625" customWidth="1"/>
  </cols>
  <sheetData>
    <row r="1" spans="1:22" ht="21" x14ac:dyDescent="0.35">
      <c r="A1" s="100" t="s">
        <v>877</v>
      </c>
      <c r="B1" s="101"/>
      <c r="C1" s="10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</row>
    <row r="2" spans="1:22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2" t="s">
        <v>0</v>
      </c>
      <c r="Q2" s="71"/>
      <c r="R2" s="71"/>
      <c r="S2" s="71"/>
      <c r="T2" s="71"/>
      <c r="U2" s="71"/>
      <c r="V2" s="71"/>
    </row>
    <row r="3" spans="1:22" x14ac:dyDescent="0.25">
      <c r="A3" s="73" t="s">
        <v>1</v>
      </c>
      <c r="B3" s="73" t="s">
        <v>2</v>
      </c>
      <c r="C3" s="74" t="s">
        <v>3</v>
      </c>
      <c r="D3" s="75" t="s">
        <v>828</v>
      </c>
      <c r="E3" s="75" t="s">
        <v>4</v>
      </c>
      <c r="F3" s="75" t="s">
        <v>828</v>
      </c>
      <c r="G3" s="75" t="s">
        <v>5</v>
      </c>
      <c r="H3" s="75" t="s">
        <v>828</v>
      </c>
      <c r="I3" s="75" t="s">
        <v>6</v>
      </c>
      <c r="J3" s="75" t="s">
        <v>828</v>
      </c>
      <c r="K3" s="75" t="s">
        <v>7</v>
      </c>
      <c r="L3" s="76" t="s">
        <v>828</v>
      </c>
      <c r="M3" s="77" t="s">
        <v>8</v>
      </c>
      <c r="N3" s="77" t="s">
        <v>828</v>
      </c>
      <c r="O3" s="78" t="s">
        <v>9</v>
      </c>
      <c r="P3" s="77" t="s">
        <v>828</v>
      </c>
      <c r="Q3" s="78" t="s">
        <v>10</v>
      </c>
      <c r="R3" s="77" t="s">
        <v>828</v>
      </c>
      <c r="S3" s="78" t="s">
        <v>11</v>
      </c>
      <c r="T3" s="77" t="s">
        <v>828</v>
      </c>
      <c r="U3" s="79" t="s">
        <v>12</v>
      </c>
      <c r="V3" s="71"/>
    </row>
    <row r="4" spans="1:22" x14ac:dyDescent="0.25">
      <c r="A4" s="80" t="s">
        <v>13</v>
      </c>
      <c r="B4" s="81">
        <f>SUM(C4,E4,G4,I4,K4,M4,O4,Q4,S4,U4)</f>
        <v>0</v>
      </c>
      <c r="C4" s="82">
        <f>COUNTIF(C$18:C$200,$A4)</f>
        <v>0</v>
      </c>
      <c r="D4" s="83" t="s">
        <v>828</v>
      </c>
      <c r="E4" s="82">
        <f>COUNTIF(E$18:E$200,$A4)</f>
        <v>0</v>
      </c>
      <c r="F4" s="83" t="s">
        <v>828</v>
      </c>
      <c r="G4" s="82">
        <f>COUNTIF(G$18:G$200,$A4)</f>
        <v>0</v>
      </c>
      <c r="H4" s="83" t="s">
        <v>828</v>
      </c>
      <c r="I4" s="82">
        <f>COUNTIF(I$18:I$200,$A4)</f>
        <v>0</v>
      </c>
      <c r="J4" s="83" t="s">
        <v>828</v>
      </c>
      <c r="K4" s="82">
        <f>COUNTIF(K$18:K$200,$A4)</f>
        <v>0</v>
      </c>
      <c r="L4" s="84" t="s">
        <v>828</v>
      </c>
      <c r="M4" s="85">
        <f>COUNTIF(M$18:M$200,$A4)</f>
        <v>0</v>
      </c>
      <c r="N4" s="85" t="s">
        <v>828</v>
      </c>
      <c r="O4" s="85">
        <f>COUNTIF(O$18:O$200,$A4)</f>
        <v>0</v>
      </c>
      <c r="P4" s="85" t="s">
        <v>828</v>
      </c>
      <c r="Q4" s="85">
        <f>COUNTIF(Q$18:Q$200,$A4)</f>
        <v>0</v>
      </c>
      <c r="R4" s="85" t="s">
        <v>828</v>
      </c>
      <c r="S4" s="85">
        <f>COUNTIF(S$18:S$200,$A4)</f>
        <v>0</v>
      </c>
      <c r="T4" s="85" t="s">
        <v>828</v>
      </c>
      <c r="U4" s="85">
        <f>COUNTIF(U$18:U$200,$A4)</f>
        <v>0</v>
      </c>
      <c r="V4" s="71"/>
    </row>
    <row r="5" spans="1:22" x14ac:dyDescent="0.25">
      <c r="A5" s="71" t="s">
        <v>14</v>
      </c>
      <c r="B5" s="86">
        <f>SUM(C5,E5,G5,I5,K5,M5,O5,Q5,S5,U5)</f>
        <v>0</v>
      </c>
      <c r="C5" s="98">
        <f>COUNTIF(C$18:C$200,$A5)</f>
        <v>0</v>
      </c>
      <c r="D5" s="83" t="s">
        <v>828</v>
      </c>
      <c r="E5" s="98">
        <f>COUNTIF(E$18:E$200,$A5)</f>
        <v>0</v>
      </c>
      <c r="F5" s="83" t="s">
        <v>828</v>
      </c>
      <c r="G5" s="98">
        <f>COUNTIF(G$18:G$200,$A5)</f>
        <v>0</v>
      </c>
      <c r="H5" s="83" t="s">
        <v>828</v>
      </c>
      <c r="I5" s="98">
        <f>COUNTIF(I$18:I$200,$A5)</f>
        <v>0</v>
      </c>
      <c r="J5" s="83" t="s">
        <v>828</v>
      </c>
      <c r="K5" s="98">
        <f>COUNTIF(K$18:K$200,$A5)</f>
        <v>0</v>
      </c>
      <c r="L5" s="84" t="s">
        <v>828</v>
      </c>
      <c r="M5" s="99">
        <f t="shared" ref="M5:U10" si="0">COUNTIF(M$18:M$200,$A5)</f>
        <v>0</v>
      </c>
      <c r="N5" s="85" t="s">
        <v>828</v>
      </c>
      <c r="O5" s="99">
        <f t="shared" si="0"/>
        <v>0</v>
      </c>
      <c r="P5" s="85" t="s">
        <v>828</v>
      </c>
      <c r="Q5" s="99">
        <f t="shared" si="0"/>
        <v>0</v>
      </c>
      <c r="R5" s="85" t="s">
        <v>828</v>
      </c>
      <c r="S5" s="99">
        <f t="shared" si="0"/>
        <v>0</v>
      </c>
      <c r="T5" s="85" t="s">
        <v>828</v>
      </c>
      <c r="U5" s="99">
        <f t="shared" si="0"/>
        <v>0</v>
      </c>
      <c r="V5" s="71"/>
    </row>
    <row r="6" spans="1:22" x14ac:dyDescent="0.25">
      <c r="A6" s="80" t="s">
        <v>15</v>
      </c>
      <c r="B6" s="81">
        <f>SUM(C6,E6,G6,I6,K6,M6,O6,Q6,S6,U6)</f>
        <v>0</v>
      </c>
      <c r="C6" s="82">
        <f t="shared" ref="C6:K10" si="1">COUNTIF(C$18:C$200,$A6)</f>
        <v>0</v>
      </c>
      <c r="D6" s="83" t="s">
        <v>828</v>
      </c>
      <c r="E6" s="82">
        <f t="shared" si="1"/>
        <v>0</v>
      </c>
      <c r="F6" s="83" t="s">
        <v>828</v>
      </c>
      <c r="G6" s="82">
        <f t="shared" si="1"/>
        <v>0</v>
      </c>
      <c r="H6" s="83" t="s">
        <v>828</v>
      </c>
      <c r="I6" s="82">
        <f t="shared" si="1"/>
        <v>0</v>
      </c>
      <c r="J6" s="83" t="s">
        <v>828</v>
      </c>
      <c r="K6" s="82">
        <f t="shared" si="1"/>
        <v>0</v>
      </c>
      <c r="L6" s="84" t="s">
        <v>828</v>
      </c>
      <c r="M6" s="85">
        <f t="shared" si="0"/>
        <v>0</v>
      </c>
      <c r="N6" s="85" t="s">
        <v>828</v>
      </c>
      <c r="O6" s="85">
        <f t="shared" si="0"/>
        <v>0</v>
      </c>
      <c r="P6" s="85" t="s">
        <v>828</v>
      </c>
      <c r="Q6" s="85">
        <f t="shared" si="0"/>
        <v>0</v>
      </c>
      <c r="R6" s="85" t="s">
        <v>828</v>
      </c>
      <c r="S6" s="85">
        <f t="shared" si="0"/>
        <v>0</v>
      </c>
      <c r="T6" s="85" t="s">
        <v>828</v>
      </c>
      <c r="U6" s="85">
        <f t="shared" si="0"/>
        <v>0</v>
      </c>
      <c r="V6" s="71"/>
    </row>
    <row r="7" spans="1:22" x14ac:dyDescent="0.25">
      <c r="A7" s="71" t="s">
        <v>16</v>
      </c>
      <c r="B7" s="86">
        <f>SUM(C7,E7,G7,I7,K7,M7,O7,Q7,S7,U7)</f>
        <v>0</v>
      </c>
      <c r="C7" s="98">
        <f t="shared" si="1"/>
        <v>0</v>
      </c>
      <c r="D7" s="83" t="s">
        <v>828</v>
      </c>
      <c r="E7" s="98">
        <f t="shared" si="1"/>
        <v>0</v>
      </c>
      <c r="F7" s="83" t="s">
        <v>828</v>
      </c>
      <c r="G7" s="98">
        <f t="shared" si="1"/>
        <v>0</v>
      </c>
      <c r="H7" s="83" t="s">
        <v>828</v>
      </c>
      <c r="I7" s="98">
        <f t="shared" si="1"/>
        <v>0</v>
      </c>
      <c r="J7" s="83" t="s">
        <v>828</v>
      </c>
      <c r="K7" s="98">
        <f t="shared" si="1"/>
        <v>0</v>
      </c>
      <c r="L7" s="84" t="s">
        <v>828</v>
      </c>
      <c r="M7" s="99">
        <f t="shared" si="0"/>
        <v>0</v>
      </c>
      <c r="N7" s="85" t="s">
        <v>828</v>
      </c>
      <c r="O7" s="99">
        <f t="shared" si="0"/>
        <v>0</v>
      </c>
      <c r="P7" s="85" t="s">
        <v>828</v>
      </c>
      <c r="Q7" s="99">
        <f t="shared" si="0"/>
        <v>0</v>
      </c>
      <c r="R7" s="85" t="s">
        <v>828</v>
      </c>
      <c r="S7" s="99">
        <f t="shared" si="0"/>
        <v>0</v>
      </c>
      <c r="T7" s="85" t="s">
        <v>828</v>
      </c>
      <c r="U7" s="99">
        <f t="shared" si="0"/>
        <v>0</v>
      </c>
      <c r="V7" s="71"/>
    </row>
    <row r="8" spans="1:22" x14ac:dyDescent="0.25">
      <c r="A8" s="80" t="s">
        <v>17</v>
      </c>
      <c r="B8" s="81">
        <f>SUM(C8,E8,G8,I8,K8,M8,O8,Q8,S8,U8)</f>
        <v>0</v>
      </c>
      <c r="C8" s="82">
        <f t="shared" si="1"/>
        <v>0</v>
      </c>
      <c r="D8" s="83" t="s">
        <v>828</v>
      </c>
      <c r="E8" s="82">
        <f t="shared" si="1"/>
        <v>0</v>
      </c>
      <c r="F8" s="83" t="s">
        <v>828</v>
      </c>
      <c r="G8" s="82">
        <f t="shared" si="1"/>
        <v>0</v>
      </c>
      <c r="H8" s="83" t="s">
        <v>828</v>
      </c>
      <c r="I8" s="82">
        <f t="shared" si="1"/>
        <v>0</v>
      </c>
      <c r="J8" s="83" t="s">
        <v>828</v>
      </c>
      <c r="K8" s="82">
        <f t="shared" si="1"/>
        <v>0</v>
      </c>
      <c r="L8" s="84" t="s">
        <v>828</v>
      </c>
      <c r="M8" s="85">
        <f t="shared" si="0"/>
        <v>0</v>
      </c>
      <c r="N8" s="85" t="s">
        <v>828</v>
      </c>
      <c r="O8" s="85">
        <f t="shared" si="0"/>
        <v>0</v>
      </c>
      <c r="P8" s="85" t="s">
        <v>828</v>
      </c>
      <c r="Q8" s="85">
        <f t="shared" si="0"/>
        <v>0</v>
      </c>
      <c r="R8" s="85" t="s">
        <v>828</v>
      </c>
      <c r="S8" s="85">
        <f t="shared" si="0"/>
        <v>0</v>
      </c>
      <c r="T8" s="85" t="s">
        <v>828</v>
      </c>
      <c r="U8" s="85">
        <f t="shared" si="0"/>
        <v>0</v>
      </c>
      <c r="V8" s="71"/>
    </row>
    <row r="9" spans="1:22" x14ac:dyDescent="0.25">
      <c r="A9" s="71" t="s">
        <v>18</v>
      </c>
      <c r="B9" s="86">
        <f t="shared" ref="B9" si="2">SUM(C9,E9,G9,I9,K9,M9,O9,Q9,S9,U9)</f>
        <v>0</v>
      </c>
      <c r="C9" s="98">
        <f t="shared" si="1"/>
        <v>0</v>
      </c>
      <c r="D9" s="83" t="s">
        <v>828</v>
      </c>
      <c r="E9" s="98">
        <f t="shared" si="1"/>
        <v>0</v>
      </c>
      <c r="F9" s="83" t="s">
        <v>828</v>
      </c>
      <c r="G9" s="98">
        <f t="shared" si="1"/>
        <v>0</v>
      </c>
      <c r="H9" s="83" t="s">
        <v>828</v>
      </c>
      <c r="I9" s="98">
        <f t="shared" si="1"/>
        <v>0</v>
      </c>
      <c r="J9" s="83" t="s">
        <v>828</v>
      </c>
      <c r="K9" s="98">
        <f t="shared" si="1"/>
        <v>0</v>
      </c>
      <c r="L9" s="84" t="s">
        <v>828</v>
      </c>
      <c r="M9" s="99">
        <f t="shared" si="0"/>
        <v>0</v>
      </c>
      <c r="N9" s="85" t="s">
        <v>828</v>
      </c>
      <c r="O9" s="99">
        <f t="shared" si="0"/>
        <v>0</v>
      </c>
      <c r="P9" s="85" t="s">
        <v>828</v>
      </c>
      <c r="Q9" s="99">
        <f t="shared" si="0"/>
        <v>0</v>
      </c>
      <c r="R9" s="85" t="s">
        <v>828</v>
      </c>
      <c r="S9" s="99">
        <f t="shared" si="0"/>
        <v>0</v>
      </c>
      <c r="T9" s="85" t="s">
        <v>828</v>
      </c>
      <c r="U9" s="99">
        <f t="shared" si="0"/>
        <v>0</v>
      </c>
      <c r="V9" s="71"/>
    </row>
    <row r="10" spans="1:22" x14ac:dyDescent="0.25">
      <c r="A10" s="80" t="s">
        <v>19</v>
      </c>
      <c r="B10" s="81">
        <f>SUM(C10,E10,G10,I10,K10,M10,O10,Q10,S10,U10)</f>
        <v>0</v>
      </c>
      <c r="C10" s="82">
        <f t="shared" si="1"/>
        <v>0</v>
      </c>
      <c r="D10" s="83" t="s">
        <v>828</v>
      </c>
      <c r="E10" s="82">
        <f t="shared" si="1"/>
        <v>0</v>
      </c>
      <c r="F10" s="83" t="s">
        <v>828</v>
      </c>
      <c r="G10" s="82">
        <f t="shared" si="1"/>
        <v>0</v>
      </c>
      <c r="H10" s="83" t="s">
        <v>828</v>
      </c>
      <c r="I10" s="82">
        <f t="shared" si="1"/>
        <v>0</v>
      </c>
      <c r="J10" s="83" t="s">
        <v>828</v>
      </c>
      <c r="K10" s="82">
        <f t="shared" si="1"/>
        <v>0</v>
      </c>
      <c r="L10" s="84" t="s">
        <v>828</v>
      </c>
      <c r="M10" s="85">
        <f t="shared" si="0"/>
        <v>0</v>
      </c>
      <c r="N10" s="85" t="s">
        <v>828</v>
      </c>
      <c r="O10" s="85">
        <f t="shared" si="0"/>
        <v>0</v>
      </c>
      <c r="P10" s="85" t="s">
        <v>828</v>
      </c>
      <c r="Q10" s="85">
        <f t="shared" si="0"/>
        <v>0</v>
      </c>
      <c r="R10" s="85" t="s">
        <v>828</v>
      </c>
      <c r="S10" s="85">
        <f t="shared" si="0"/>
        <v>0</v>
      </c>
      <c r="T10" s="85" t="s">
        <v>828</v>
      </c>
      <c r="U10" s="85">
        <f t="shared" si="0"/>
        <v>0</v>
      </c>
      <c r="V10" s="71"/>
    </row>
    <row r="11" spans="1:22" x14ac:dyDescent="0.25">
      <c r="A11" s="71"/>
      <c r="B11" s="71"/>
      <c r="C11" s="87" t="s">
        <v>828</v>
      </c>
      <c r="D11" s="83" t="s">
        <v>828</v>
      </c>
      <c r="E11" s="87" t="s">
        <v>828</v>
      </c>
      <c r="F11" s="83" t="s">
        <v>828</v>
      </c>
      <c r="G11" s="87" t="s">
        <v>828</v>
      </c>
      <c r="H11" s="83" t="s">
        <v>828</v>
      </c>
      <c r="I11" s="87" t="s">
        <v>828</v>
      </c>
      <c r="J11" s="83" t="s">
        <v>828</v>
      </c>
      <c r="K11" s="87" t="s">
        <v>828</v>
      </c>
      <c r="L11" s="84" t="s">
        <v>828</v>
      </c>
      <c r="M11" s="71" t="s">
        <v>828</v>
      </c>
      <c r="N11" s="85" t="s">
        <v>828</v>
      </c>
      <c r="O11" s="87" t="s">
        <v>828</v>
      </c>
      <c r="P11" s="85" t="s">
        <v>828</v>
      </c>
      <c r="Q11" s="87" t="s">
        <v>828</v>
      </c>
      <c r="R11" s="85" t="s">
        <v>828</v>
      </c>
      <c r="S11" s="87" t="s">
        <v>828</v>
      </c>
      <c r="T11" s="85" t="s">
        <v>828</v>
      </c>
      <c r="U11" s="88" t="s">
        <v>828</v>
      </c>
      <c r="V11" s="71"/>
    </row>
    <row r="12" spans="1:22" ht="15.75" thickBot="1" x14ac:dyDescent="0.3">
      <c r="A12" s="89" t="s">
        <v>20</v>
      </c>
      <c r="B12" s="89">
        <f>SUM(B4:B11)</f>
        <v>0</v>
      </c>
      <c r="C12" s="90">
        <f>SUM(C4:C11)</f>
        <v>0</v>
      </c>
      <c r="D12" s="91" t="s">
        <v>828</v>
      </c>
      <c r="E12" s="90">
        <f>SUM(E4:E11)</f>
        <v>0</v>
      </c>
      <c r="F12" s="91" t="s">
        <v>828</v>
      </c>
      <c r="G12" s="90">
        <f>SUM(G4:G11)</f>
        <v>0</v>
      </c>
      <c r="H12" s="91" t="s">
        <v>828</v>
      </c>
      <c r="I12" s="90">
        <f>SUM(I4:I11)</f>
        <v>0</v>
      </c>
      <c r="J12" s="91" t="s">
        <v>828</v>
      </c>
      <c r="K12" s="90">
        <f>SUM(K4:K11)</f>
        <v>0</v>
      </c>
      <c r="L12" s="92" t="s">
        <v>828</v>
      </c>
      <c r="M12" s="93">
        <f>SUM(M4:M11)</f>
        <v>0</v>
      </c>
      <c r="N12" s="93" t="s">
        <v>828</v>
      </c>
      <c r="O12" s="93">
        <f>SUM(O4:O11)</f>
        <v>0</v>
      </c>
      <c r="P12" s="93" t="s">
        <v>828</v>
      </c>
      <c r="Q12" s="93">
        <f>SUM(Q4:Q11)</f>
        <v>0</v>
      </c>
      <c r="R12" s="93" t="s">
        <v>828</v>
      </c>
      <c r="S12" s="93">
        <f>SUM(S4:S11)</f>
        <v>0</v>
      </c>
      <c r="T12" s="93" t="s">
        <v>828</v>
      </c>
      <c r="U12" s="93">
        <f>SUM(U4:U11)</f>
        <v>0</v>
      </c>
      <c r="V12" s="94" t="s">
        <v>21</v>
      </c>
    </row>
    <row r="13" spans="1:22" ht="15.75" thickBot="1" x14ac:dyDescent="0.3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47" t="e">
        <f>M12/(M12+C12)</f>
        <v>#DIV/0!</v>
      </c>
      <c r="N13" s="71"/>
      <c r="O13" s="47" t="e">
        <f>O12/(O12+E12)</f>
        <v>#DIV/0!</v>
      </c>
      <c r="P13" s="71"/>
      <c r="Q13" s="47" t="e">
        <f>Q12/(Q12+G12)</f>
        <v>#DIV/0!</v>
      </c>
      <c r="R13" s="71"/>
      <c r="S13" s="47" t="e">
        <f>S12/(S12+I12)</f>
        <v>#DIV/0!</v>
      </c>
      <c r="T13" s="71"/>
      <c r="U13" s="47" t="e">
        <f>U12/(U12+K12)</f>
        <v>#DIV/0!</v>
      </c>
      <c r="V13" s="97" t="e">
        <f>SUM(M12:U12)/(SUM(M12:U12)+B12)</f>
        <v>#DIV/0!</v>
      </c>
    </row>
    <row r="14" spans="1:22" x14ac:dyDescent="0.25">
      <c r="A14" s="95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</row>
    <row r="15" spans="1:22" x14ac:dyDescent="0.25">
      <c r="A15" s="95"/>
      <c r="B15" s="71"/>
      <c r="C15" s="71"/>
      <c r="D15" s="71"/>
      <c r="E15" s="71"/>
      <c r="F15" s="71"/>
      <c r="G15" s="96"/>
      <c r="H15" s="96"/>
      <c r="I15" s="71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</row>
    <row r="16" spans="1:22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</row>
    <row r="17" spans="1:22" x14ac:dyDescent="0.25">
      <c r="A17" s="71"/>
      <c r="B17" s="71"/>
      <c r="C17" s="116"/>
      <c r="D17" s="116"/>
      <c r="E17" s="116"/>
      <c r="F17" s="116"/>
      <c r="G17" s="116"/>
      <c r="H17" s="116"/>
      <c r="I17" s="116"/>
      <c r="J17" s="116"/>
      <c r="K17" s="116"/>
      <c r="L17" s="116"/>
      <c r="M17" s="116"/>
      <c r="N17" s="116"/>
      <c r="O17" s="116"/>
      <c r="P17" s="116"/>
      <c r="Q17" s="116"/>
      <c r="R17" s="116"/>
      <c r="S17" s="116"/>
      <c r="T17" s="116"/>
      <c r="U17" s="116"/>
      <c r="V17" s="116"/>
    </row>
    <row r="18" spans="1:22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</row>
    <row r="19" spans="1:22" x14ac:dyDescent="0.25">
      <c r="A19" s="71"/>
      <c r="B19" s="71"/>
      <c r="C19" s="71"/>
      <c r="D19" s="71"/>
      <c r="E19" s="71"/>
      <c r="F19" s="71"/>
      <c r="G19" s="71"/>
      <c r="H19" s="71"/>
      <c r="I19" s="71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</row>
    <row r="20" spans="1:22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</row>
    <row r="21" spans="1:22" x14ac:dyDescent="0.25">
      <c r="A21" s="71"/>
      <c r="B21" s="71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</row>
    <row r="22" spans="1:22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</row>
    <row r="23" spans="1:22" x14ac:dyDescent="0.25">
      <c r="A23" s="71"/>
      <c r="B23" s="71"/>
      <c r="C23" s="71"/>
      <c r="D23" s="71"/>
      <c r="E23" s="71"/>
      <c r="F23" s="71"/>
      <c r="G23" s="71"/>
      <c r="H23" s="71"/>
      <c r="I23" s="71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</row>
    <row r="24" spans="1:22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</row>
    <row r="25" spans="1:22" x14ac:dyDescent="0.25">
      <c r="A25" s="71"/>
      <c r="B25" s="71"/>
      <c r="C25" s="71"/>
      <c r="D25" s="71"/>
      <c r="E25" s="71"/>
      <c r="F25" s="71"/>
      <c r="G25" s="71"/>
      <c r="H25" s="71"/>
      <c r="I25" s="71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</row>
    <row r="26" spans="1:22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</row>
    <row r="27" spans="1:22" x14ac:dyDescent="0.25">
      <c r="A27" s="71"/>
      <c r="B27" s="71"/>
      <c r="C27" s="71"/>
      <c r="D27" s="71"/>
      <c r="E27" s="71"/>
      <c r="F27" s="71"/>
      <c r="G27" s="71"/>
      <c r="H27" s="71"/>
      <c r="I27" s="71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</row>
    <row r="28" spans="1:22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</row>
    <row r="29" spans="1:22" x14ac:dyDescent="0.25">
      <c r="A29" s="71"/>
      <c r="B29" s="71"/>
      <c r="C29" s="71"/>
      <c r="D29" s="71"/>
      <c r="E29" s="71"/>
      <c r="F29" s="71"/>
      <c r="G29" s="71"/>
      <c r="H29" s="71"/>
      <c r="I29" s="71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</row>
    <row r="30" spans="1:22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</row>
    <row r="31" spans="1:22" x14ac:dyDescent="0.25">
      <c r="A31" s="71"/>
      <c r="B31" s="71"/>
      <c r="C31" s="71"/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</row>
    <row r="32" spans="1:22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</row>
    <row r="33" spans="1:22" x14ac:dyDescent="0.2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</row>
    <row r="34" spans="1:22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</row>
    <row r="35" spans="1:22" x14ac:dyDescent="0.25">
      <c r="A35" s="71"/>
      <c r="B35" s="71"/>
      <c r="C35" s="71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</row>
    <row r="36" spans="1:22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</row>
    <row r="37" spans="1:22" x14ac:dyDescent="0.25">
      <c r="A37" s="71"/>
      <c r="B37" s="71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</row>
    <row r="38" spans="1:22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</row>
    <row r="39" spans="1:22" x14ac:dyDescent="0.25">
      <c r="A39" s="71"/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</row>
    <row r="40" spans="1:22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</row>
    <row r="41" spans="1:22" x14ac:dyDescent="0.25">
      <c r="A41" s="71"/>
      <c r="B41" s="71"/>
      <c r="C41" s="71"/>
      <c r="D41" s="71"/>
      <c r="E41" s="71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</row>
    <row r="42" spans="1:22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</row>
    <row r="43" spans="1:22" x14ac:dyDescent="0.25">
      <c r="A43" s="71"/>
      <c r="B43" s="71"/>
      <c r="C43" s="71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</row>
    <row r="44" spans="1:22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</row>
    <row r="45" spans="1:22" x14ac:dyDescent="0.25">
      <c r="A45" s="71"/>
      <c r="B45" s="71"/>
      <c r="C45" s="71"/>
      <c r="D45" s="71"/>
      <c r="E45" s="71"/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</row>
    <row r="46" spans="1:22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</row>
    <row r="47" spans="1:22" x14ac:dyDescent="0.25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</row>
    <row r="48" spans="1:22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</row>
    <row r="49" spans="1:22" x14ac:dyDescent="0.25">
      <c r="A49" s="71"/>
      <c r="B49" s="71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</row>
    <row r="50" spans="1:22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</row>
    <row r="51" spans="1:22" x14ac:dyDescent="0.25">
      <c r="A51" s="71"/>
      <c r="B51" s="71"/>
      <c r="C51" s="71"/>
      <c r="D51" s="71"/>
      <c r="E51" s="71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</row>
    <row r="52" spans="1:22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</row>
    <row r="53" spans="1:22" x14ac:dyDescent="0.25">
      <c r="A53" s="71"/>
      <c r="B53" s="71"/>
      <c r="C53" s="71"/>
      <c r="D53" s="71"/>
      <c r="E53" s="71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</row>
    <row r="54" spans="1:22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</row>
    <row r="55" spans="1:22" x14ac:dyDescent="0.25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</row>
    <row r="56" spans="1:22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</row>
    <row r="57" spans="1:22" x14ac:dyDescent="0.25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</row>
    <row r="58" spans="1:22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</row>
    <row r="59" spans="1:22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</row>
    <row r="60" spans="1:22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</row>
    <row r="61" spans="1:22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</row>
    <row r="62" spans="1:22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</row>
    <row r="63" spans="1:22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</row>
    <row r="64" spans="1:22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</row>
    <row r="65" spans="1:22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</row>
    <row r="66" spans="1:22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</row>
    <row r="67" spans="1:22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</row>
    <row r="68" spans="1:22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</row>
    <row r="69" spans="1:22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</row>
    <row r="70" spans="1:22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</row>
    <row r="71" spans="1:22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</row>
    <row r="72" spans="1:22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</row>
    <row r="73" spans="1:22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</row>
    <row r="74" spans="1:22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</row>
    <row r="75" spans="1:22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</row>
    <row r="76" spans="1:22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</row>
    <row r="77" spans="1:22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</row>
    <row r="78" spans="1:22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</row>
    <row r="79" spans="1:22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</row>
    <row r="80" spans="1:22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</row>
    <row r="81" spans="1:22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</row>
    <row r="82" spans="1:22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</row>
    <row r="83" spans="1:22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</row>
    <row r="84" spans="1:22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</row>
    <row r="85" spans="1:22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</row>
    <row r="86" spans="1:22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</row>
    <row r="87" spans="1:22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</row>
    <row r="88" spans="1:22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</row>
    <row r="89" spans="1:22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</row>
    <row r="90" spans="1:22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</row>
    <row r="91" spans="1:22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</row>
    <row r="92" spans="1:22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</row>
    <row r="93" spans="1:22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</row>
    <row r="94" spans="1:22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</row>
    <row r="95" spans="1:22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</row>
    <row r="96" spans="1:22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</row>
    <row r="97" spans="1:22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</row>
    <row r="98" spans="1:22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</row>
    <row r="99" spans="1:22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</row>
    <row r="100" spans="1:22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</row>
    <row r="101" spans="1:22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</row>
    <row r="102" spans="1:22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</row>
    <row r="103" spans="1:22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</row>
    <row r="104" spans="1:22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</row>
    <row r="105" spans="1:22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</row>
    <row r="106" spans="1:22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</row>
    <row r="107" spans="1:22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</row>
    <row r="108" spans="1:22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</row>
    <row r="109" spans="1:22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</row>
    <row r="110" spans="1:22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</row>
    <row r="111" spans="1:22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</row>
    <row r="112" spans="1:22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</row>
    <row r="113" spans="1:22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</row>
    <row r="114" spans="1:22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</row>
    <row r="115" spans="1:22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</row>
    <row r="116" spans="1:22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</row>
    <row r="117" spans="1:22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</row>
    <row r="118" spans="1:22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</row>
    <row r="119" spans="1:22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</row>
    <row r="120" spans="1:22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</row>
    <row r="121" spans="1:22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</row>
    <row r="122" spans="1:22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</row>
    <row r="123" spans="1:22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</row>
    <row r="124" spans="1:22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</row>
    <row r="125" spans="1:22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</row>
    <row r="126" spans="1:22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</row>
    <row r="127" spans="1:22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</row>
    <row r="128" spans="1:22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</row>
    <row r="129" spans="1:22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</row>
    <row r="130" spans="1:22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</row>
    <row r="131" spans="1:22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</row>
    <row r="132" spans="1:22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</row>
    <row r="133" spans="1:22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</row>
    <row r="134" spans="1:22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</row>
    <row r="135" spans="1:22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</row>
    <row r="136" spans="1:22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</row>
    <row r="137" spans="1:22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</row>
    <row r="138" spans="1:22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</row>
    <row r="139" spans="1:22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</row>
    <row r="140" spans="1:22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</row>
    <row r="141" spans="1:22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</row>
    <row r="142" spans="1:22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</row>
    <row r="143" spans="1:22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</row>
    <row r="144" spans="1:22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</row>
    <row r="145" spans="1:22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</row>
    <row r="146" spans="1:22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</row>
    <row r="147" spans="1:22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</row>
    <row r="148" spans="1:22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</row>
    <row r="149" spans="1:22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</row>
    <row r="150" spans="1:22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</row>
    <row r="151" spans="1:22" x14ac:dyDescent="0.25"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117"/>
    </row>
    <row r="152" spans="1:22" x14ac:dyDescent="0.25"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117"/>
    </row>
    <row r="153" spans="1:22" x14ac:dyDescent="0.25"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117"/>
    </row>
    <row r="154" spans="1:22" x14ac:dyDescent="0.25"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117"/>
    </row>
    <row r="155" spans="1:22" x14ac:dyDescent="0.25"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117"/>
    </row>
    <row r="156" spans="1:22" x14ac:dyDescent="0.25"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117"/>
    </row>
    <row r="157" spans="1:22" x14ac:dyDescent="0.25"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117"/>
    </row>
    <row r="158" spans="1:22" x14ac:dyDescent="0.25"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117"/>
    </row>
    <row r="159" spans="1:22" x14ac:dyDescent="0.25"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117"/>
    </row>
    <row r="160" spans="1:22" x14ac:dyDescent="0.25"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117"/>
    </row>
    <row r="161" spans="3:22" x14ac:dyDescent="0.25"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117"/>
    </row>
    <row r="162" spans="3:22" x14ac:dyDescent="0.25"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117"/>
    </row>
    <row r="163" spans="3:22" x14ac:dyDescent="0.25"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117"/>
    </row>
    <row r="164" spans="3:22" x14ac:dyDescent="0.25"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117"/>
    </row>
    <row r="165" spans="3:22" x14ac:dyDescent="0.25"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117"/>
    </row>
    <row r="166" spans="3:22" x14ac:dyDescent="0.25"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117"/>
    </row>
    <row r="167" spans="3:22" x14ac:dyDescent="0.25"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117"/>
    </row>
    <row r="168" spans="3:22" x14ac:dyDescent="0.25"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117"/>
    </row>
    <row r="169" spans="3:22" x14ac:dyDescent="0.25"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117"/>
    </row>
    <row r="170" spans="3:22" x14ac:dyDescent="0.25"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117"/>
    </row>
    <row r="171" spans="3:22" x14ac:dyDescent="0.25"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117"/>
    </row>
    <row r="172" spans="3:22" x14ac:dyDescent="0.25"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117"/>
    </row>
    <row r="173" spans="3:22" x14ac:dyDescent="0.25"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117"/>
    </row>
    <row r="174" spans="3:22" x14ac:dyDescent="0.25"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117"/>
    </row>
    <row r="175" spans="3:22" x14ac:dyDescent="0.25"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117"/>
    </row>
    <row r="176" spans="3:22" x14ac:dyDescent="0.25"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117"/>
    </row>
    <row r="177" spans="3:22" x14ac:dyDescent="0.25"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117"/>
    </row>
    <row r="178" spans="3:22" x14ac:dyDescent="0.25"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117"/>
    </row>
    <row r="179" spans="3:22" x14ac:dyDescent="0.25"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117"/>
    </row>
    <row r="180" spans="3:22" x14ac:dyDescent="0.25"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117"/>
    </row>
    <row r="181" spans="3:22" x14ac:dyDescent="0.25"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117"/>
    </row>
    <row r="182" spans="3:22" x14ac:dyDescent="0.25"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117"/>
    </row>
    <row r="183" spans="3:22" x14ac:dyDescent="0.25"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117"/>
    </row>
    <row r="184" spans="3:22" x14ac:dyDescent="0.25"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117"/>
    </row>
    <row r="185" spans="3:22" x14ac:dyDescent="0.25"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117"/>
    </row>
    <row r="186" spans="3:22" x14ac:dyDescent="0.25"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117"/>
    </row>
    <row r="187" spans="3:22" x14ac:dyDescent="0.25">
      <c r="C187" s="71"/>
      <c r="D187" s="117"/>
      <c r="E187" s="71"/>
      <c r="F187" s="117"/>
      <c r="G187" s="71"/>
      <c r="H187" s="117"/>
      <c r="I187" s="71"/>
      <c r="J187" s="117"/>
      <c r="K187" s="71"/>
      <c r="L187" s="117"/>
      <c r="M187" s="71"/>
      <c r="N187" s="117"/>
      <c r="O187" s="71"/>
      <c r="P187" s="117"/>
      <c r="Q187" s="71"/>
      <c r="R187" s="117"/>
      <c r="S187" s="71"/>
      <c r="T187" s="117"/>
      <c r="U187" s="71"/>
      <c r="V187" s="117"/>
    </row>
    <row r="188" spans="3:22" x14ac:dyDescent="0.25">
      <c r="C188" s="71"/>
      <c r="D188" s="117"/>
      <c r="E188" s="71"/>
      <c r="F188" s="117"/>
      <c r="G188" s="71"/>
      <c r="H188" s="117"/>
      <c r="I188" s="71"/>
      <c r="J188" s="117"/>
      <c r="K188" s="71"/>
      <c r="L188" s="117"/>
      <c r="M188" s="71"/>
      <c r="N188" s="117"/>
      <c r="O188" s="71"/>
      <c r="P188" s="117"/>
      <c r="Q188" s="71"/>
      <c r="R188" s="117"/>
      <c r="S188" s="71"/>
      <c r="T188" s="117"/>
      <c r="U188" s="71"/>
      <c r="V188" s="117"/>
    </row>
    <row r="189" spans="3:22" x14ac:dyDescent="0.25">
      <c r="C189" s="71"/>
      <c r="D189" s="117"/>
      <c r="E189" s="71"/>
      <c r="F189" s="117"/>
      <c r="G189" s="71"/>
      <c r="H189" s="117"/>
      <c r="I189" s="71"/>
      <c r="J189" s="117"/>
      <c r="K189" s="71"/>
      <c r="L189" s="117"/>
      <c r="M189" s="71"/>
      <c r="N189" s="117"/>
      <c r="O189" s="71"/>
      <c r="P189" s="117"/>
      <c r="Q189" s="71"/>
      <c r="R189" s="117"/>
      <c r="S189" s="71"/>
      <c r="T189" s="117"/>
      <c r="U189" s="71"/>
      <c r="V189" s="117"/>
    </row>
    <row r="190" spans="3:22" x14ac:dyDescent="0.25">
      <c r="C190" s="71"/>
      <c r="D190" s="117"/>
      <c r="E190" s="71"/>
      <c r="F190" s="117"/>
      <c r="G190" s="71"/>
      <c r="H190" s="117"/>
      <c r="I190" s="71"/>
      <c r="J190" s="117"/>
      <c r="K190" s="71"/>
      <c r="L190" s="117"/>
      <c r="M190" s="71"/>
      <c r="N190" s="117"/>
      <c r="O190" s="71"/>
      <c r="P190" s="117"/>
      <c r="Q190" s="71"/>
      <c r="R190" s="117"/>
      <c r="S190" s="71"/>
      <c r="T190" s="117"/>
      <c r="U190" s="71"/>
      <c r="V190" s="117"/>
    </row>
    <row r="191" spans="3:22" x14ac:dyDescent="0.25">
      <c r="C191" s="71"/>
      <c r="D191" s="117"/>
      <c r="E191" s="71"/>
      <c r="F191" s="117"/>
      <c r="G191" s="71"/>
      <c r="H191" s="117"/>
      <c r="I191" s="71"/>
      <c r="J191" s="117"/>
      <c r="K191" s="71"/>
      <c r="L191" s="117"/>
      <c r="M191" s="71"/>
      <c r="N191" s="117"/>
      <c r="O191" s="71"/>
      <c r="P191" s="117"/>
      <c r="Q191" s="71"/>
      <c r="R191" s="117"/>
      <c r="S191" s="71"/>
      <c r="T191" s="117"/>
      <c r="U191" s="71"/>
      <c r="V191" s="117"/>
    </row>
    <row r="192" spans="3:22" x14ac:dyDescent="0.25">
      <c r="C192" s="71"/>
      <c r="D192" s="117"/>
      <c r="E192" s="71"/>
      <c r="F192" s="117"/>
      <c r="G192" s="71"/>
      <c r="H192" s="117"/>
      <c r="I192" s="71"/>
      <c r="J192" s="117"/>
      <c r="K192" s="71"/>
      <c r="L192" s="117"/>
      <c r="M192" s="71"/>
      <c r="N192" s="117"/>
      <c r="O192" s="71"/>
      <c r="P192" s="117"/>
      <c r="Q192" s="71"/>
      <c r="R192" s="117"/>
      <c r="S192" s="71"/>
      <c r="T192" s="117"/>
      <c r="U192" s="71"/>
      <c r="V192" s="117"/>
    </row>
    <row r="193" spans="3:22" x14ac:dyDescent="0.25">
      <c r="C193" s="71"/>
      <c r="D193" s="117"/>
      <c r="E193" s="71"/>
      <c r="F193" s="117"/>
      <c r="G193" s="71"/>
      <c r="H193" s="117"/>
      <c r="I193" s="71"/>
      <c r="J193" s="117"/>
      <c r="K193" s="71"/>
      <c r="L193" s="117"/>
      <c r="M193" s="71"/>
      <c r="N193" s="117"/>
      <c r="O193" s="71"/>
      <c r="P193" s="117"/>
      <c r="Q193" s="71"/>
      <c r="R193" s="117"/>
      <c r="S193" s="71"/>
      <c r="T193" s="117"/>
      <c r="U193" s="71"/>
      <c r="V193" s="117"/>
    </row>
    <row r="194" spans="3:22" x14ac:dyDescent="0.25">
      <c r="C194" s="71"/>
      <c r="D194" s="117"/>
      <c r="E194" s="71"/>
      <c r="F194" s="117"/>
      <c r="G194" s="71"/>
      <c r="H194" s="117"/>
      <c r="I194" s="71"/>
      <c r="J194" s="117"/>
      <c r="K194" s="71"/>
      <c r="L194" s="117"/>
      <c r="M194" s="71"/>
      <c r="N194" s="117"/>
      <c r="O194" s="71"/>
      <c r="P194" s="117"/>
      <c r="Q194" s="71"/>
      <c r="R194" s="117"/>
      <c r="S194" s="71"/>
      <c r="T194" s="117"/>
      <c r="U194" s="71"/>
      <c r="V194" s="117"/>
    </row>
    <row r="195" spans="3:22" x14ac:dyDescent="0.25">
      <c r="C195" s="71"/>
      <c r="D195" s="117"/>
      <c r="E195" s="71"/>
      <c r="F195" s="117"/>
      <c r="G195" s="71"/>
      <c r="H195" s="117"/>
      <c r="I195" s="71"/>
      <c r="J195" s="117"/>
      <c r="K195" s="71"/>
      <c r="L195" s="117"/>
      <c r="M195" s="71"/>
      <c r="N195" s="117"/>
      <c r="O195" s="71"/>
      <c r="P195" s="117"/>
      <c r="Q195" s="71"/>
      <c r="R195" s="117"/>
      <c r="S195" s="71"/>
      <c r="T195" s="117"/>
      <c r="U195" s="71"/>
      <c r="V195" s="117"/>
    </row>
    <row r="196" spans="3:22" x14ac:dyDescent="0.25">
      <c r="C196" s="71"/>
      <c r="D196" s="117"/>
      <c r="E196" s="71"/>
      <c r="F196" s="117"/>
      <c r="G196" s="71"/>
      <c r="H196" s="117"/>
      <c r="I196" s="71"/>
      <c r="J196" s="117"/>
      <c r="K196" s="71"/>
      <c r="L196" s="117"/>
      <c r="M196" s="71"/>
      <c r="N196" s="117"/>
      <c r="O196" s="71"/>
      <c r="P196" s="117"/>
      <c r="Q196" s="71"/>
      <c r="R196" s="117"/>
      <c r="S196" s="71"/>
      <c r="T196" s="117"/>
      <c r="U196" s="71"/>
      <c r="V196" s="117"/>
    </row>
    <row r="197" spans="3:22" x14ac:dyDescent="0.25">
      <c r="C197" s="71"/>
      <c r="D197" s="117"/>
      <c r="E197" s="71"/>
      <c r="F197" s="117"/>
      <c r="G197" s="71"/>
      <c r="H197" s="117"/>
      <c r="I197" s="71"/>
      <c r="J197" s="117"/>
      <c r="K197" s="71"/>
      <c r="L197" s="117"/>
      <c r="M197" s="71"/>
      <c r="N197" s="117"/>
      <c r="O197" s="71"/>
      <c r="P197" s="117"/>
      <c r="Q197" s="71"/>
      <c r="R197" s="117"/>
      <c r="S197" s="71"/>
      <c r="T197" s="117"/>
      <c r="U197" s="71"/>
      <c r="V197" s="117"/>
    </row>
    <row r="198" spans="3:22" x14ac:dyDescent="0.25">
      <c r="C198" s="71"/>
      <c r="D198" s="117"/>
      <c r="E198" s="71"/>
      <c r="F198" s="117"/>
      <c r="G198" s="71"/>
      <c r="H198" s="117"/>
      <c r="I198" s="71"/>
      <c r="J198" s="117"/>
      <c r="K198" s="71"/>
      <c r="L198" s="117"/>
      <c r="M198" s="71"/>
      <c r="N198" s="117"/>
      <c r="O198" s="71"/>
      <c r="P198" s="117"/>
      <c r="Q198" s="71"/>
      <c r="R198" s="117"/>
      <c r="S198" s="71"/>
      <c r="T198" s="117"/>
      <c r="U198" s="71"/>
      <c r="V198" s="117"/>
    </row>
    <row r="199" spans="3:22" x14ac:dyDescent="0.25">
      <c r="C199" s="71"/>
      <c r="D199" s="117"/>
      <c r="E199" s="71"/>
      <c r="F199" s="117"/>
      <c r="G199" s="71"/>
      <c r="H199" s="117"/>
      <c r="I199" s="71"/>
      <c r="J199" s="117"/>
      <c r="K199" s="71"/>
      <c r="L199" s="117"/>
      <c r="M199" s="71"/>
      <c r="N199" s="117"/>
      <c r="O199" s="71"/>
      <c r="P199" s="117"/>
      <c r="Q199" s="71"/>
      <c r="R199" s="117"/>
      <c r="S199" s="71"/>
      <c r="T199" s="117"/>
      <c r="U199" s="71"/>
      <c r="V199" s="117"/>
    </row>
    <row r="200" spans="3:22" x14ac:dyDescent="0.25">
      <c r="C200" s="71"/>
      <c r="D200" s="117"/>
      <c r="E200" s="71"/>
      <c r="F200" s="117"/>
      <c r="G200" s="71"/>
      <c r="H200" s="117"/>
      <c r="I200" s="71"/>
      <c r="J200" s="117"/>
      <c r="K200" s="71"/>
      <c r="L200" s="117"/>
      <c r="M200" s="71"/>
      <c r="N200" s="117"/>
      <c r="O200" s="71"/>
      <c r="P200" s="117"/>
      <c r="Q200" s="71"/>
      <c r="R200" s="117"/>
      <c r="S200" s="71"/>
      <c r="T200" s="117"/>
      <c r="U200" s="71"/>
      <c r="V200" s="117"/>
    </row>
    <row r="201" spans="3:22" x14ac:dyDescent="0.25">
      <c r="L201" s="117"/>
      <c r="M201" s="117"/>
      <c r="N201" s="117"/>
      <c r="O201" s="117"/>
      <c r="P201" s="117"/>
      <c r="Q201" s="117"/>
      <c r="R201" s="117"/>
      <c r="S201" s="117"/>
      <c r="T201" s="117"/>
      <c r="U201" s="117"/>
      <c r="V201" s="117"/>
    </row>
  </sheetData>
  <dataValidations count="1">
    <dataValidation type="list" allowBlank="1" showInputMessage="1" showErrorMessage="1" sqref="U18:U100 S18:S100 Q18:Q100 O18:O100 M18:M100 I18:I100 G18:G100 E18:E100 C18:C146 U151:U200 S151:S200 Q151:Q200 O151:O200 M151:M200 K151:K200 G151:G200 C151:C200 I151:I200 E151:E200 K18:K100" xr:uid="{1A2043DA-B463-4A85-A6AA-6652E51FDF7E}">
      <formula1>$A$4:$A$10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9028" r:id="rId3" name="Button 4">
              <controlPr defaultSize="0" print="0" autoFill="0" autoPict="0" macro="[0]!Holds">
                <anchor moveWithCells="1">
                  <from>
                    <xdr:col>2</xdr:col>
                    <xdr:colOff>419100</xdr:colOff>
                    <xdr:row>17</xdr:row>
                    <xdr:rowOff>76200</xdr:rowOff>
                  </from>
                  <to>
                    <xdr:col>4</xdr:col>
                    <xdr:colOff>428625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29" r:id="rId4" name="Button 5">
              <controlPr defaultSize="0" print="0" autoFill="0" autoPict="0" macro="[0]!ProofEnroll">
                <anchor moveWithCells="1">
                  <from>
                    <xdr:col>4</xdr:col>
                    <xdr:colOff>561975</xdr:colOff>
                    <xdr:row>17</xdr:row>
                    <xdr:rowOff>76200</xdr:rowOff>
                  </from>
                  <to>
                    <xdr:col>6</xdr:col>
                    <xdr:colOff>447675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30" r:id="rId5" name="Button 6">
              <controlPr defaultSize="0" print="0" autoFill="0" autoPict="0" macro="[0]!Refer">
                <anchor moveWithCells="1">
                  <from>
                    <xdr:col>6</xdr:col>
                    <xdr:colOff>676275</xdr:colOff>
                    <xdr:row>17</xdr:row>
                    <xdr:rowOff>85725</xdr:rowOff>
                  </from>
                  <to>
                    <xdr:col>8</xdr:col>
                    <xdr:colOff>1028700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31" r:id="rId6" name="Button 7">
              <controlPr defaultSize="0" print="0" autoFill="0" autoPict="0" macro="[0]!Residency">
                <anchor moveWithCells="1">
                  <from>
                    <xdr:col>8</xdr:col>
                    <xdr:colOff>1162050</xdr:colOff>
                    <xdr:row>17</xdr:row>
                    <xdr:rowOff>85725</xdr:rowOff>
                  </from>
                  <to>
                    <xdr:col>11</xdr:col>
                    <xdr:colOff>276225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32" r:id="rId7" name="Button 8">
              <controlPr defaultSize="0" print="0" autoFill="0" autoPict="0" macro="[0]!Senior">
                <anchor moveWithCells="1">
                  <from>
                    <xdr:col>2</xdr:col>
                    <xdr:colOff>419100</xdr:colOff>
                    <xdr:row>27</xdr:row>
                    <xdr:rowOff>76200</xdr:rowOff>
                  </from>
                  <to>
                    <xdr:col>4</xdr:col>
                    <xdr:colOff>428625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33" r:id="rId8" name="Button 9">
              <controlPr defaultSize="0" print="0" autoFill="0" autoPict="0" macro="[0]!Transcripts">
                <anchor moveWithCells="1">
                  <from>
                    <xdr:col>4</xdr:col>
                    <xdr:colOff>561975</xdr:colOff>
                    <xdr:row>27</xdr:row>
                    <xdr:rowOff>76200</xdr:rowOff>
                  </from>
                  <to>
                    <xdr:col>6</xdr:col>
                    <xdr:colOff>447675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34" r:id="rId9" name="Button 10">
              <controlPr defaultSize="0" print="0" autoFill="0" autoPict="0" macro="[0]!Other">
                <anchor moveWithCells="1">
                  <from>
                    <xdr:col>6</xdr:col>
                    <xdr:colOff>676275</xdr:colOff>
                    <xdr:row>27</xdr:row>
                    <xdr:rowOff>85725</xdr:rowOff>
                  </from>
                  <to>
                    <xdr:col>8</xdr:col>
                    <xdr:colOff>1028700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35" r:id="rId10" name="Button 11">
              <controlPr defaultSize="0" print="0" autoFill="0" autoPict="0" macro="[0]!Holds">
                <anchor moveWithCells="1">
                  <from>
                    <xdr:col>2</xdr:col>
                    <xdr:colOff>419100</xdr:colOff>
                    <xdr:row>17</xdr:row>
                    <xdr:rowOff>76200</xdr:rowOff>
                  </from>
                  <to>
                    <xdr:col>4</xdr:col>
                    <xdr:colOff>428625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36" r:id="rId11" name="Button 12">
              <controlPr defaultSize="0" print="0" autoFill="0" autoPict="0" macro="[0]!ProofEnroll">
                <anchor moveWithCells="1">
                  <from>
                    <xdr:col>4</xdr:col>
                    <xdr:colOff>561975</xdr:colOff>
                    <xdr:row>17</xdr:row>
                    <xdr:rowOff>76200</xdr:rowOff>
                  </from>
                  <to>
                    <xdr:col>6</xdr:col>
                    <xdr:colOff>447675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37" r:id="rId12" name="Button 13">
              <controlPr defaultSize="0" print="0" autoFill="0" autoPict="0" macro="[0]!Refer">
                <anchor moveWithCells="1">
                  <from>
                    <xdr:col>6</xdr:col>
                    <xdr:colOff>676275</xdr:colOff>
                    <xdr:row>17</xdr:row>
                    <xdr:rowOff>85725</xdr:rowOff>
                  </from>
                  <to>
                    <xdr:col>8</xdr:col>
                    <xdr:colOff>1028700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38" r:id="rId13" name="Button 14">
              <controlPr defaultSize="0" print="0" autoFill="0" autoPict="0" macro="[0]!Residency">
                <anchor moveWithCells="1">
                  <from>
                    <xdr:col>8</xdr:col>
                    <xdr:colOff>1162050</xdr:colOff>
                    <xdr:row>17</xdr:row>
                    <xdr:rowOff>85725</xdr:rowOff>
                  </from>
                  <to>
                    <xdr:col>11</xdr:col>
                    <xdr:colOff>276225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39" r:id="rId14" name="Button 15">
              <controlPr defaultSize="0" print="0" autoFill="0" autoPict="0" macro="[0]!Senior">
                <anchor moveWithCells="1">
                  <from>
                    <xdr:col>2</xdr:col>
                    <xdr:colOff>419100</xdr:colOff>
                    <xdr:row>27</xdr:row>
                    <xdr:rowOff>76200</xdr:rowOff>
                  </from>
                  <to>
                    <xdr:col>4</xdr:col>
                    <xdr:colOff>428625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40" r:id="rId15" name="Button 16">
              <controlPr defaultSize="0" print="0" autoFill="0" autoPict="0" macro="[0]!Transcripts">
                <anchor moveWithCells="1">
                  <from>
                    <xdr:col>4</xdr:col>
                    <xdr:colOff>561975</xdr:colOff>
                    <xdr:row>27</xdr:row>
                    <xdr:rowOff>76200</xdr:rowOff>
                  </from>
                  <to>
                    <xdr:col>6</xdr:col>
                    <xdr:colOff>447675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41" r:id="rId16" name="Button 17">
              <controlPr defaultSize="0" print="0" autoFill="0" autoPict="0" macro="[0]!Other">
                <anchor moveWithCells="1">
                  <from>
                    <xdr:col>6</xdr:col>
                    <xdr:colOff>676275</xdr:colOff>
                    <xdr:row>27</xdr:row>
                    <xdr:rowOff>85725</xdr:rowOff>
                  </from>
                  <to>
                    <xdr:col>8</xdr:col>
                    <xdr:colOff>1028700</xdr:colOff>
                    <xdr:row>36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8C4DA-D64C-4E3F-9A44-A6C255951370}">
  <sheetPr codeName="Sheet49">
    <tabColor theme="9" tint="0.39997558519241921"/>
  </sheetPr>
  <dimension ref="A1:V201"/>
  <sheetViews>
    <sheetView workbookViewId="0">
      <selection activeCell="A3" sqref="A3:W13"/>
    </sheetView>
  </sheetViews>
  <sheetFormatPr defaultRowHeight="15" x14ac:dyDescent="0.25"/>
  <cols>
    <col min="1" max="1" width="22.7109375" bestFit="1" customWidth="1"/>
    <col min="3" max="3" width="18.140625" customWidth="1"/>
    <col min="4" max="4" width="14.28515625" customWidth="1"/>
    <col min="5" max="5" width="18.42578125" customWidth="1"/>
    <col min="6" max="6" width="15.85546875" customWidth="1"/>
    <col min="7" max="7" width="18.140625" customWidth="1"/>
    <col min="9" max="9" width="18.5703125" customWidth="1"/>
    <col min="11" max="11" width="18.140625" customWidth="1"/>
    <col min="13" max="13" width="18.5703125" customWidth="1"/>
    <col min="15" max="15" width="17.42578125" customWidth="1"/>
    <col min="17" max="17" width="17.42578125" customWidth="1"/>
    <col min="19" max="19" width="17.42578125" customWidth="1"/>
    <col min="21" max="21" width="19.140625" customWidth="1"/>
  </cols>
  <sheetData>
    <row r="1" spans="1:22" ht="21" x14ac:dyDescent="0.35">
      <c r="A1" s="100" t="s">
        <v>878</v>
      </c>
      <c r="B1" s="101"/>
      <c r="C1" s="10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</row>
    <row r="2" spans="1:22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2" t="s">
        <v>0</v>
      </c>
      <c r="Q2" s="71"/>
      <c r="R2" s="71"/>
      <c r="S2" s="71"/>
      <c r="T2" s="71"/>
      <c r="U2" s="71"/>
      <c r="V2" s="71"/>
    </row>
    <row r="3" spans="1:22" x14ac:dyDescent="0.25">
      <c r="A3" s="73" t="s">
        <v>1</v>
      </c>
      <c r="B3" s="73" t="s">
        <v>2</v>
      </c>
      <c r="C3" s="74" t="s">
        <v>3</v>
      </c>
      <c r="D3" s="75" t="s">
        <v>828</v>
      </c>
      <c r="E3" s="75" t="s">
        <v>4</v>
      </c>
      <c r="F3" s="75" t="s">
        <v>828</v>
      </c>
      <c r="G3" s="75" t="s">
        <v>5</v>
      </c>
      <c r="H3" s="75" t="s">
        <v>828</v>
      </c>
      <c r="I3" s="75" t="s">
        <v>6</v>
      </c>
      <c r="J3" s="75" t="s">
        <v>828</v>
      </c>
      <c r="K3" s="75" t="s">
        <v>7</v>
      </c>
      <c r="L3" s="76" t="s">
        <v>828</v>
      </c>
      <c r="M3" s="77" t="s">
        <v>8</v>
      </c>
      <c r="N3" s="77" t="s">
        <v>828</v>
      </c>
      <c r="O3" s="78" t="s">
        <v>9</v>
      </c>
      <c r="P3" s="77" t="s">
        <v>828</v>
      </c>
      <c r="Q3" s="78" t="s">
        <v>10</v>
      </c>
      <c r="R3" s="77" t="s">
        <v>828</v>
      </c>
      <c r="S3" s="78" t="s">
        <v>11</v>
      </c>
      <c r="T3" s="77" t="s">
        <v>828</v>
      </c>
      <c r="U3" s="79" t="s">
        <v>12</v>
      </c>
      <c r="V3" s="71"/>
    </row>
    <row r="4" spans="1:22" x14ac:dyDescent="0.25">
      <c r="A4" s="80" t="s">
        <v>13</v>
      </c>
      <c r="B4" s="81">
        <f>SUM(C4,E4,G4,I4,K4,M4,O4,Q4,S4,U4)</f>
        <v>0</v>
      </c>
      <c r="C4" s="82">
        <f>COUNTIF(C$18:C$200,$A4)</f>
        <v>0</v>
      </c>
      <c r="D4" s="83" t="s">
        <v>828</v>
      </c>
      <c r="E4" s="82">
        <f>COUNTIF(E$18:E$200,$A4)</f>
        <v>0</v>
      </c>
      <c r="F4" s="83" t="s">
        <v>828</v>
      </c>
      <c r="G4" s="82">
        <f>COUNTIF(G$18:G$200,$A4)</f>
        <v>0</v>
      </c>
      <c r="H4" s="83" t="s">
        <v>828</v>
      </c>
      <c r="I4" s="82">
        <f>COUNTIF(I$18:I$200,$A4)</f>
        <v>0</v>
      </c>
      <c r="J4" s="83" t="s">
        <v>828</v>
      </c>
      <c r="K4" s="82">
        <f>COUNTIF(K$18:K$200,$A4)</f>
        <v>0</v>
      </c>
      <c r="L4" s="84" t="s">
        <v>828</v>
      </c>
      <c r="M4" s="85">
        <f>COUNTIF(M$18:M$200,$A4)</f>
        <v>0</v>
      </c>
      <c r="N4" s="85" t="s">
        <v>828</v>
      </c>
      <c r="O4" s="85">
        <f>COUNTIF(O$18:O$200,$A4)</f>
        <v>0</v>
      </c>
      <c r="P4" s="85" t="s">
        <v>828</v>
      </c>
      <c r="Q4" s="85">
        <f>COUNTIF(Q$18:Q$200,$A4)</f>
        <v>0</v>
      </c>
      <c r="R4" s="85" t="s">
        <v>828</v>
      </c>
      <c r="S4" s="85">
        <f>COUNTIF(S$18:S$200,$A4)</f>
        <v>0</v>
      </c>
      <c r="T4" s="85" t="s">
        <v>828</v>
      </c>
      <c r="U4" s="85">
        <f>COUNTIF(U$18:U$200,$A4)</f>
        <v>0</v>
      </c>
      <c r="V4" s="71"/>
    </row>
    <row r="5" spans="1:22" x14ac:dyDescent="0.25">
      <c r="A5" s="71" t="s">
        <v>14</v>
      </c>
      <c r="B5" s="86">
        <f>SUM(C5,E5,G5,I5,K5,M5,O5,Q5,S5,U5)</f>
        <v>0</v>
      </c>
      <c r="C5" s="98">
        <f>COUNTIF(C$18:C$200,$A5)</f>
        <v>0</v>
      </c>
      <c r="D5" s="83" t="s">
        <v>828</v>
      </c>
      <c r="E5" s="98">
        <f>COUNTIF(E$18:E$200,$A5)</f>
        <v>0</v>
      </c>
      <c r="F5" s="83" t="s">
        <v>828</v>
      </c>
      <c r="G5" s="98">
        <f>COUNTIF(G$18:G$200,$A5)</f>
        <v>0</v>
      </c>
      <c r="H5" s="83" t="s">
        <v>828</v>
      </c>
      <c r="I5" s="98">
        <f>COUNTIF(I$18:I$200,$A5)</f>
        <v>0</v>
      </c>
      <c r="J5" s="83" t="s">
        <v>828</v>
      </c>
      <c r="K5" s="98">
        <f>COUNTIF(K$18:K$200,$A5)</f>
        <v>0</v>
      </c>
      <c r="L5" s="84" t="s">
        <v>828</v>
      </c>
      <c r="M5" s="99">
        <f t="shared" ref="M5:U10" si="0">COUNTIF(M$18:M$200,$A5)</f>
        <v>0</v>
      </c>
      <c r="N5" s="85" t="s">
        <v>828</v>
      </c>
      <c r="O5" s="99">
        <f t="shared" si="0"/>
        <v>0</v>
      </c>
      <c r="P5" s="85" t="s">
        <v>828</v>
      </c>
      <c r="Q5" s="99">
        <f t="shared" si="0"/>
        <v>0</v>
      </c>
      <c r="R5" s="85" t="s">
        <v>828</v>
      </c>
      <c r="S5" s="99">
        <f t="shared" si="0"/>
        <v>0</v>
      </c>
      <c r="T5" s="85" t="s">
        <v>828</v>
      </c>
      <c r="U5" s="99">
        <f t="shared" si="0"/>
        <v>0</v>
      </c>
      <c r="V5" s="71"/>
    </row>
    <row r="6" spans="1:22" x14ac:dyDescent="0.25">
      <c r="A6" s="80" t="s">
        <v>15</v>
      </c>
      <c r="B6" s="81">
        <f>SUM(C6,E6,G6,I6,K6,M6,O6,Q6,S6,U6)</f>
        <v>0</v>
      </c>
      <c r="C6" s="82">
        <f t="shared" ref="C6:K10" si="1">COUNTIF(C$18:C$200,$A6)</f>
        <v>0</v>
      </c>
      <c r="D6" s="83" t="s">
        <v>828</v>
      </c>
      <c r="E6" s="82">
        <f t="shared" si="1"/>
        <v>0</v>
      </c>
      <c r="F6" s="83" t="s">
        <v>828</v>
      </c>
      <c r="G6" s="82">
        <f t="shared" si="1"/>
        <v>0</v>
      </c>
      <c r="H6" s="83" t="s">
        <v>828</v>
      </c>
      <c r="I6" s="82">
        <f t="shared" si="1"/>
        <v>0</v>
      </c>
      <c r="J6" s="83" t="s">
        <v>828</v>
      </c>
      <c r="K6" s="82">
        <f t="shared" si="1"/>
        <v>0</v>
      </c>
      <c r="L6" s="84" t="s">
        <v>828</v>
      </c>
      <c r="M6" s="85">
        <f t="shared" si="0"/>
        <v>0</v>
      </c>
      <c r="N6" s="85" t="s">
        <v>828</v>
      </c>
      <c r="O6" s="85">
        <f t="shared" si="0"/>
        <v>0</v>
      </c>
      <c r="P6" s="85" t="s">
        <v>828</v>
      </c>
      <c r="Q6" s="85">
        <f t="shared" si="0"/>
        <v>0</v>
      </c>
      <c r="R6" s="85" t="s">
        <v>828</v>
      </c>
      <c r="S6" s="85">
        <f t="shared" si="0"/>
        <v>0</v>
      </c>
      <c r="T6" s="85" t="s">
        <v>828</v>
      </c>
      <c r="U6" s="85">
        <f t="shared" si="0"/>
        <v>0</v>
      </c>
      <c r="V6" s="71"/>
    </row>
    <row r="7" spans="1:22" x14ac:dyDescent="0.25">
      <c r="A7" s="71" t="s">
        <v>16</v>
      </c>
      <c r="B7" s="86">
        <f>SUM(C7,E7,G7,I7,K7,M7,O7,Q7,S7,U7)</f>
        <v>0</v>
      </c>
      <c r="C7" s="98">
        <f t="shared" si="1"/>
        <v>0</v>
      </c>
      <c r="D7" s="83" t="s">
        <v>828</v>
      </c>
      <c r="E7" s="98">
        <f t="shared" si="1"/>
        <v>0</v>
      </c>
      <c r="F7" s="83" t="s">
        <v>828</v>
      </c>
      <c r="G7" s="98">
        <f t="shared" si="1"/>
        <v>0</v>
      </c>
      <c r="H7" s="83" t="s">
        <v>828</v>
      </c>
      <c r="I7" s="98">
        <f t="shared" si="1"/>
        <v>0</v>
      </c>
      <c r="J7" s="83" t="s">
        <v>828</v>
      </c>
      <c r="K7" s="98">
        <f t="shared" si="1"/>
        <v>0</v>
      </c>
      <c r="L7" s="84" t="s">
        <v>828</v>
      </c>
      <c r="M7" s="99">
        <f t="shared" si="0"/>
        <v>0</v>
      </c>
      <c r="N7" s="85" t="s">
        <v>828</v>
      </c>
      <c r="O7" s="99">
        <f t="shared" si="0"/>
        <v>0</v>
      </c>
      <c r="P7" s="85" t="s">
        <v>828</v>
      </c>
      <c r="Q7" s="99">
        <f t="shared" si="0"/>
        <v>0</v>
      </c>
      <c r="R7" s="85" t="s">
        <v>828</v>
      </c>
      <c r="S7" s="99">
        <f t="shared" si="0"/>
        <v>0</v>
      </c>
      <c r="T7" s="85" t="s">
        <v>828</v>
      </c>
      <c r="U7" s="99">
        <f t="shared" si="0"/>
        <v>0</v>
      </c>
      <c r="V7" s="71"/>
    </row>
    <row r="8" spans="1:22" x14ac:dyDescent="0.25">
      <c r="A8" s="80" t="s">
        <v>17</v>
      </c>
      <c r="B8" s="81">
        <f>SUM(C8,E8,G8,I8,K8,M8,O8,Q8,S8,U8)</f>
        <v>0</v>
      </c>
      <c r="C8" s="82">
        <f t="shared" si="1"/>
        <v>0</v>
      </c>
      <c r="D8" s="83" t="s">
        <v>828</v>
      </c>
      <c r="E8" s="82">
        <f t="shared" si="1"/>
        <v>0</v>
      </c>
      <c r="F8" s="83" t="s">
        <v>828</v>
      </c>
      <c r="G8" s="82">
        <f t="shared" si="1"/>
        <v>0</v>
      </c>
      <c r="H8" s="83" t="s">
        <v>828</v>
      </c>
      <c r="I8" s="82">
        <f t="shared" si="1"/>
        <v>0</v>
      </c>
      <c r="J8" s="83" t="s">
        <v>828</v>
      </c>
      <c r="K8" s="82">
        <f t="shared" si="1"/>
        <v>0</v>
      </c>
      <c r="L8" s="84" t="s">
        <v>828</v>
      </c>
      <c r="M8" s="85">
        <f t="shared" si="0"/>
        <v>0</v>
      </c>
      <c r="N8" s="85" t="s">
        <v>828</v>
      </c>
      <c r="O8" s="85">
        <f t="shared" si="0"/>
        <v>0</v>
      </c>
      <c r="P8" s="85" t="s">
        <v>828</v>
      </c>
      <c r="Q8" s="85">
        <f t="shared" si="0"/>
        <v>0</v>
      </c>
      <c r="R8" s="85" t="s">
        <v>828</v>
      </c>
      <c r="S8" s="85">
        <f t="shared" si="0"/>
        <v>0</v>
      </c>
      <c r="T8" s="85" t="s">
        <v>828</v>
      </c>
      <c r="U8" s="85">
        <f t="shared" si="0"/>
        <v>0</v>
      </c>
      <c r="V8" s="71"/>
    </row>
    <row r="9" spans="1:22" x14ac:dyDescent="0.25">
      <c r="A9" s="71" t="s">
        <v>18</v>
      </c>
      <c r="B9" s="86">
        <f t="shared" ref="B9" si="2">SUM(C9,E9,G9,I9,K9,M9,O9,Q9,S9,U9)</f>
        <v>0</v>
      </c>
      <c r="C9" s="98">
        <f t="shared" si="1"/>
        <v>0</v>
      </c>
      <c r="D9" s="83" t="s">
        <v>828</v>
      </c>
      <c r="E9" s="98">
        <f t="shared" si="1"/>
        <v>0</v>
      </c>
      <c r="F9" s="83" t="s">
        <v>828</v>
      </c>
      <c r="G9" s="98">
        <f t="shared" si="1"/>
        <v>0</v>
      </c>
      <c r="H9" s="83" t="s">
        <v>828</v>
      </c>
      <c r="I9" s="98">
        <f t="shared" si="1"/>
        <v>0</v>
      </c>
      <c r="J9" s="83" t="s">
        <v>828</v>
      </c>
      <c r="K9" s="98">
        <f t="shared" si="1"/>
        <v>0</v>
      </c>
      <c r="L9" s="84" t="s">
        <v>828</v>
      </c>
      <c r="M9" s="99">
        <f t="shared" si="0"/>
        <v>0</v>
      </c>
      <c r="N9" s="85" t="s">
        <v>828</v>
      </c>
      <c r="O9" s="99">
        <f t="shared" si="0"/>
        <v>0</v>
      </c>
      <c r="P9" s="85" t="s">
        <v>828</v>
      </c>
      <c r="Q9" s="99">
        <f t="shared" si="0"/>
        <v>0</v>
      </c>
      <c r="R9" s="85" t="s">
        <v>828</v>
      </c>
      <c r="S9" s="99">
        <f t="shared" si="0"/>
        <v>0</v>
      </c>
      <c r="T9" s="85" t="s">
        <v>828</v>
      </c>
      <c r="U9" s="99">
        <f t="shared" si="0"/>
        <v>0</v>
      </c>
      <c r="V9" s="71"/>
    </row>
    <row r="10" spans="1:22" x14ac:dyDescent="0.25">
      <c r="A10" s="80" t="s">
        <v>19</v>
      </c>
      <c r="B10" s="81">
        <f>SUM(C10,E10,G10,I10,K10,M10,O10,Q10,S10,U10)</f>
        <v>0</v>
      </c>
      <c r="C10" s="82">
        <f t="shared" si="1"/>
        <v>0</v>
      </c>
      <c r="D10" s="83" t="s">
        <v>828</v>
      </c>
      <c r="E10" s="82">
        <f t="shared" si="1"/>
        <v>0</v>
      </c>
      <c r="F10" s="83" t="s">
        <v>828</v>
      </c>
      <c r="G10" s="82">
        <f t="shared" si="1"/>
        <v>0</v>
      </c>
      <c r="H10" s="83" t="s">
        <v>828</v>
      </c>
      <c r="I10" s="82">
        <f t="shared" si="1"/>
        <v>0</v>
      </c>
      <c r="J10" s="83" t="s">
        <v>828</v>
      </c>
      <c r="K10" s="82">
        <f t="shared" si="1"/>
        <v>0</v>
      </c>
      <c r="L10" s="84" t="s">
        <v>828</v>
      </c>
      <c r="M10" s="85">
        <f t="shared" si="0"/>
        <v>0</v>
      </c>
      <c r="N10" s="85" t="s">
        <v>828</v>
      </c>
      <c r="O10" s="85">
        <f t="shared" si="0"/>
        <v>0</v>
      </c>
      <c r="P10" s="85" t="s">
        <v>828</v>
      </c>
      <c r="Q10" s="85">
        <f t="shared" si="0"/>
        <v>0</v>
      </c>
      <c r="R10" s="85" t="s">
        <v>828</v>
      </c>
      <c r="S10" s="85">
        <f t="shared" si="0"/>
        <v>0</v>
      </c>
      <c r="T10" s="85" t="s">
        <v>828</v>
      </c>
      <c r="U10" s="85">
        <f t="shared" si="0"/>
        <v>0</v>
      </c>
      <c r="V10" s="71"/>
    </row>
    <row r="11" spans="1:22" x14ac:dyDescent="0.25">
      <c r="A11" s="71"/>
      <c r="B11" s="71"/>
      <c r="C11" s="87" t="s">
        <v>828</v>
      </c>
      <c r="D11" s="83" t="s">
        <v>828</v>
      </c>
      <c r="E11" s="87" t="s">
        <v>828</v>
      </c>
      <c r="F11" s="83" t="s">
        <v>828</v>
      </c>
      <c r="G11" s="87" t="s">
        <v>828</v>
      </c>
      <c r="H11" s="83" t="s">
        <v>828</v>
      </c>
      <c r="I11" s="87" t="s">
        <v>828</v>
      </c>
      <c r="J11" s="83" t="s">
        <v>828</v>
      </c>
      <c r="K11" s="87" t="s">
        <v>828</v>
      </c>
      <c r="L11" s="84" t="s">
        <v>828</v>
      </c>
      <c r="M11" s="71" t="s">
        <v>828</v>
      </c>
      <c r="N11" s="85" t="s">
        <v>828</v>
      </c>
      <c r="O11" s="87" t="s">
        <v>828</v>
      </c>
      <c r="P11" s="85" t="s">
        <v>828</v>
      </c>
      <c r="Q11" s="87" t="s">
        <v>828</v>
      </c>
      <c r="R11" s="85" t="s">
        <v>828</v>
      </c>
      <c r="S11" s="87" t="s">
        <v>828</v>
      </c>
      <c r="T11" s="85" t="s">
        <v>828</v>
      </c>
      <c r="U11" s="88" t="s">
        <v>828</v>
      </c>
      <c r="V11" s="71"/>
    </row>
    <row r="12" spans="1:22" ht="15.75" thickBot="1" x14ac:dyDescent="0.3">
      <c r="A12" s="89" t="s">
        <v>20</v>
      </c>
      <c r="B12" s="89">
        <f>SUM(B4:B11)</f>
        <v>0</v>
      </c>
      <c r="C12" s="90">
        <f>SUM(C4:C11)</f>
        <v>0</v>
      </c>
      <c r="D12" s="91" t="s">
        <v>828</v>
      </c>
      <c r="E12" s="90">
        <f>SUM(E4:E11)</f>
        <v>0</v>
      </c>
      <c r="F12" s="91" t="s">
        <v>828</v>
      </c>
      <c r="G12" s="90">
        <f>SUM(G4:G11)</f>
        <v>0</v>
      </c>
      <c r="H12" s="91" t="s">
        <v>828</v>
      </c>
      <c r="I12" s="90">
        <f>SUM(I4:I11)</f>
        <v>0</v>
      </c>
      <c r="J12" s="91" t="s">
        <v>828</v>
      </c>
      <c r="K12" s="90">
        <f>SUM(K4:K11)</f>
        <v>0</v>
      </c>
      <c r="L12" s="92" t="s">
        <v>828</v>
      </c>
      <c r="M12" s="93">
        <f>SUM(M4:M11)</f>
        <v>0</v>
      </c>
      <c r="N12" s="93" t="s">
        <v>828</v>
      </c>
      <c r="O12" s="93">
        <f>SUM(O4:O11)</f>
        <v>0</v>
      </c>
      <c r="P12" s="93" t="s">
        <v>828</v>
      </c>
      <c r="Q12" s="93">
        <f>SUM(Q4:Q11)</f>
        <v>0</v>
      </c>
      <c r="R12" s="93" t="s">
        <v>828</v>
      </c>
      <c r="S12" s="93">
        <f>SUM(S4:S11)</f>
        <v>0</v>
      </c>
      <c r="T12" s="93" t="s">
        <v>828</v>
      </c>
      <c r="U12" s="93">
        <f>SUM(U4:U11)</f>
        <v>0</v>
      </c>
      <c r="V12" s="94" t="s">
        <v>21</v>
      </c>
    </row>
    <row r="13" spans="1:22" ht="15.75" thickBot="1" x14ac:dyDescent="0.3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47" t="e">
        <f>M12/(M12+C12)</f>
        <v>#DIV/0!</v>
      </c>
      <c r="N13" s="71"/>
      <c r="O13" s="47" t="e">
        <f>O12/(O12+E12)</f>
        <v>#DIV/0!</v>
      </c>
      <c r="P13" s="71"/>
      <c r="Q13" s="47" t="e">
        <f>Q12/(Q12+G12)</f>
        <v>#DIV/0!</v>
      </c>
      <c r="R13" s="71"/>
      <c r="S13" s="47" t="e">
        <f>S12/(S12+I12)</f>
        <v>#DIV/0!</v>
      </c>
      <c r="T13" s="71"/>
      <c r="U13" s="47" t="e">
        <f>U12/(U12+K12)</f>
        <v>#DIV/0!</v>
      </c>
      <c r="V13" s="97" t="e">
        <f>SUM(M12:U12)/(SUM(M12:U12)+B12)</f>
        <v>#DIV/0!</v>
      </c>
    </row>
    <row r="14" spans="1:22" x14ac:dyDescent="0.25">
      <c r="A14" s="95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</row>
    <row r="15" spans="1:22" x14ac:dyDescent="0.25">
      <c r="A15" s="95"/>
      <c r="B15" s="71"/>
      <c r="C15" s="71"/>
      <c r="D15" s="71"/>
      <c r="E15" s="71"/>
      <c r="F15" s="71"/>
      <c r="G15" s="96"/>
      <c r="H15" s="96"/>
      <c r="I15" s="71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</row>
    <row r="16" spans="1:22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</row>
    <row r="17" spans="1:22" x14ac:dyDescent="0.25">
      <c r="A17" s="71"/>
      <c r="B17" s="71"/>
      <c r="C17" s="116"/>
      <c r="D17" s="116"/>
      <c r="E17" s="116"/>
      <c r="F17" s="116"/>
      <c r="G17" s="116"/>
      <c r="H17" s="116"/>
      <c r="I17" s="116"/>
      <c r="J17" s="116"/>
      <c r="K17" s="116"/>
      <c r="L17" s="116"/>
      <c r="M17" s="116"/>
      <c r="N17" s="116"/>
      <c r="O17" s="116"/>
      <c r="P17" s="116"/>
      <c r="Q17" s="116"/>
      <c r="R17" s="116"/>
      <c r="S17" s="116"/>
      <c r="T17" s="116"/>
      <c r="U17" s="116"/>
      <c r="V17" s="116"/>
    </row>
    <row r="18" spans="1:22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</row>
    <row r="19" spans="1:22" x14ac:dyDescent="0.25">
      <c r="A19" s="71"/>
      <c r="B19" s="71"/>
      <c r="C19" s="71"/>
      <c r="D19" s="71"/>
      <c r="E19" s="71"/>
      <c r="F19" s="71"/>
      <c r="G19" s="71"/>
      <c r="H19" s="71"/>
      <c r="I19" s="71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</row>
    <row r="20" spans="1:22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</row>
    <row r="21" spans="1:22" x14ac:dyDescent="0.25">
      <c r="A21" s="71"/>
      <c r="B21" s="71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</row>
    <row r="22" spans="1:22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</row>
    <row r="23" spans="1:22" x14ac:dyDescent="0.25">
      <c r="A23" s="71"/>
      <c r="B23" s="71"/>
      <c r="C23" s="71"/>
      <c r="D23" s="71"/>
      <c r="E23" s="71"/>
      <c r="F23" s="71"/>
      <c r="G23" s="71"/>
      <c r="H23" s="71"/>
      <c r="I23" s="71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</row>
    <row r="24" spans="1:22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</row>
    <row r="25" spans="1:22" x14ac:dyDescent="0.25">
      <c r="A25" s="71"/>
      <c r="B25" s="71"/>
      <c r="C25" s="71"/>
      <c r="D25" s="71"/>
      <c r="E25" s="71"/>
      <c r="F25" s="71"/>
      <c r="G25" s="71"/>
      <c r="H25" s="71"/>
      <c r="I25" s="71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</row>
    <row r="26" spans="1:22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</row>
    <row r="27" spans="1:22" x14ac:dyDescent="0.25">
      <c r="A27" s="71"/>
      <c r="B27" s="71"/>
      <c r="C27" s="71"/>
      <c r="D27" s="71"/>
      <c r="E27" s="71"/>
      <c r="F27" s="71"/>
      <c r="G27" s="71"/>
      <c r="H27" s="71"/>
      <c r="I27" s="71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</row>
    <row r="28" spans="1:22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</row>
    <row r="29" spans="1:22" x14ac:dyDescent="0.25">
      <c r="A29" s="71"/>
      <c r="B29" s="71"/>
      <c r="C29" s="71"/>
      <c r="D29" s="71"/>
      <c r="E29" s="71"/>
      <c r="F29" s="71"/>
      <c r="G29" s="71"/>
      <c r="H29" s="71"/>
      <c r="I29" s="71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</row>
    <row r="30" spans="1:22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</row>
    <row r="31" spans="1:22" x14ac:dyDescent="0.25">
      <c r="A31" s="71"/>
      <c r="B31" s="71"/>
      <c r="C31" s="71"/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</row>
    <row r="32" spans="1:22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</row>
    <row r="33" spans="1:22" x14ac:dyDescent="0.2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</row>
    <row r="34" spans="1:22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</row>
    <row r="35" spans="1:22" x14ac:dyDescent="0.25">
      <c r="A35" s="71"/>
      <c r="B35" s="71"/>
      <c r="C35" s="71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</row>
    <row r="36" spans="1:22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</row>
    <row r="37" spans="1:22" x14ac:dyDescent="0.25">
      <c r="A37" s="71"/>
      <c r="B37" s="71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</row>
    <row r="38" spans="1:22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</row>
    <row r="39" spans="1:22" x14ac:dyDescent="0.25">
      <c r="A39" s="71"/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</row>
    <row r="40" spans="1:22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</row>
    <row r="41" spans="1:22" x14ac:dyDescent="0.25">
      <c r="A41" s="71"/>
      <c r="B41" s="71"/>
      <c r="C41" s="71"/>
      <c r="D41" s="71"/>
      <c r="E41" s="71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</row>
    <row r="42" spans="1:22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</row>
    <row r="43" spans="1:22" x14ac:dyDescent="0.25">
      <c r="A43" s="71"/>
      <c r="B43" s="71"/>
      <c r="C43" s="71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</row>
    <row r="44" spans="1:22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</row>
    <row r="45" spans="1:22" x14ac:dyDescent="0.25">
      <c r="A45" s="71"/>
      <c r="B45" s="71"/>
      <c r="C45" s="71"/>
      <c r="D45" s="71"/>
      <c r="E45" s="71"/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</row>
    <row r="46" spans="1:22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</row>
    <row r="47" spans="1:22" x14ac:dyDescent="0.25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</row>
    <row r="48" spans="1:22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</row>
    <row r="49" spans="1:22" x14ac:dyDescent="0.25">
      <c r="A49" s="71"/>
      <c r="B49" s="71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</row>
    <row r="50" spans="1:22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</row>
    <row r="51" spans="1:22" x14ac:dyDescent="0.25">
      <c r="A51" s="71"/>
      <c r="B51" s="71"/>
      <c r="C51" s="71"/>
      <c r="D51" s="71"/>
      <c r="E51" s="71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</row>
    <row r="52" spans="1:22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</row>
    <row r="53" spans="1:22" x14ac:dyDescent="0.25">
      <c r="A53" s="71"/>
      <c r="B53" s="71"/>
      <c r="C53" s="71"/>
      <c r="D53" s="71"/>
      <c r="E53" s="71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</row>
    <row r="54" spans="1:22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</row>
    <row r="55" spans="1:22" x14ac:dyDescent="0.25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</row>
    <row r="56" spans="1:22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</row>
    <row r="57" spans="1:22" x14ac:dyDescent="0.25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</row>
    <row r="58" spans="1:22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</row>
    <row r="59" spans="1:22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</row>
    <row r="60" spans="1:22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</row>
    <row r="61" spans="1:22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</row>
    <row r="62" spans="1:22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</row>
    <row r="63" spans="1:22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</row>
    <row r="64" spans="1:22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</row>
    <row r="65" spans="1:22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</row>
    <row r="66" spans="1:22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</row>
    <row r="67" spans="1:22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</row>
    <row r="68" spans="1:22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</row>
    <row r="69" spans="1:22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</row>
    <row r="70" spans="1:22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</row>
    <row r="71" spans="1:22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</row>
    <row r="72" spans="1:22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</row>
    <row r="73" spans="1:22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</row>
    <row r="74" spans="1:22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</row>
    <row r="75" spans="1:22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</row>
    <row r="76" spans="1:22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</row>
    <row r="77" spans="1:22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</row>
    <row r="78" spans="1:22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</row>
    <row r="79" spans="1:22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</row>
    <row r="80" spans="1:22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</row>
    <row r="81" spans="1:22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</row>
    <row r="82" spans="1:22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</row>
    <row r="83" spans="1:22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</row>
    <row r="84" spans="1:22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</row>
    <row r="85" spans="1:22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</row>
    <row r="86" spans="1:22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</row>
    <row r="87" spans="1:22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</row>
    <row r="88" spans="1:22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</row>
    <row r="89" spans="1:22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</row>
    <row r="90" spans="1:22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</row>
    <row r="91" spans="1:22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</row>
    <row r="92" spans="1:22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</row>
    <row r="93" spans="1:22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</row>
    <row r="94" spans="1:22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</row>
    <row r="95" spans="1:22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</row>
    <row r="96" spans="1:22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</row>
    <row r="97" spans="1:22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</row>
    <row r="98" spans="1:22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</row>
    <row r="99" spans="1:22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</row>
    <row r="100" spans="1:22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</row>
    <row r="101" spans="1:22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</row>
    <row r="102" spans="1:22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</row>
    <row r="103" spans="1:22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</row>
    <row r="104" spans="1:22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</row>
    <row r="105" spans="1:22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</row>
    <row r="106" spans="1:22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</row>
    <row r="107" spans="1:22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</row>
    <row r="108" spans="1:22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</row>
    <row r="109" spans="1:22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</row>
    <row r="110" spans="1:22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</row>
    <row r="111" spans="1:22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</row>
    <row r="112" spans="1:22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</row>
    <row r="113" spans="1:22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</row>
    <row r="114" spans="1:22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</row>
    <row r="115" spans="1:22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</row>
    <row r="116" spans="1:22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</row>
    <row r="117" spans="1:22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</row>
    <row r="118" spans="1:22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</row>
    <row r="119" spans="1:22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</row>
    <row r="120" spans="1:22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</row>
    <row r="121" spans="1:22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</row>
    <row r="122" spans="1:22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</row>
    <row r="123" spans="1:22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</row>
    <row r="124" spans="1:22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</row>
    <row r="125" spans="1:22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</row>
    <row r="126" spans="1:22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</row>
    <row r="127" spans="1:22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</row>
    <row r="128" spans="1:22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</row>
    <row r="129" spans="1:22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</row>
    <row r="130" spans="1:22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</row>
    <row r="131" spans="1:22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</row>
    <row r="132" spans="1:22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</row>
    <row r="133" spans="1:22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</row>
    <row r="134" spans="1:22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</row>
    <row r="135" spans="1:22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</row>
    <row r="136" spans="1:22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</row>
    <row r="137" spans="1:22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</row>
    <row r="138" spans="1:22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</row>
    <row r="139" spans="1:22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</row>
    <row r="140" spans="1:22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</row>
    <row r="141" spans="1:22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</row>
    <row r="142" spans="1:22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</row>
    <row r="143" spans="1:22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</row>
    <row r="144" spans="1:22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</row>
    <row r="145" spans="1:22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</row>
    <row r="146" spans="1:22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</row>
    <row r="147" spans="1:22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</row>
    <row r="148" spans="1:22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</row>
    <row r="149" spans="1:22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</row>
    <row r="150" spans="1:22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</row>
    <row r="151" spans="1:22" x14ac:dyDescent="0.25"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117"/>
    </row>
    <row r="152" spans="1:22" x14ac:dyDescent="0.25"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117"/>
    </row>
    <row r="153" spans="1:22" x14ac:dyDescent="0.25"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117"/>
    </row>
    <row r="154" spans="1:22" x14ac:dyDescent="0.25"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117"/>
    </row>
    <row r="155" spans="1:22" x14ac:dyDescent="0.25"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117"/>
    </row>
    <row r="156" spans="1:22" x14ac:dyDescent="0.25"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117"/>
    </row>
    <row r="157" spans="1:22" x14ac:dyDescent="0.25"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117"/>
    </row>
    <row r="158" spans="1:22" x14ac:dyDescent="0.25"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117"/>
    </row>
    <row r="159" spans="1:22" x14ac:dyDescent="0.25"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117"/>
    </row>
    <row r="160" spans="1:22" x14ac:dyDescent="0.25"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117"/>
    </row>
    <row r="161" spans="3:22" x14ac:dyDescent="0.25"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117"/>
    </row>
    <row r="162" spans="3:22" x14ac:dyDescent="0.25"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117"/>
    </row>
    <row r="163" spans="3:22" x14ac:dyDescent="0.25"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117"/>
    </row>
    <row r="164" spans="3:22" x14ac:dyDescent="0.25"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117"/>
    </row>
    <row r="165" spans="3:22" x14ac:dyDescent="0.25"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117"/>
    </row>
    <row r="166" spans="3:22" x14ac:dyDescent="0.25"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117"/>
    </row>
    <row r="167" spans="3:22" x14ac:dyDescent="0.25"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117"/>
    </row>
    <row r="168" spans="3:22" x14ac:dyDescent="0.25"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117"/>
    </row>
    <row r="169" spans="3:22" x14ac:dyDescent="0.25"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117"/>
    </row>
    <row r="170" spans="3:22" x14ac:dyDescent="0.25"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117"/>
    </row>
    <row r="171" spans="3:22" x14ac:dyDescent="0.25"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117"/>
    </row>
    <row r="172" spans="3:22" x14ac:dyDescent="0.25"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117"/>
    </row>
    <row r="173" spans="3:22" x14ac:dyDescent="0.25"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117"/>
    </row>
    <row r="174" spans="3:22" x14ac:dyDescent="0.25"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117"/>
    </row>
    <row r="175" spans="3:22" x14ac:dyDescent="0.25"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117"/>
    </row>
    <row r="176" spans="3:22" x14ac:dyDescent="0.25"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117"/>
    </row>
    <row r="177" spans="3:22" x14ac:dyDescent="0.25"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117"/>
    </row>
    <row r="178" spans="3:22" x14ac:dyDescent="0.25"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117"/>
    </row>
    <row r="179" spans="3:22" x14ac:dyDescent="0.25"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117"/>
    </row>
    <row r="180" spans="3:22" x14ac:dyDescent="0.25"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117"/>
    </row>
    <row r="181" spans="3:22" x14ac:dyDescent="0.25"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117"/>
    </row>
    <row r="182" spans="3:22" x14ac:dyDescent="0.25"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117"/>
    </row>
    <row r="183" spans="3:22" x14ac:dyDescent="0.25"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117"/>
    </row>
    <row r="184" spans="3:22" x14ac:dyDescent="0.25"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117"/>
    </row>
    <row r="185" spans="3:22" x14ac:dyDescent="0.25"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117"/>
    </row>
    <row r="186" spans="3:22" x14ac:dyDescent="0.25"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117"/>
    </row>
    <row r="187" spans="3:22" x14ac:dyDescent="0.25">
      <c r="C187" s="71"/>
      <c r="D187" s="117"/>
      <c r="E187" s="71"/>
      <c r="F187" s="117"/>
      <c r="G187" s="71"/>
      <c r="H187" s="117"/>
      <c r="I187" s="71"/>
      <c r="J187" s="117"/>
      <c r="K187" s="71"/>
      <c r="L187" s="117"/>
      <c r="M187" s="71"/>
      <c r="N187" s="117"/>
      <c r="O187" s="71"/>
      <c r="P187" s="117"/>
      <c r="Q187" s="71"/>
      <c r="R187" s="117"/>
      <c r="S187" s="71"/>
      <c r="T187" s="117"/>
      <c r="U187" s="71"/>
      <c r="V187" s="117"/>
    </row>
    <row r="188" spans="3:22" x14ac:dyDescent="0.25">
      <c r="C188" s="71"/>
      <c r="D188" s="117"/>
      <c r="E188" s="71"/>
      <c r="F188" s="117"/>
      <c r="G188" s="71"/>
      <c r="H188" s="117"/>
      <c r="I188" s="71"/>
      <c r="J188" s="117"/>
      <c r="K188" s="71"/>
      <c r="L188" s="117"/>
      <c r="M188" s="71"/>
      <c r="N188" s="117"/>
      <c r="O188" s="71"/>
      <c r="P188" s="117"/>
      <c r="Q188" s="71"/>
      <c r="R188" s="117"/>
      <c r="S188" s="71"/>
      <c r="T188" s="117"/>
      <c r="U188" s="71"/>
      <c r="V188" s="117"/>
    </row>
    <row r="189" spans="3:22" x14ac:dyDescent="0.25">
      <c r="C189" s="71"/>
      <c r="D189" s="117"/>
      <c r="E189" s="71"/>
      <c r="F189" s="117"/>
      <c r="G189" s="71"/>
      <c r="H189" s="117"/>
      <c r="I189" s="71"/>
      <c r="J189" s="117"/>
      <c r="K189" s="71"/>
      <c r="L189" s="117"/>
      <c r="M189" s="71"/>
      <c r="N189" s="117"/>
      <c r="O189" s="71"/>
      <c r="P189" s="117"/>
      <c r="Q189" s="71"/>
      <c r="R189" s="117"/>
      <c r="S189" s="71"/>
      <c r="T189" s="117"/>
      <c r="U189" s="71"/>
      <c r="V189" s="117"/>
    </row>
    <row r="190" spans="3:22" x14ac:dyDescent="0.25">
      <c r="C190" s="71"/>
      <c r="D190" s="117"/>
      <c r="E190" s="71"/>
      <c r="F190" s="117"/>
      <c r="G190" s="71"/>
      <c r="H190" s="117"/>
      <c r="I190" s="71"/>
      <c r="J190" s="117"/>
      <c r="K190" s="71"/>
      <c r="L190" s="117"/>
      <c r="M190" s="71"/>
      <c r="N190" s="117"/>
      <c r="O190" s="71"/>
      <c r="P190" s="117"/>
      <c r="Q190" s="71"/>
      <c r="R190" s="117"/>
      <c r="S190" s="71"/>
      <c r="T190" s="117"/>
      <c r="U190" s="71"/>
      <c r="V190" s="117"/>
    </row>
    <row r="191" spans="3:22" x14ac:dyDescent="0.25">
      <c r="C191" s="71"/>
      <c r="D191" s="117"/>
      <c r="E191" s="71"/>
      <c r="F191" s="117"/>
      <c r="G191" s="71"/>
      <c r="H191" s="117"/>
      <c r="I191" s="71"/>
      <c r="J191" s="117"/>
      <c r="K191" s="71"/>
      <c r="L191" s="117"/>
      <c r="M191" s="71"/>
      <c r="N191" s="117"/>
      <c r="O191" s="71"/>
      <c r="P191" s="117"/>
      <c r="Q191" s="71"/>
      <c r="R191" s="117"/>
      <c r="S191" s="71"/>
      <c r="T191" s="117"/>
      <c r="U191" s="71"/>
      <c r="V191" s="117"/>
    </row>
    <row r="192" spans="3:22" x14ac:dyDescent="0.25">
      <c r="C192" s="71"/>
      <c r="D192" s="117"/>
      <c r="E192" s="71"/>
      <c r="F192" s="117"/>
      <c r="G192" s="71"/>
      <c r="H192" s="117"/>
      <c r="I192" s="71"/>
      <c r="J192" s="117"/>
      <c r="K192" s="71"/>
      <c r="L192" s="117"/>
      <c r="M192" s="71"/>
      <c r="N192" s="117"/>
      <c r="O192" s="71"/>
      <c r="P192" s="117"/>
      <c r="Q192" s="71"/>
      <c r="R192" s="117"/>
      <c r="S192" s="71"/>
      <c r="T192" s="117"/>
      <c r="U192" s="71"/>
      <c r="V192" s="117"/>
    </row>
    <row r="193" spans="3:22" x14ac:dyDescent="0.25">
      <c r="C193" s="71"/>
      <c r="D193" s="117"/>
      <c r="E193" s="71"/>
      <c r="F193" s="117"/>
      <c r="G193" s="71"/>
      <c r="H193" s="117"/>
      <c r="I193" s="71"/>
      <c r="J193" s="117"/>
      <c r="K193" s="71"/>
      <c r="L193" s="117"/>
      <c r="M193" s="71"/>
      <c r="N193" s="117"/>
      <c r="O193" s="71"/>
      <c r="P193" s="117"/>
      <c r="Q193" s="71"/>
      <c r="R193" s="117"/>
      <c r="S193" s="71"/>
      <c r="T193" s="117"/>
      <c r="U193" s="71"/>
      <c r="V193" s="117"/>
    </row>
    <row r="194" spans="3:22" x14ac:dyDescent="0.25">
      <c r="C194" s="71"/>
      <c r="D194" s="117"/>
      <c r="E194" s="71"/>
      <c r="F194" s="117"/>
      <c r="G194" s="71"/>
      <c r="H194" s="117"/>
      <c r="I194" s="71"/>
      <c r="J194" s="117"/>
      <c r="K194" s="71"/>
      <c r="L194" s="117"/>
      <c r="M194" s="71"/>
      <c r="N194" s="117"/>
      <c r="O194" s="71"/>
      <c r="P194" s="117"/>
      <c r="Q194" s="71"/>
      <c r="R194" s="117"/>
      <c r="S194" s="71"/>
      <c r="T194" s="117"/>
      <c r="U194" s="71"/>
      <c r="V194" s="117"/>
    </row>
    <row r="195" spans="3:22" x14ac:dyDescent="0.25">
      <c r="C195" s="71"/>
      <c r="D195" s="117"/>
      <c r="E195" s="71"/>
      <c r="F195" s="117"/>
      <c r="G195" s="71"/>
      <c r="H195" s="117"/>
      <c r="I195" s="71"/>
      <c r="J195" s="117"/>
      <c r="K195" s="71"/>
      <c r="L195" s="117"/>
      <c r="M195" s="71"/>
      <c r="N195" s="117"/>
      <c r="O195" s="71"/>
      <c r="P195" s="117"/>
      <c r="Q195" s="71"/>
      <c r="R195" s="117"/>
      <c r="S195" s="71"/>
      <c r="T195" s="117"/>
      <c r="U195" s="71"/>
      <c r="V195" s="117"/>
    </row>
    <row r="196" spans="3:22" x14ac:dyDescent="0.25">
      <c r="C196" s="71"/>
      <c r="D196" s="117"/>
      <c r="E196" s="71"/>
      <c r="F196" s="117"/>
      <c r="G196" s="71"/>
      <c r="H196" s="117"/>
      <c r="I196" s="71"/>
      <c r="J196" s="117"/>
      <c r="K196" s="71"/>
      <c r="L196" s="117"/>
      <c r="M196" s="71"/>
      <c r="N196" s="117"/>
      <c r="O196" s="71"/>
      <c r="P196" s="117"/>
      <c r="Q196" s="71"/>
      <c r="R196" s="117"/>
      <c r="S196" s="71"/>
      <c r="T196" s="117"/>
      <c r="U196" s="71"/>
      <c r="V196" s="117"/>
    </row>
    <row r="197" spans="3:22" x14ac:dyDescent="0.25">
      <c r="C197" s="71"/>
      <c r="D197" s="117"/>
      <c r="E197" s="71"/>
      <c r="F197" s="117"/>
      <c r="G197" s="71"/>
      <c r="H197" s="117"/>
      <c r="I197" s="71"/>
      <c r="J197" s="117"/>
      <c r="K197" s="71"/>
      <c r="L197" s="117"/>
      <c r="M197" s="71"/>
      <c r="N197" s="117"/>
      <c r="O197" s="71"/>
      <c r="P197" s="117"/>
      <c r="Q197" s="71"/>
      <c r="R197" s="117"/>
      <c r="S197" s="71"/>
      <c r="T197" s="117"/>
      <c r="U197" s="71"/>
      <c r="V197" s="117"/>
    </row>
    <row r="198" spans="3:22" x14ac:dyDescent="0.25">
      <c r="C198" s="71"/>
      <c r="D198" s="117"/>
      <c r="E198" s="71"/>
      <c r="F198" s="117"/>
      <c r="G198" s="71"/>
      <c r="H198" s="117"/>
      <c r="I198" s="71"/>
      <c r="J198" s="117"/>
      <c r="K198" s="71"/>
      <c r="L198" s="117"/>
      <c r="M198" s="71"/>
      <c r="N198" s="117"/>
      <c r="O198" s="71"/>
      <c r="P198" s="117"/>
      <c r="Q198" s="71"/>
      <c r="R198" s="117"/>
      <c r="S198" s="71"/>
      <c r="T198" s="117"/>
      <c r="U198" s="71"/>
      <c r="V198" s="117"/>
    </row>
    <row r="199" spans="3:22" x14ac:dyDescent="0.25">
      <c r="C199" s="71"/>
      <c r="D199" s="117"/>
      <c r="E199" s="71"/>
      <c r="F199" s="117"/>
      <c r="G199" s="71"/>
      <c r="H199" s="117"/>
      <c r="I199" s="71"/>
      <c r="J199" s="117"/>
      <c r="K199" s="71"/>
      <c r="L199" s="117"/>
      <c r="M199" s="71"/>
      <c r="N199" s="117"/>
      <c r="O199" s="71"/>
      <c r="P199" s="117"/>
      <c r="Q199" s="71"/>
      <c r="R199" s="117"/>
      <c r="S199" s="71"/>
      <c r="T199" s="117"/>
      <c r="U199" s="71"/>
      <c r="V199" s="117"/>
    </row>
    <row r="200" spans="3:22" x14ac:dyDescent="0.25">
      <c r="C200" s="71"/>
      <c r="D200" s="117"/>
      <c r="E200" s="71"/>
      <c r="F200" s="117"/>
      <c r="G200" s="71"/>
      <c r="H200" s="117"/>
      <c r="I200" s="71"/>
      <c r="J200" s="117"/>
      <c r="K200" s="71"/>
      <c r="L200" s="117"/>
      <c r="M200" s="71"/>
      <c r="N200" s="117"/>
      <c r="O200" s="71"/>
      <c r="P200" s="117"/>
      <c r="Q200" s="71"/>
      <c r="R200" s="117"/>
      <c r="S200" s="71"/>
      <c r="T200" s="117"/>
      <c r="U200" s="71"/>
      <c r="V200" s="117"/>
    </row>
    <row r="201" spans="3:22" x14ac:dyDescent="0.25">
      <c r="L201" s="117"/>
      <c r="M201" s="117"/>
      <c r="N201" s="117"/>
      <c r="O201" s="117"/>
      <c r="P201" s="117"/>
      <c r="Q201" s="117"/>
      <c r="R201" s="117"/>
      <c r="S201" s="117"/>
      <c r="T201" s="117"/>
      <c r="U201" s="117"/>
      <c r="V201" s="117"/>
    </row>
  </sheetData>
  <dataValidations count="1">
    <dataValidation type="list" allowBlank="1" showInputMessage="1" showErrorMessage="1" sqref="U18:U100 S18:S100 Q18:Q100 O18:O100 M18:M100 I18:I100 G18:G100 E18:E100 C18:C146 U151:U200 S151:S200 Q151:Q200 O151:O200 M151:M200 K151:K200 G151:G200 C151:C200 I151:I200 E151:E200 K18:K100" xr:uid="{9016D360-D97D-4CEB-9C01-FB766B19AE53}">
      <formula1>$A$4:$A$10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8003" r:id="rId3" name="Button 3">
              <controlPr defaultSize="0" print="0" autoFill="0" autoPict="0" macro="[0]!Holds">
                <anchor moveWithCells="1">
                  <from>
                    <xdr:col>2</xdr:col>
                    <xdr:colOff>419100</xdr:colOff>
                    <xdr:row>17</xdr:row>
                    <xdr:rowOff>76200</xdr:rowOff>
                  </from>
                  <to>
                    <xdr:col>4</xdr:col>
                    <xdr:colOff>428625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04" r:id="rId4" name="Button 4">
              <controlPr defaultSize="0" print="0" autoFill="0" autoPict="0" macro="[0]!ProofEnroll">
                <anchor moveWithCells="1">
                  <from>
                    <xdr:col>4</xdr:col>
                    <xdr:colOff>561975</xdr:colOff>
                    <xdr:row>17</xdr:row>
                    <xdr:rowOff>76200</xdr:rowOff>
                  </from>
                  <to>
                    <xdr:col>6</xdr:col>
                    <xdr:colOff>447675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05" r:id="rId5" name="Button 5">
              <controlPr defaultSize="0" print="0" autoFill="0" autoPict="0" macro="[0]!Refer">
                <anchor moveWithCells="1">
                  <from>
                    <xdr:col>6</xdr:col>
                    <xdr:colOff>676275</xdr:colOff>
                    <xdr:row>17</xdr:row>
                    <xdr:rowOff>85725</xdr:rowOff>
                  </from>
                  <to>
                    <xdr:col>8</xdr:col>
                    <xdr:colOff>1028700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06" r:id="rId6" name="Button 6">
              <controlPr defaultSize="0" print="0" autoFill="0" autoPict="0" macro="[0]!Residency">
                <anchor moveWithCells="1">
                  <from>
                    <xdr:col>8</xdr:col>
                    <xdr:colOff>1162050</xdr:colOff>
                    <xdr:row>17</xdr:row>
                    <xdr:rowOff>85725</xdr:rowOff>
                  </from>
                  <to>
                    <xdr:col>11</xdr:col>
                    <xdr:colOff>276225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07" r:id="rId7" name="Button 7">
              <controlPr defaultSize="0" print="0" autoFill="0" autoPict="0" macro="[0]!Senior">
                <anchor moveWithCells="1">
                  <from>
                    <xdr:col>2</xdr:col>
                    <xdr:colOff>419100</xdr:colOff>
                    <xdr:row>27</xdr:row>
                    <xdr:rowOff>76200</xdr:rowOff>
                  </from>
                  <to>
                    <xdr:col>4</xdr:col>
                    <xdr:colOff>428625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08" r:id="rId8" name="Button 8">
              <controlPr defaultSize="0" print="0" autoFill="0" autoPict="0" macro="[0]!Transcripts">
                <anchor moveWithCells="1">
                  <from>
                    <xdr:col>4</xdr:col>
                    <xdr:colOff>561975</xdr:colOff>
                    <xdr:row>27</xdr:row>
                    <xdr:rowOff>76200</xdr:rowOff>
                  </from>
                  <to>
                    <xdr:col>6</xdr:col>
                    <xdr:colOff>447675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09" r:id="rId9" name="Button 9">
              <controlPr defaultSize="0" print="0" autoFill="0" autoPict="0" macro="[0]!Other">
                <anchor moveWithCells="1">
                  <from>
                    <xdr:col>6</xdr:col>
                    <xdr:colOff>676275</xdr:colOff>
                    <xdr:row>27</xdr:row>
                    <xdr:rowOff>85725</xdr:rowOff>
                  </from>
                  <to>
                    <xdr:col>8</xdr:col>
                    <xdr:colOff>1028700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10" r:id="rId10" name="Button 10">
              <controlPr defaultSize="0" print="0" autoFill="0" autoPict="0" macro="[0]!Holds">
                <anchor moveWithCells="1">
                  <from>
                    <xdr:col>2</xdr:col>
                    <xdr:colOff>419100</xdr:colOff>
                    <xdr:row>17</xdr:row>
                    <xdr:rowOff>76200</xdr:rowOff>
                  </from>
                  <to>
                    <xdr:col>4</xdr:col>
                    <xdr:colOff>428625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11" r:id="rId11" name="Button 11">
              <controlPr defaultSize="0" print="0" autoFill="0" autoPict="0" macro="[0]!ProofEnroll">
                <anchor moveWithCells="1">
                  <from>
                    <xdr:col>4</xdr:col>
                    <xdr:colOff>561975</xdr:colOff>
                    <xdr:row>17</xdr:row>
                    <xdr:rowOff>76200</xdr:rowOff>
                  </from>
                  <to>
                    <xdr:col>6</xdr:col>
                    <xdr:colOff>447675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12" r:id="rId12" name="Button 12">
              <controlPr defaultSize="0" print="0" autoFill="0" autoPict="0" macro="[0]!Refer">
                <anchor moveWithCells="1">
                  <from>
                    <xdr:col>6</xdr:col>
                    <xdr:colOff>676275</xdr:colOff>
                    <xdr:row>17</xdr:row>
                    <xdr:rowOff>85725</xdr:rowOff>
                  </from>
                  <to>
                    <xdr:col>8</xdr:col>
                    <xdr:colOff>1028700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13" r:id="rId13" name="Button 13">
              <controlPr defaultSize="0" print="0" autoFill="0" autoPict="0" macro="[0]!Residency">
                <anchor moveWithCells="1">
                  <from>
                    <xdr:col>8</xdr:col>
                    <xdr:colOff>1162050</xdr:colOff>
                    <xdr:row>17</xdr:row>
                    <xdr:rowOff>85725</xdr:rowOff>
                  </from>
                  <to>
                    <xdr:col>11</xdr:col>
                    <xdr:colOff>276225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14" r:id="rId14" name="Button 14">
              <controlPr defaultSize="0" print="0" autoFill="0" autoPict="0" macro="[0]!Senior">
                <anchor moveWithCells="1">
                  <from>
                    <xdr:col>2</xdr:col>
                    <xdr:colOff>419100</xdr:colOff>
                    <xdr:row>27</xdr:row>
                    <xdr:rowOff>76200</xdr:rowOff>
                  </from>
                  <to>
                    <xdr:col>4</xdr:col>
                    <xdr:colOff>428625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15" r:id="rId15" name="Button 15">
              <controlPr defaultSize="0" print="0" autoFill="0" autoPict="0" macro="[0]!Transcripts">
                <anchor moveWithCells="1">
                  <from>
                    <xdr:col>4</xdr:col>
                    <xdr:colOff>561975</xdr:colOff>
                    <xdr:row>27</xdr:row>
                    <xdr:rowOff>76200</xdr:rowOff>
                  </from>
                  <to>
                    <xdr:col>6</xdr:col>
                    <xdr:colOff>447675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16" r:id="rId16" name="Button 16">
              <controlPr defaultSize="0" print="0" autoFill="0" autoPict="0" macro="[0]!Other">
                <anchor moveWithCells="1">
                  <from>
                    <xdr:col>6</xdr:col>
                    <xdr:colOff>676275</xdr:colOff>
                    <xdr:row>27</xdr:row>
                    <xdr:rowOff>85725</xdr:rowOff>
                  </from>
                  <to>
                    <xdr:col>8</xdr:col>
                    <xdr:colOff>1028700</xdr:colOff>
                    <xdr:row>36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98FF34-F6FE-40D7-9756-D2821279F06C}">
  <sheetPr codeName="Sheet50">
    <tabColor theme="9" tint="-0.249977111117893"/>
  </sheetPr>
  <dimension ref="A1:V201"/>
  <sheetViews>
    <sheetView workbookViewId="0">
      <selection activeCell="A3" sqref="A3"/>
    </sheetView>
  </sheetViews>
  <sheetFormatPr defaultRowHeight="15" x14ac:dyDescent="0.25"/>
  <cols>
    <col min="1" max="1" width="22.7109375" bestFit="1" customWidth="1"/>
    <col min="3" max="3" width="18.140625" customWidth="1"/>
    <col min="4" max="4" width="14.28515625" customWidth="1"/>
    <col min="5" max="5" width="18.42578125" customWidth="1"/>
    <col min="6" max="6" width="15.85546875" customWidth="1"/>
    <col min="7" max="7" width="18.140625" customWidth="1"/>
    <col min="9" max="9" width="18.5703125" customWidth="1"/>
    <col min="11" max="11" width="18.140625" customWidth="1"/>
    <col min="13" max="13" width="18.5703125" customWidth="1"/>
    <col min="15" max="15" width="17.42578125" customWidth="1"/>
    <col min="17" max="17" width="17.42578125" customWidth="1"/>
    <col min="19" max="19" width="17.42578125" customWidth="1"/>
    <col min="21" max="21" width="19.140625" customWidth="1"/>
  </cols>
  <sheetData>
    <row r="1" spans="1:22" ht="21" x14ac:dyDescent="0.35">
      <c r="A1" s="100" t="s">
        <v>879</v>
      </c>
      <c r="B1" s="101"/>
      <c r="C1" s="10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</row>
    <row r="2" spans="1:22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2" t="s">
        <v>0</v>
      </c>
      <c r="Q2" s="71"/>
      <c r="R2" s="71"/>
      <c r="S2" s="71"/>
      <c r="T2" s="71"/>
      <c r="U2" s="71"/>
      <c r="V2" s="71"/>
    </row>
    <row r="3" spans="1:22" x14ac:dyDescent="0.25">
      <c r="A3" s="73" t="s">
        <v>1</v>
      </c>
      <c r="B3" s="73" t="s">
        <v>2</v>
      </c>
      <c r="C3" s="74" t="s">
        <v>3</v>
      </c>
      <c r="D3" s="75" t="s">
        <v>828</v>
      </c>
      <c r="E3" s="75" t="s">
        <v>4</v>
      </c>
      <c r="F3" s="75" t="s">
        <v>828</v>
      </c>
      <c r="G3" s="75" t="s">
        <v>5</v>
      </c>
      <c r="H3" s="75" t="s">
        <v>828</v>
      </c>
      <c r="I3" s="75" t="s">
        <v>6</v>
      </c>
      <c r="J3" s="75" t="s">
        <v>828</v>
      </c>
      <c r="K3" s="75" t="s">
        <v>7</v>
      </c>
      <c r="L3" s="76" t="s">
        <v>828</v>
      </c>
      <c r="M3" s="77" t="s">
        <v>8</v>
      </c>
      <c r="N3" s="77" t="s">
        <v>828</v>
      </c>
      <c r="O3" s="78" t="s">
        <v>9</v>
      </c>
      <c r="P3" s="77" t="s">
        <v>828</v>
      </c>
      <c r="Q3" s="78" t="s">
        <v>10</v>
      </c>
      <c r="R3" s="77" t="s">
        <v>828</v>
      </c>
      <c r="S3" s="78" t="s">
        <v>11</v>
      </c>
      <c r="T3" s="77" t="s">
        <v>828</v>
      </c>
      <c r="U3" s="79" t="s">
        <v>12</v>
      </c>
      <c r="V3" s="71"/>
    </row>
    <row r="4" spans="1:22" x14ac:dyDescent="0.25">
      <c r="A4" s="80" t="s">
        <v>13</v>
      </c>
      <c r="B4" s="81">
        <f>SUM(C4,E4,G4,I4,K4,M4,O4,Q4,S4,U4)</f>
        <v>0</v>
      </c>
      <c r="C4" s="82">
        <f>COUNTIF(C$18:C$200,$A4)</f>
        <v>0</v>
      </c>
      <c r="D4" s="83" t="s">
        <v>828</v>
      </c>
      <c r="E4" s="82">
        <f>COUNTIF(E$18:E$200,$A4)</f>
        <v>0</v>
      </c>
      <c r="F4" s="83" t="s">
        <v>828</v>
      </c>
      <c r="G4" s="82">
        <f>COUNTIF(G$18:G$200,$A4)</f>
        <v>0</v>
      </c>
      <c r="H4" s="83" t="s">
        <v>828</v>
      </c>
      <c r="I4" s="82">
        <f>COUNTIF(I$18:I$200,$A4)</f>
        <v>0</v>
      </c>
      <c r="J4" s="83" t="s">
        <v>828</v>
      </c>
      <c r="K4" s="82">
        <f>COUNTIF(K$18:K$200,$A4)</f>
        <v>0</v>
      </c>
      <c r="L4" s="84" t="s">
        <v>828</v>
      </c>
      <c r="M4" s="85">
        <f>COUNTIF(M$18:M$200,$A4)</f>
        <v>0</v>
      </c>
      <c r="N4" s="85" t="s">
        <v>828</v>
      </c>
      <c r="O4" s="85">
        <f>COUNTIF(O$18:O$200,$A4)</f>
        <v>0</v>
      </c>
      <c r="P4" s="85" t="s">
        <v>828</v>
      </c>
      <c r="Q4" s="85">
        <f>COUNTIF(Q$18:Q$200,$A4)</f>
        <v>0</v>
      </c>
      <c r="R4" s="85" t="s">
        <v>828</v>
      </c>
      <c r="S4" s="85">
        <f>COUNTIF(S$18:S$200,$A4)</f>
        <v>0</v>
      </c>
      <c r="T4" s="85" t="s">
        <v>828</v>
      </c>
      <c r="U4" s="85">
        <f>COUNTIF(U$18:U$200,$A4)</f>
        <v>0</v>
      </c>
      <c r="V4" s="71"/>
    </row>
    <row r="5" spans="1:22" x14ac:dyDescent="0.25">
      <c r="A5" s="71" t="s">
        <v>14</v>
      </c>
      <c r="B5" s="86">
        <f>SUM(C5,E5,G5,I5,K5,M5,O5,Q5,S5,U5)</f>
        <v>0</v>
      </c>
      <c r="C5" s="98">
        <f>COUNTIF(C$18:C$200,$A5)</f>
        <v>0</v>
      </c>
      <c r="D5" s="83" t="s">
        <v>828</v>
      </c>
      <c r="E5" s="98">
        <f>COUNTIF(E$18:E$200,$A5)</f>
        <v>0</v>
      </c>
      <c r="F5" s="83" t="s">
        <v>828</v>
      </c>
      <c r="G5" s="98">
        <f>COUNTIF(G$18:G$200,$A5)</f>
        <v>0</v>
      </c>
      <c r="H5" s="83" t="s">
        <v>828</v>
      </c>
      <c r="I5" s="98">
        <f>COUNTIF(I$18:I$200,$A5)</f>
        <v>0</v>
      </c>
      <c r="J5" s="83" t="s">
        <v>828</v>
      </c>
      <c r="K5" s="98">
        <f>COUNTIF(K$18:K$200,$A5)</f>
        <v>0</v>
      </c>
      <c r="L5" s="84" t="s">
        <v>828</v>
      </c>
      <c r="M5" s="99">
        <f t="shared" ref="M5:U10" si="0">COUNTIF(M$18:M$200,$A5)</f>
        <v>0</v>
      </c>
      <c r="N5" s="85" t="s">
        <v>828</v>
      </c>
      <c r="O5" s="99">
        <f t="shared" si="0"/>
        <v>0</v>
      </c>
      <c r="P5" s="85" t="s">
        <v>828</v>
      </c>
      <c r="Q5" s="99">
        <f t="shared" si="0"/>
        <v>0</v>
      </c>
      <c r="R5" s="85" t="s">
        <v>828</v>
      </c>
      <c r="S5" s="99">
        <f t="shared" si="0"/>
        <v>0</v>
      </c>
      <c r="T5" s="85" t="s">
        <v>828</v>
      </c>
      <c r="U5" s="99">
        <f t="shared" si="0"/>
        <v>0</v>
      </c>
      <c r="V5" s="71"/>
    </row>
    <row r="6" spans="1:22" x14ac:dyDescent="0.25">
      <c r="A6" s="80" t="s">
        <v>15</v>
      </c>
      <c r="B6" s="81">
        <f>SUM(C6,E6,G6,I6,K6,M6,O6,Q6,S6,U6)</f>
        <v>0</v>
      </c>
      <c r="C6" s="82">
        <f t="shared" ref="C6:K10" si="1">COUNTIF(C$18:C$200,$A6)</f>
        <v>0</v>
      </c>
      <c r="D6" s="83" t="s">
        <v>828</v>
      </c>
      <c r="E6" s="82">
        <f t="shared" si="1"/>
        <v>0</v>
      </c>
      <c r="F6" s="83" t="s">
        <v>828</v>
      </c>
      <c r="G6" s="82">
        <f t="shared" si="1"/>
        <v>0</v>
      </c>
      <c r="H6" s="83" t="s">
        <v>828</v>
      </c>
      <c r="I6" s="82">
        <f t="shared" si="1"/>
        <v>0</v>
      </c>
      <c r="J6" s="83" t="s">
        <v>828</v>
      </c>
      <c r="K6" s="82">
        <f t="shared" si="1"/>
        <v>0</v>
      </c>
      <c r="L6" s="84" t="s">
        <v>828</v>
      </c>
      <c r="M6" s="85">
        <f t="shared" si="0"/>
        <v>0</v>
      </c>
      <c r="N6" s="85" t="s">
        <v>828</v>
      </c>
      <c r="O6" s="85">
        <f t="shared" si="0"/>
        <v>0</v>
      </c>
      <c r="P6" s="85" t="s">
        <v>828</v>
      </c>
      <c r="Q6" s="85">
        <f t="shared" si="0"/>
        <v>0</v>
      </c>
      <c r="R6" s="85" t="s">
        <v>828</v>
      </c>
      <c r="S6" s="85">
        <f t="shared" si="0"/>
        <v>0</v>
      </c>
      <c r="T6" s="85" t="s">
        <v>828</v>
      </c>
      <c r="U6" s="85">
        <f t="shared" si="0"/>
        <v>0</v>
      </c>
      <c r="V6" s="71"/>
    </row>
    <row r="7" spans="1:22" x14ac:dyDescent="0.25">
      <c r="A7" s="71" t="s">
        <v>16</v>
      </c>
      <c r="B7" s="86">
        <f>SUM(C7,E7,G7,I7,K7,M7,O7,Q7,S7,U7)</f>
        <v>0</v>
      </c>
      <c r="C7" s="98">
        <f t="shared" si="1"/>
        <v>0</v>
      </c>
      <c r="D7" s="83" t="s">
        <v>828</v>
      </c>
      <c r="E7" s="98">
        <f t="shared" si="1"/>
        <v>0</v>
      </c>
      <c r="F7" s="83" t="s">
        <v>828</v>
      </c>
      <c r="G7" s="98">
        <f t="shared" si="1"/>
        <v>0</v>
      </c>
      <c r="H7" s="83" t="s">
        <v>828</v>
      </c>
      <c r="I7" s="98">
        <f t="shared" si="1"/>
        <v>0</v>
      </c>
      <c r="J7" s="83" t="s">
        <v>828</v>
      </c>
      <c r="K7" s="98">
        <f t="shared" si="1"/>
        <v>0</v>
      </c>
      <c r="L7" s="84" t="s">
        <v>828</v>
      </c>
      <c r="M7" s="99">
        <f t="shared" si="0"/>
        <v>0</v>
      </c>
      <c r="N7" s="85" t="s">
        <v>828</v>
      </c>
      <c r="O7" s="99">
        <f t="shared" si="0"/>
        <v>0</v>
      </c>
      <c r="P7" s="85" t="s">
        <v>828</v>
      </c>
      <c r="Q7" s="99">
        <f t="shared" si="0"/>
        <v>0</v>
      </c>
      <c r="R7" s="85" t="s">
        <v>828</v>
      </c>
      <c r="S7" s="99">
        <f t="shared" si="0"/>
        <v>0</v>
      </c>
      <c r="T7" s="85" t="s">
        <v>828</v>
      </c>
      <c r="U7" s="99">
        <f t="shared" si="0"/>
        <v>0</v>
      </c>
      <c r="V7" s="71"/>
    </row>
    <row r="8" spans="1:22" x14ac:dyDescent="0.25">
      <c r="A8" s="80" t="s">
        <v>17</v>
      </c>
      <c r="B8" s="81">
        <f>SUM(C8,E8,G8,I8,K8,M8,O8,Q8,S8,U8)</f>
        <v>0</v>
      </c>
      <c r="C8" s="82">
        <f t="shared" si="1"/>
        <v>0</v>
      </c>
      <c r="D8" s="83" t="s">
        <v>828</v>
      </c>
      <c r="E8" s="82">
        <f t="shared" si="1"/>
        <v>0</v>
      </c>
      <c r="F8" s="83" t="s">
        <v>828</v>
      </c>
      <c r="G8" s="82">
        <f t="shared" si="1"/>
        <v>0</v>
      </c>
      <c r="H8" s="83" t="s">
        <v>828</v>
      </c>
      <c r="I8" s="82">
        <f t="shared" si="1"/>
        <v>0</v>
      </c>
      <c r="J8" s="83" t="s">
        <v>828</v>
      </c>
      <c r="K8" s="82">
        <f t="shared" si="1"/>
        <v>0</v>
      </c>
      <c r="L8" s="84" t="s">
        <v>828</v>
      </c>
      <c r="M8" s="85">
        <f t="shared" si="0"/>
        <v>0</v>
      </c>
      <c r="N8" s="85" t="s">
        <v>828</v>
      </c>
      <c r="O8" s="85">
        <f t="shared" si="0"/>
        <v>0</v>
      </c>
      <c r="P8" s="85" t="s">
        <v>828</v>
      </c>
      <c r="Q8" s="85">
        <f t="shared" si="0"/>
        <v>0</v>
      </c>
      <c r="R8" s="85" t="s">
        <v>828</v>
      </c>
      <c r="S8" s="85">
        <f t="shared" si="0"/>
        <v>0</v>
      </c>
      <c r="T8" s="85" t="s">
        <v>828</v>
      </c>
      <c r="U8" s="85">
        <f t="shared" si="0"/>
        <v>0</v>
      </c>
      <c r="V8" s="71"/>
    </row>
    <row r="9" spans="1:22" x14ac:dyDescent="0.25">
      <c r="A9" s="71" t="s">
        <v>18</v>
      </c>
      <c r="B9" s="86">
        <f t="shared" ref="B9" si="2">SUM(C9,E9,G9,I9,K9,M9,O9,Q9,S9,U9)</f>
        <v>0</v>
      </c>
      <c r="C9" s="98">
        <f t="shared" si="1"/>
        <v>0</v>
      </c>
      <c r="D9" s="83" t="s">
        <v>828</v>
      </c>
      <c r="E9" s="98">
        <f t="shared" si="1"/>
        <v>0</v>
      </c>
      <c r="F9" s="83" t="s">
        <v>828</v>
      </c>
      <c r="G9" s="98">
        <f t="shared" si="1"/>
        <v>0</v>
      </c>
      <c r="H9" s="83" t="s">
        <v>828</v>
      </c>
      <c r="I9" s="98">
        <f t="shared" si="1"/>
        <v>0</v>
      </c>
      <c r="J9" s="83" t="s">
        <v>828</v>
      </c>
      <c r="K9" s="98">
        <f t="shared" si="1"/>
        <v>0</v>
      </c>
      <c r="L9" s="84" t="s">
        <v>828</v>
      </c>
      <c r="M9" s="99">
        <f t="shared" si="0"/>
        <v>0</v>
      </c>
      <c r="N9" s="85" t="s">
        <v>828</v>
      </c>
      <c r="O9" s="99">
        <f t="shared" si="0"/>
        <v>0</v>
      </c>
      <c r="P9" s="85" t="s">
        <v>828</v>
      </c>
      <c r="Q9" s="99">
        <f t="shared" si="0"/>
        <v>0</v>
      </c>
      <c r="R9" s="85" t="s">
        <v>828</v>
      </c>
      <c r="S9" s="99">
        <f t="shared" si="0"/>
        <v>0</v>
      </c>
      <c r="T9" s="85" t="s">
        <v>828</v>
      </c>
      <c r="U9" s="99">
        <f t="shared" si="0"/>
        <v>0</v>
      </c>
      <c r="V9" s="71"/>
    </row>
    <row r="10" spans="1:22" x14ac:dyDescent="0.25">
      <c r="A10" s="80" t="s">
        <v>19</v>
      </c>
      <c r="B10" s="81">
        <f>SUM(C10,E10,G10,I10,K10,M10,O10,Q10,S10,U10)</f>
        <v>0</v>
      </c>
      <c r="C10" s="82">
        <f t="shared" si="1"/>
        <v>0</v>
      </c>
      <c r="D10" s="83" t="s">
        <v>828</v>
      </c>
      <c r="E10" s="82">
        <f t="shared" si="1"/>
        <v>0</v>
      </c>
      <c r="F10" s="83" t="s">
        <v>828</v>
      </c>
      <c r="G10" s="82">
        <f t="shared" si="1"/>
        <v>0</v>
      </c>
      <c r="H10" s="83" t="s">
        <v>828</v>
      </c>
      <c r="I10" s="82">
        <f t="shared" si="1"/>
        <v>0</v>
      </c>
      <c r="J10" s="83" t="s">
        <v>828</v>
      </c>
      <c r="K10" s="82">
        <f t="shared" si="1"/>
        <v>0</v>
      </c>
      <c r="L10" s="84" t="s">
        <v>828</v>
      </c>
      <c r="M10" s="85">
        <f t="shared" si="0"/>
        <v>0</v>
      </c>
      <c r="N10" s="85" t="s">
        <v>828</v>
      </c>
      <c r="O10" s="85">
        <f t="shared" si="0"/>
        <v>0</v>
      </c>
      <c r="P10" s="85" t="s">
        <v>828</v>
      </c>
      <c r="Q10" s="85">
        <f t="shared" si="0"/>
        <v>0</v>
      </c>
      <c r="R10" s="85" t="s">
        <v>828</v>
      </c>
      <c r="S10" s="85">
        <f t="shared" si="0"/>
        <v>0</v>
      </c>
      <c r="T10" s="85" t="s">
        <v>828</v>
      </c>
      <c r="U10" s="85">
        <f t="shared" si="0"/>
        <v>0</v>
      </c>
      <c r="V10" s="71"/>
    </row>
    <row r="11" spans="1:22" x14ac:dyDescent="0.25">
      <c r="A11" s="71"/>
      <c r="B11" s="71"/>
      <c r="C11" s="87" t="s">
        <v>828</v>
      </c>
      <c r="D11" s="83" t="s">
        <v>828</v>
      </c>
      <c r="E11" s="87" t="s">
        <v>828</v>
      </c>
      <c r="F11" s="83" t="s">
        <v>828</v>
      </c>
      <c r="G11" s="87" t="s">
        <v>828</v>
      </c>
      <c r="H11" s="83" t="s">
        <v>828</v>
      </c>
      <c r="I11" s="87" t="s">
        <v>828</v>
      </c>
      <c r="J11" s="83" t="s">
        <v>828</v>
      </c>
      <c r="K11" s="87" t="s">
        <v>828</v>
      </c>
      <c r="L11" s="84" t="s">
        <v>828</v>
      </c>
      <c r="M11" s="71" t="s">
        <v>828</v>
      </c>
      <c r="N11" s="85" t="s">
        <v>828</v>
      </c>
      <c r="O11" s="87" t="s">
        <v>828</v>
      </c>
      <c r="P11" s="85" t="s">
        <v>828</v>
      </c>
      <c r="Q11" s="87" t="s">
        <v>828</v>
      </c>
      <c r="R11" s="85" t="s">
        <v>828</v>
      </c>
      <c r="S11" s="87" t="s">
        <v>828</v>
      </c>
      <c r="T11" s="85" t="s">
        <v>828</v>
      </c>
      <c r="U11" s="88" t="s">
        <v>828</v>
      </c>
      <c r="V11" s="71"/>
    </row>
    <row r="12" spans="1:22" ht="15.75" thickBot="1" x14ac:dyDescent="0.3">
      <c r="A12" s="89" t="s">
        <v>20</v>
      </c>
      <c r="B12" s="89">
        <f>SUM(B4:B11)</f>
        <v>0</v>
      </c>
      <c r="C12" s="90">
        <f>SUM(C4:C11)</f>
        <v>0</v>
      </c>
      <c r="D12" s="91" t="s">
        <v>828</v>
      </c>
      <c r="E12" s="90">
        <f>SUM(E4:E11)</f>
        <v>0</v>
      </c>
      <c r="F12" s="91" t="s">
        <v>828</v>
      </c>
      <c r="G12" s="90">
        <f>SUM(G4:G11)</f>
        <v>0</v>
      </c>
      <c r="H12" s="91" t="s">
        <v>828</v>
      </c>
      <c r="I12" s="90">
        <f>SUM(I4:I11)</f>
        <v>0</v>
      </c>
      <c r="J12" s="91" t="s">
        <v>828</v>
      </c>
      <c r="K12" s="90">
        <f>SUM(K4:K11)</f>
        <v>0</v>
      </c>
      <c r="L12" s="92" t="s">
        <v>828</v>
      </c>
      <c r="M12" s="93">
        <f>SUM(M4:M11)</f>
        <v>0</v>
      </c>
      <c r="N12" s="93" t="s">
        <v>828</v>
      </c>
      <c r="O12" s="93">
        <f>SUM(O4:O11)</f>
        <v>0</v>
      </c>
      <c r="P12" s="93" t="s">
        <v>828</v>
      </c>
      <c r="Q12" s="93">
        <f>SUM(Q4:Q11)</f>
        <v>0</v>
      </c>
      <c r="R12" s="93" t="s">
        <v>828</v>
      </c>
      <c r="S12" s="93">
        <f>SUM(S4:S11)</f>
        <v>0</v>
      </c>
      <c r="T12" s="93" t="s">
        <v>828</v>
      </c>
      <c r="U12" s="93">
        <f>SUM(U4:U11)</f>
        <v>0</v>
      </c>
      <c r="V12" s="94" t="s">
        <v>21</v>
      </c>
    </row>
    <row r="13" spans="1:22" ht="15.75" thickBot="1" x14ac:dyDescent="0.3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47" t="e">
        <f>M12/(M12+C12)</f>
        <v>#DIV/0!</v>
      </c>
      <c r="N13" s="71"/>
      <c r="O13" s="47" t="e">
        <f>O12/(O12+E12)</f>
        <v>#DIV/0!</v>
      </c>
      <c r="P13" s="71"/>
      <c r="Q13" s="47" t="e">
        <f>Q12/(Q12+G12)</f>
        <v>#DIV/0!</v>
      </c>
      <c r="R13" s="71"/>
      <c r="S13" s="47" t="e">
        <f>S12/(S12+I12)</f>
        <v>#DIV/0!</v>
      </c>
      <c r="T13" s="71"/>
      <c r="U13" s="47" t="e">
        <f>U12/(U12+K12)</f>
        <v>#DIV/0!</v>
      </c>
      <c r="V13" s="97" t="e">
        <f>SUM(M12:U12)/(SUM(M12:U12)+B12)</f>
        <v>#DIV/0!</v>
      </c>
    </row>
    <row r="14" spans="1:22" x14ac:dyDescent="0.25">
      <c r="A14" s="95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</row>
    <row r="15" spans="1:22" x14ac:dyDescent="0.25">
      <c r="A15" s="95"/>
      <c r="B15" s="71"/>
      <c r="C15" s="71"/>
      <c r="D15" s="71"/>
      <c r="E15" s="71"/>
      <c r="F15" s="71"/>
      <c r="G15" s="96"/>
      <c r="H15" s="96"/>
      <c r="I15" s="71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</row>
    <row r="16" spans="1:22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</row>
    <row r="17" spans="1:22" x14ac:dyDescent="0.25">
      <c r="A17" s="71"/>
      <c r="B17" s="71"/>
      <c r="C17" s="116"/>
      <c r="D17" s="116"/>
      <c r="E17" s="116"/>
      <c r="F17" s="116"/>
      <c r="G17" s="116"/>
      <c r="H17" s="116"/>
      <c r="I17" s="116"/>
      <c r="J17" s="116"/>
      <c r="K17" s="116"/>
      <c r="L17" s="116"/>
      <c r="M17" s="116"/>
      <c r="N17" s="116"/>
      <c r="O17" s="116"/>
      <c r="P17" s="116"/>
      <c r="Q17" s="116"/>
      <c r="R17" s="116"/>
      <c r="S17" s="116"/>
      <c r="T17" s="116"/>
      <c r="U17" s="116"/>
      <c r="V17" s="116"/>
    </row>
    <row r="18" spans="1:22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</row>
    <row r="19" spans="1:22" x14ac:dyDescent="0.25">
      <c r="A19" s="71"/>
      <c r="B19" s="71"/>
      <c r="C19" s="71"/>
      <c r="D19" s="71"/>
      <c r="E19" s="71"/>
      <c r="F19" s="71"/>
      <c r="G19" s="71"/>
      <c r="H19" s="71"/>
      <c r="I19" s="71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</row>
    <row r="20" spans="1:22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</row>
    <row r="21" spans="1:22" x14ac:dyDescent="0.25">
      <c r="A21" s="71"/>
      <c r="B21" s="71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</row>
    <row r="22" spans="1:22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</row>
    <row r="23" spans="1:22" x14ac:dyDescent="0.25">
      <c r="A23" s="71"/>
      <c r="B23" s="71"/>
      <c r="C23" s="71"/>
      <c r="D23" s="71"/>
      <c r="E23" s="71"/>
      <c r="F23" s="71"/>
      <c r="G23" s="71"/>
      <c r="H23" s="71"/>
      <c r="I23" s="71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</row>
    <row r="24" spans="1:22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</row>
    <row r="25" spans="1:22" x14ac:dyDescent="0.25">
      <c r="A25" s="71"/>
      <c r="B25" s="71"/>
      <c r="C25" s="71"/>
      <c r="D25" s="71"/>
      <c r="E25" s="71"/>
      <c r="F25" s="71"/>
      <c r="G25" s="71"/>
      <c r="H25" s="71"/>
      <c r="I25" s="71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</row>
    <row r="26" spans="1:22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</row>
    <row r="27" spans="1:22" x14ac:dyDescent="0.25">
      <c r="A27" s="71"/>
      <c r="B27" s="71"/>
      <c r="C27" s="71"/>
      <c r="D27" s="71"/>
      <c r="E27" s="71"/>
      <c r="F27" s="71"/>
      <c r="G27" s="71"/>
      <c r="H27" s="71"/>
      <c r="I27" s="71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</row>
    <row r="28" spans="1:22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</row>
    <row r="29" spans="1:22" x14ac:dyDescent="0.25">
      <c r="A29" s="71"/>
      <c r="B29" s="71"/>
      <c r="C29" s="71"/>
      <c r="D29" s="71"/>
      <c r="E29" s="71"/>
      <c r="F29" s="71"/>
      <c r="G29" s="71"/>
      <c r="H29" s="71"/>
      <c r="I29" s="71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</row>
    <row r="30" spans="1:22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</row>
    <row r="31" spans="1:22" x14ac:dyDescent="0.25">
      <c r="A31" s="71"/>
      <c r="B31" s="71"/>
      <c r="C31" s="71"/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</row>
    <row r="32" spans="1:22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</row>
    <row r="33" spans="1:22" x14ac:dyDescent="0.2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</row>
    <row r="34" spans="1:22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</row>
    <row r="35" spans="1:22" x14ac:dyDescent="0.25">
      <c r="A35" s="71"/>
      <c r="B35" s="71"/>
      <c r="C35" s="71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</row>
    <row r="36" spans="1:22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</row>
    <row r="37" spans="1:22" x14ac:dyDescent="0.25">
      <c r="A37" s="71"/>
      <c r="B37" s="71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</row>
    <row r="38" spans="1:22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</row>
    <row r="39" spans="1:22" x14ac:dyDescent="0.25">
      <c r="A39" s="71"/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</row>
    <row r="40" spans="1:22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</row>
    <row r="41" spans="1:22" x14ac:dyDescent="0.25">
      <c r="A41" s="71"/>
      <c r="B41" s="71"/>
      <c r="C41" s="71"/>
      <c r="D41" s="71"/>
      <c r="E41" s="71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</row>
    <row r="42" spans="1:22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</row>
    <row r="43" spans="1:22" x14ac:dyDescent="0.25">
      <c r="A43" s="71"/>
      <c r="B43" s="71"/>
      <c r="C43" s="71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</row>
    <row r="44" spans="1:22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</row>
    <row r="45" spans="1:22" x14ac:dyDescent="0.25">
      <c r="A45" s="71"/>
      <c r="B45" s="71"/>
      <c r="C45" s="71"/>
      <c r="D45" s="71"/>
      <c r="E45" s="71"/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</row>
    <row r="46" spans="1:22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</row>
    <row r="47" spans="1:22" x14ac:dyDescent="0.25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</row>
    <row r="48" spans="1:22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</row>
    <row r="49" spans="1:22" x14ac:dyDescent="0.25">
      <c r="A49" s="71"/>
      <c r="B49" s="71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</row>
    <row r="50" spans="1:22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</row>
    <row r="51" spans="1:22" x14ac:dyDescent="0.25">
      <c r="A51" s="71"/>
      <c r="B51" s="71"/>
      <c r="C51" s="71"/>
      <c r="D51" s="71"/>
      <c r="E51" s="71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</row>
    <row r="52" spans="1:22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</row>
    <row r="53" spans="1:22" x14ac:dyDescent="0.25">
      <c r="A53" s="71"/>
      <c r="B53" s="71"/>
      <c r="C53" s="71"/>
      <c r="D53" s="71"/>
      <c r="E53" s="71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</row>
    <row r="54" spans="1:22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</row>
    <row r="55" spans="1:22" x14ac:dyDescent="0.25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</row>
    <row r="56" spans="1:22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</row>
    <row r="57" spans="1:22" x14ac:dyDescent="0.25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</row>
    <row r="58" spans="1:22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</row>
    <row r="59" spans="1:22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</row>
    <row r="60" spans="1:22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</row>
    <row r="61" spans="1:22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</row>
    <row r="62" spans="1:22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</row>
    <row r="63" spans="1:22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</row>
    <row r="64" spans="1:22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</row>
    <row r="65" spans="1:22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</row>
    <row r="66" spans="1:22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</row>
    <row r="67" spans="1:22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</row>
    <row r="68" spans="1:22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</row>
    <row r="69" spans="1:22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</row>
    <row r="70" spans="1:22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</row>
    <row r="71" spans="1:22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</row>
    <row r="72" spans="1:22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</row>
    <row r="73" spans="1:22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</row>
    <row r="74" spans="1:22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</row>
    <row r="75" spans="1:22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</row>
    <row r="76" spans="1:22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</row>
    <row r="77" spans="1:22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</row>
    <row r="78" spans="1:22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</row>
    <row r="79" spans="1:22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</row>
    <row r="80" spans="1:22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</row>
    <row r="81" spans="1:22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</row>
    <row r="82" spans="1:22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</row>
    <row r="83" spans="1:22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</row>
    <row r="84" spans="1:22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</row>
    <row r="85" spans="1:22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</row>
    <row r="86" spans="1:22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</row>
    <row r="87" spans="1:22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</row>
    <row r="88" spans="1:22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</row>
    <row r="89" spans="1:22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</row>
    <row r="90" spans="1:22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</row>
    <row r="91" spans="1:22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</row>
    <row r="92" spans="1:22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</row>
    <row r="93" spans="1:22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</row>
    <row r="94" spans="1:22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</row>
    <row r="95" spans="1:22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</row>
    <row r="96" spans="1:22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</row>
    <row r="97" spans="1:22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</row>
    <row r="98" spans="1:22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</row>
    <row r="99" spans="1:22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</row>
    <row r="100" spans="1:22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</row>
    <row r="101" spans="1:22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</row>
    <row r="102" spans="1:22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</row>
    <row r="103" spans="1:22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</row>
    <row r="104" spans="1:22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</row>
    <row r="105" spans="1:22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</row>
    <row r="106" spans="1:22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</row>
    <row r="107" spans="1:22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</row>
    <row r="108" spans="1:22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</row>
    <row r="109" spans="1:22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</row>
    <row r="110" spans="1:22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</row>
    <row r="111" spans="1:22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</row>
    <row r="112" spans="1:22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</row>
    <row r="113" spans="1:22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</row>
    <row r="114" spans="1:22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</row>
    <row r="115" spans="1:22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</row>
    <row r="116" spans="1:22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</row>
    <row r="117" spans="1:22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</row>
    <row r="118" spans="1:22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</row>
    <row r="119" spans="1:22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</row>
    <row r="120" spans="1:22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</row>
    <row r="121" spans="1:22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</row>
    <row r="122" spans="1:22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</row>
    <row r="123" spans="1:22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</row>
    <row r="124" spans="1:22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</row>
    <row r="125" spans="1:22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</row>
    <row r="126" spans="1:22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</row>
    <row r="127" spans="1:22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</row>
    <row r="128" spans="1:22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</row>
    <row r="129" spans="1:22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</row>
    <row r="130" spans="1:22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</row>
    <row r="131" spans="1:22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</row>
    <row r="132" spans="1:22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</row>
    <row r="133" spans="1:22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</row>
    <row r="134" spans="1:22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</row>
    <row r="135" spans="1:22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</row>
    <row r="136" spans="1:22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</row>
    <row r="137" spans="1:22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</row>
    <row r="138" spans="1:22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</row>
    <row r="139" spans="1:22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</row>
    <row r="140" spans="1:22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</row>
    <row r="141" spans="1:22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</row>
    <row r="142" spans="1:22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</row>
    <row r="143" spans="1:22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</row>
    <row r="144" spans="1:22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</row>
    <row r="145" spans="1:22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</row>
    <row r="146" spans="1:22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</row>
    <row r="147" spans="1:22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</row>
    <row r="148" spans="1:22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</row>
    <row r="149" spans="1:22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</row>
    <row r="150" spans="1:22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</row>
    <row r="151" spans="1:22" x14ac:dyDescent="0.25"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117"/>
    </row>
    <row r="152" spans="1:22" x14ac:dyDescent="0.25"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117"/>
    </row>
    <row r="153" spans="1:22" x14ac:dyDescent="0.25"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117"/>
    </row>
    <row r="154" spans="1:22" x14ac:dyDescent="0.25"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117"/>
    </row>
    <row r="155" spans="1:22" x14ac:dyDescent="0.25"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117"/>
    </row>
    <row r="156" spans="1:22" x14ac:dyDescent="0.25"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117"/>
    </row>
    <row r="157" spans="1:22" x14ac:dyDescent="0.25"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117"/>
    </row>
    <row r="158" spans="1:22" x14ac:dyDescent="0.25"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117"/>
    </row>
    <row r="159" spans="1:22" x14ac:dyDescent="0.25"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117"/>
    </row>
    <row r="160" spans="1:22" x14ac:dyDescent="0.25"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117"/>
    </row>
    <row r="161" spans="3:22" x14ac:dyDescent="0.25"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117"/>
    </row>
    <row r="162" spans="3:22" x14ac:dyDescent="0.25"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117"/>
    </row>
    <row r="163" spans="3:22" x14ac:dyDescent="0.25"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117"/>
    </row>
    <row r="164" spans="3:22" x14ac:dyDescent="0.25"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117"/>
    </row>
    <row r="165" spans="3:22" x14ac:dyDescent="0.25"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117"/>
    </row>
    <row r="166" spans="3:22" x14ac:dyDescent="0.25"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117"/>
    </row>
    <row r="167" spans="3:22" x14ac:dyDescent="0.25"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117"/>
    </row>
    <row r="168" spans="3:22" x14ac:dyDescent="0.25"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117"/>
    </row>
    <row r="169" spans="3:22" x14ac:dyDescent="0.25"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117"/>
    </row>
    <row r="170" spans="3:22" x14ac:dyDescent="0.25"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117"/>
    </row>
    <row r="171" spans="3:22" x14ac:dyDescent="0.25"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117"/>
    </row>
    <row r="172" spans="3:22" x14ac:dyDescent="0.25"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117"/>
    </row>
    <row r="173" spans="3:22" x14ac:dyDescent="0.25"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117"/>
    </row>
    <row r="174" spans="3:22" x14ac:dyDescent="0.25"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117"/>
    </row>
    <row r="175" spans="3:22" x14ac:dyDescent="0.25"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117"/>
    </row>
    <row r="176" spans="3:22" x14ac:dyDescent="0.25"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117"/>
    </row>
    <row r="177" spans="3:22" x14ac:dyDescent="0.25"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117"/>
    </row>
    <row r="178" spans="3:22" x14ac:dyDescent="0.25"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117"/>
    </row>
    <row r="179" spans="3:22" x14ac:dyDescent="0.25"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117"/>
    </row>
    <row r="180" spans="3:22" x14ac:dyDescent="0.25"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117"/>
    </row>
    <row r="181" spans="3:22" x14ac:dyDescent="0.25"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117"/>
    </row>
    <row r="182" spans="3:22" x14ac:dyDescent="0.25"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117"/>
    </row>
    <row r="183" spans="3:22" x14ac:dyDescent="0.25"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117"/>
    </row>
    <row r="184" spans="3:22" x14ac:dyDescent="0.25"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117"/>
    </row>
    <row r="185" spans="3:22" x14ac:dyDescent="0.25"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117"/>
    </row>
    <row r="186" spans="3:22" x14ac:dyDescent="0.25"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117"/>
    </row>
    <row r="187" spans="3:22" x14ac:dyDescent="0.25">
      <c r="C187" s="71"/>
      <c r="D187" s="117"/>
      <c r="E187" s="71"/>
      <c r="F187" s="117"/>
      <c r="G187" s="71"/>
      <c r="H187" s="117"/>
      <c r="I187" s="71"/>
      <c r="J187" s="117"/>
      <c r="K187" s="71"/>
      <c r="L187" s="117"/>
      <c r="M187" s="71"/>
      <c r="N187" s="117"/>
      <c r="O187" s="71"/>
      <c r="P187" s="117"/>
      <c r="Q187" s="71"/>
      <c r="R187" s="117"/>
      <c r="S187" s="71"/>
      <c r="T187" s="117"/>
      <c r="U187" s="71"/>
      <c r="V187" s="117"/>
    </row>
    <row r="188" spans="3:22" x14ac:dyDescent="0.25">
      <c r="C188" s="71"/>
      <c r="D188" s="117"/>
      <c r="E188" s="71"/>
      <c r="F188" s="117"/>
      <c r="G188" s="71"/>
      <c r="H188" s="117"/>
      <c r="I188" s="71"/>
      <c r="J188" s="117"/>
      <c r="K188" s="71"/>
      <c r="L188" s="117"/>
      <c r="M188" s="71"/>
      <c r="N188" s="117"/>
      <c r="O188" s="71"/>
      <c r="P188" s="117"/>
      <c r="Q188" s="71"/>
      <c r="R188" s="117"/>
      <c r="S188" s="71"/>
      <c r="T188" s="117"/>
      <c r="U188" s="71"/>
      <c r="V188" s="117"/>
    </row>
    <row r="189" spans="3:22" x14ac:dyDescent="0.25">
      <c r="C189" s="71"/>
      <c r="D189" s="117"/>
      <c r="E189" s="71"/>
      <c r="F189" s="117"/>
      <c r="G189" s="71"/>
      <c r="H189" s="117"/>
      <c r="I189" s="71"/>
      <c r="J189" s="117"/>
      <c r="K189" s="71"/>
      <c r="L189" s="117"/>
      <c r="M189" s="71"/>
      <c r="N189" s="117"/>
      <c r="O189" s="71"/>
      <c r="P189" s="117"/>
      <c r="Q189" s="71"/>
      <c r="R189" s="117"/>
      <c r="S189" s="71"/>
      <c r="T189" s="117"/>
      <c r="U189" s="71"/>
      <c r="V189" s="117"/>
    </row>
    <row r="190" spans="3:22" x14ac:dyDescent="0.25">
      <c r="C190" s="71"/>
      <c r="D190" s="117"/>
      <c r="E190" s="71"/>
      <c r="F190" s="117"/>
      <c r="G190" s="71"/>
      <c r="H190" s="117"/>
      <c r="I190" s="71"/>
      <c r="J190" s="117"/>
      <c r="K190" s="71"/>
      <c r="L190" s="117"/>
      <c r="M190" s="71"/>
      <c r="N190" s="117"/>
      <c r="O190" s="71"/>
      <c r="P190" s="117"/>
      <c r="Q190" s="71"/>
      <c r="R190" s="117"/>
      <c r="S190" s="71"/>
      <c r="T190" s="117"/>
      <c r="U190" s="71"/>
      <c r="V190" s="117"/>
    </row>
    <row r="191" spans="3:22" x14ac:dyDescent="0.25">
      <c r="C191" s="71"/>
      <c r="D191" s="117"/>
      <c r="E191" s="71"/>
      <c r="F191" s="117"/>
      <c r="G191" s="71"/>
      <c r="H191" s="117"/>
      <c r="I191" s="71"/>
      <c r="J191" s="117"/>
      <c r="K191" s="71"/>
      <c r="L191" s="117"/>
      <c r="M191" s="71"/>
      <c r="N191" s="117"/>
      <c r="O191" s="71"/>
      <c r="P191" s="117"/>
      <c r="Q191" s="71"/>
      <c r="R191" s="117"/>
      <c r="S191" s="71"/>
      <c r="T191" s="117"/>
      <c r="U191" s="71"/>
      <c r="V191" s="117"/>
    </row>
    <row r="192" spans="3:22" x14ac:dyDescent="0.25">
      <c r="C192" s="71"/>
      <c r="D192" s="117"/>
      <c r="E192" s="71"/>
      <c r="F192" s="117"/>
      <c r="G192" s="71"/>
      <c r="H192" s="117"/>
      <c r="I192" s="71"/>
      <c r="J192" s="117"/>
      <c r="K192" s="71"/>
      <c r="L192" s="117"/>
      <c r="M192" s="71"/>
      <c r="N192" s="117"/>
      <c r="O192" s="71"/>
      <c r="P192" s="117"/>
      <c r="Q192" s="71"/>
      <c r="R192" s="117"/>
      <c r="S192" s="71"/>
      <c r="T192" s="117"/>
      <c r="U192" s="71"/>
      <c r="V192" s="117"/>
    </row>
    <row r="193" spans="3:22" x14ac:dyDescent="0.25">
      <c r="C193" s="71"/>
      <c r="D193" s="117"/>
      <c r="E193" s="71"/>
      <c r="F193" s="117"/>
      <c r="G193" s="71"/>
      <c r="H193" s="117"/>
      <c r="I193" s="71"/>
      <c r="J193" s="117"/>
      <c r="K193" s="71"/>
      <c r="L193" s="117"/>
      <c r="M193" s="71"/>
      <c r="N193" s="117"/>
      <c r="O193" s="71"/>
      <c r="P193" s="117"/>
      <c r="Q193" s="71"/>
      <c r="R193" s="117"/>
      <c r="S193" s="71"/>
      <c r="T193" s="117"/>
      <c r="U193" s="71"/>
      <c r="V193" s="117"/>
    </row>
    <row r="194" spans="3:22" x14ac:dyDescent="0.25">
      <c r="C194" s="71"/>
      <c r="D194" s="117"/>
      <c r="E194" s="71"/>
      <c r="F194" s="117"/>
      <c r="G194" s="71"/>
      <c r="H194" s="117"/>
      <c r="I194" s="71"/>
      <c r="J194" s="117"/>
      <c r="K194" s="71"/>
      <c r="L194" s="117"/>
      <c r="M194" s="71"/>
      <c r="N194" s="117"/>
      <c r="O194" s="71"/>
      <c r="P194" s="117"/>
      <c r="Q194" s="71"/>
      <c r="R194" s="117"/>
      <c r="S194" s="71"/>
      <c r="T194" s="117"/>
      <c r="U194" s="71"/>
      <c r="V194" s="117"/>
    </row>
    <row r="195" spans="3:22" x14ac:dyDescent="0.25">
      <c r="C195" s="71"/>
      <c r="D195" s="117"/>
      <c r="E195" s="71"/>
      <c r="F195" s="117"/>
      <c r="G195" s="71"/>
      <c r="H195" s="117"/>
      <c r="I195" s="71"/>
      <c r="J195" s="117"/>
      <c r="K195" s="71"/>
      <c r="L195" s="117"/>
      <c r="M195" s="71"/>
      <c r="N195" s="117"/>
      <c r="O195" s="71"/>
      <c r="P195" s="117"/>
      <c r="Q195" s="71"/>
      <c r="R195" s="117"/>
      <c r="S195" s="71"/>
      <c r="T195" s="117"/>
      <c r="U195" s="71"/>
      <c r="V195" s="117"/>
    </row>
    <row r="196" spans="3:22" x14ac:dyDescent="0.25">
      <c r="C196" s="71"/>
      <c r="D196" s="117"/>
      <c r="E196" s="71"/>
      <c r="F196" s="117"/>
      <c r="G196" s="71"/>
      <c r="H196" s="117"/>
      <c r="I196" s="71"/>
      <c r="J196" s="117"/>
      <c r="K196" s="71"/>
      <c r="L196" s="117"/>
      <c r="M196" s="71"/>
      <c r="N196" s="117"/>
      <c r="O196" s="71"/>
      <c r="P196" s="117"/>
      <c r="Q196" s="71"/>
      <c r="R196" s="117"/>
      <c r="S196" s="71"/>
      <c r="T196" s="117"/>
      <c r="U196" s="71"/>
      <c r="V196" s="117"/>
    </row>
    <row r="197" spans="3:22" x14ac:dyDescent="0.25">
      <c r="C197" s="71"/>
      <c r="D197" s="117"/>
      <c r="E197" s="71"/>
      <c r="F197" s="117"/>
      <c r="G197" s="71"/>
      <c r="H197" s="117"/>
      <c r="I197" s="71"/>
      <c r="J197" s="117"/>
      <c r="K197" s="71"/>
      <c r="L197" s="117"/>
      <c r="M197" s="71"/>
      <c r="N197" s="117"/>
      <c r="O197" s="71"/>
      <c r="P197" s="117"/>
      <c r="Q197" s="71"/>
      <c r="R197" s="117"/>
      <c r="S197" s="71"/>
      <c r="T197" s="117"/>
      <c r="U197" s="71"/>
      <c r="V197" s="117"/>
    </row>
    <row r="198" spans="3:22" x14ac:dyDescent="0.25">
      <c r="C198" s="71"/>
      <c r="D198" s="117"/>
      <c r="E198" s="71"/>
      <c r="F198" s="117"/>
      <c r="G198" s="71"/>
      <c r="H198" s="117"/>
      <c r="I198" s="71"/>
      <c r="J198" s="117"/>
      <c r="K198" s="71"/>
      <c r="L198" s="117"/>
      <c r="M198" s="71"/>
      <c r="N198" s="117"/>
      <c r="O198" s="71"/>
      <c r="P198" s="117"/>
      <c r="Q198" s="71"/>
      <c r="R198" s="117"/>
      <c r="S198" s="71"/>
      <c r="T198" s="117"/>
      <c r="U198" s="71"/>
      <c r="V198" s="117"/>
    </row>
    <row r="199" spans="3:22" x14ac:dyDescent="0.25">
      <c r="C199" s="71"/>
      <c r="D199" s="117"/>
      <c r="E199" s="71"/>
      <c r="F199" s="117"/>
      <c r="G199" s="71"/>
      <c r="H199" s="117"/>
      <c r="I199" s="71"/>
      <c r="J199" s="117"/>
      <c r="K199" s="71"/>
      <c r="L199" s="117"/>
      <c r="M199" s="71"/>
      <c r="N199" s="117"/>
      <c r="O199" s="71"/>
      <c r="P199" s="117"/>
      <c r="Q199" s="71"/>
      <c r="R199" s="117"/>
      <c r="S199" s="71"/>
      <c r="T199" s="117"/>
      <c r="U199" s="71"/>
      <c r="V199" s="117"/>
    </row>
    <row r="200" spans="3:22" x14ac:dyDescent="0.25">
      <c r="C200" s="71"/>
      <c r="D200" s="117"/>
      <c r="E200" s="71"/>
      <c r="F200" s="117"/>
      <c r="G200" s="71"/>
      <c r="H200" s="117"/>
      <c r="I200" s="71"/>
      <c r="J200" s="117"/>
      <c r="K200" s="71"/>
      <c r="L200" s="117"/>
      <c r="M200" s="71"/>
      <c r="N200" s="117"/>
      <c r="O200" s="71"/>
      <c r="P200" s="117"/>
      <c r="Q200" s="71"/>
      <c r="R200" s="117"/>
      <c r="S200" s="71"/>
      <c r="T200" s="117"/>
      <c r="U200" s="71"/>
      <c r="V200" s="117"/>
    </row>
    <row r="201" spans="3:22" x14ac:dyDescent="0.25">
      <c r="L201" s="117"/>
      <c r="M201" s="117"/>
      <c r="N201" s="117"/>
      <c r="O201" s="117"/>
      <c r="P201" s="117"/>
      <c r="Q201" s="117"/>
      <c r="R201" s="117"/>
      <c r="S201" s="117"/>
      <c r="T201" s="117"/>
      <c r="U201" s="117"/>
      <c r="V201" s="117"/>
    </row>
  </sheetData>
  <dataValidations count="1">
    <dataValidation type="list" allowBlank="1" showInputMessage="1" showErrorMessage="1" sqref="U18:U100 S18:S100 Q18:Q100 O18:O100 M18:M100 I18:I100 G18:G100 E18:E100 C18:C146 U151:U200 S151:S200 Q151:Q200 O151:O200 M151:M200 K151:K200 G151:G200 C151:C200 I151:I200 E151:E200 K18:K100" xr:uid="{70CE887F-702F-4EE1-83BD-B3EA46F9DAE2}">
      <formula1>$A$4:$A$10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6980" r:id="rId3" name="Button 4">
              <controlPr defaultSize="0" print="0" autoFill="0" autoPict="0" macro="[0]!Holds">
                <anchor moveWithCells="1">
                  <from>
                    <xdr:col>2</xdr:col>
                    <xdr:colOff>419100</xdr:colOff>
                    <xdr:row>17</xdr:row>
                    <xdr:rowOff>76200</xdr:rowOff>
                  </from>
                  <to>
                    <xdr:col>4</xdr:col>
                    <xdr:colOff>428625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81" r:id="rId4" name="Button 5">
              <controlPr defaultSize="0" print="0" autoFill="0" autoPict="0" macro="[0]!ProofEnroll">
                <anchor moveWithCells="1">
                  <from>
                    <xdr:col>4</xdr:col>
                    <xdr:colOff>561975</xdr:colOff>
                    <xdr:row>17</xdr:row>
                    <xdr:rowOff>76200</xdr:rowOff>
                  </from>
                  <to>
                    <xdr:col>6</xdr:col>
                    <xdr:colOff>447675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82" r:id="rId5" name="Button 6">
              <controlPr defaultSize="0" print="0" autoFill="0" autoPict="0" macro="[0]!Refer">
                <anchor moveWithCells="1">
                  <from>
                    <xdr:col>6</xdr:col>
                    <xdr:colOff>676275</xdr:colOff>
                    <xdr:row>17</xdr:row>
                    <xdr:rowOff>85725</xdr:rowOff>
                  </from>
                  <to>
                    <xdr:col>8</xdr:col>
                    <xdr:colOff>1028700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83" r:id="rId6" name="Button 7">
              <controlPr defaultSize="0" print="0" autoFill="0" autoPict="0" macro="[0]!Residency">
                <anchor moveWithCells="1">
                  <from>
                    <xdr:col>8</xdr:col>
                    <xdr:colOff>1162050</xdr:colOff>
                    <xdr:row>17</xdr:row>
                    <xdr:rowOff>85725</xdr:rowOff>
                  </from>
                  <to>
                    <xdr:col>11</xdr:col>
                    <xdr:colOff>276225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84" r:id="rId7" name="Button 8">
              <controlPr defaultSize="0" print="0" autoFill="0" autoPict="0" macro="[0]!Senior">
                <anchor moveWithCells="1">
                  <from>
                    <xdr:col>2</xdr:col>
                    <xdr:colOff>419100</xdr:colOff>
                    <xdr:row>27</xdr:row>
                    <xdr:rowOff>76200</xdr:rowOff>
                  </from>
                  <to>
                    <xdr:col>4</xdr:col>
                    <xdr:colOff>428625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85" r:id="rId8" name="Button 9">
              <controlPr defaultSize="0" print="0" autoFill="0" autoPict="0" macro="[0]!Transcripts">
                <anchor moveWithCells="1">
                  <from>
                    <xdr:col>4</xdr:col>
                    <xdr:colOff>561975</xdr:colOff>
                    <xdr:row>27</xdr:row>
                    <xdr:rowOff>76200</xdr:rowOff>
                  </from>
                  <to>
                    <xdr:col>6</xdr:col>
                    <xdr:colOff>447675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86" r:id="rId9" name="Button 10">
              <controlPr defaultSize="0" print="0" autoFill="0" autoPict="0" macro="[0]!Other">
                <anchor moveWithCells="1">
                  <from>
                    <xdr:col>6</xdr:col>
                    <xdr:colOff>676275</xdr:colOff>
                    <xdr:row>27</xdr:row>
                    <xdr:rowOff>85725</xdr:rowOff>
                  </from>
                  <to>
                    <xdr:col>8</xdr:col>
                    <xdr:colOff>1028700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87" r:id="rId10" name="Button 11">
              <controlPr defaultSize="0" print="0" autoFill="0" autoPict="0" macro="[0]!Holds">
                <anchor moveWithCells="1">
                  <from>
                    <xdr:col>2</xdr:col>
                    <xdr:colOff>419100</xdr:colOff>
                    <xdr:row>17</xdr:row>
                    <xdr:rowOff>76200</xdr:rowOff>
                  </from>
                  <to>
                    <xdr:col>4</xdr:col>
                    <xdr:colOff>428625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88" r:id="rId11" name="Button 12">
              <controlPr defaultSize="0" print="0" autoFill="0" autoPict="0" macro="[0]!ProofEnroll">
                <anchor moveWithCells="1">
                  <from>
                    <xdr:col>4</xdr:col>
                    <xdr:colOff>561975</xdr:colOff>
                    <xdr:row>17</xdr:row>
                    <xdr:rowOff>76200</xdr:rowOff>
                  </from>
                  <to>
                    <xdr:col>6</xdr:col>
                    <xdr:colOff>447675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89" r:id="rId12" name="Button 13">
              <controlPr defaultSize="0" print="0" autoFill="0" autoPict="0" macro="[0]!Refer">
                <anchor moveWithCells="1">
                  <from>
                    <xdr:col>6</xdr:col>
                    <xdr:colOff>676275</xdr:colOff>
                    <xdr:row>17</xdr:row>
                    <xdr:rowOff>85725</xdr:rowOff>
                  </from>
                  <to>
                    <xdr:col>8</xdr:col>
                    <xdr:colOff>1028700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90" r:id="rId13" name="Button 14">
              <controlPr defaultSize="0" print="0" autoFill="0" autoPict="0" macro="[0]!Residency">
                <anchor moveWithCells="1">
                  <from>
                    <xdr:col>8</xdr:col>
                    <xdr:colOff>1162050</xdr:colOff>
                    <xdr:row>17</xdr:row>
                    <xdr:rowOff>85725</xdr:rowOff>
                  </from>
                  <to>
                    <xdr:col>11</xdr:col>
                    <xdr:colOff>276225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91" r:id="rId14" name="Button 15">
              <controlPr defaultSize="0" print="0" autoFill="0" autoPict="0" macro="[0]!Senior">
                <anchor moveWithCells="1">
                  <from>
                    <xdr:col>2</xdr:col>
                    <xdr:colOff>419100</xdr:colOff>
                    <xdr:row>27</xdr:row>
                    <xdr:rowOff>76200</xdr:rowOff>
                  </from>
                  <to>
                    <xdr:col>4</xdr:col>
                    <xdr:colOff>428625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92" r:id="rId15" name="Button 16">
              <controlPr defaultSize="0" print="0" autoFill="0" autoPict="0" macro="[0]!Transcripts">
                <anchor moveWithCells="1">
                  <from>
                    <xdr:col>4</xdr:col>
                    <xdr:colOff>561975</xdr:colOff>
                    <xdr:row>27</xdr:row>
                    <xdr:rowOff>76200</xdr:rowOff>
                  </from>
                  <to>
                    <xdr:col>6</xdr:col>
                    <xdr:colOff>447675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93" r:id="rId16" name="Button 17">
              <controlPr defaultSize="0" print="0" autoFill="0" autoPict="0" macro="[0]!Other">
                <anchor moveWithCells="1">
                  <from>
                    <xdr:col>6</xdr:col>
                    <xdr:colOff>676275</xdr:colOff>
                    <xdr:row>27</xdr:row>
                    <xdr:rowOff>85725</xdr:rowOff>
                  </from>
                  <to>
                    <xdr:col>8</xdr:col>
                    <xdr:colOff>1028700</xdr:colOff>
                    <xdr:row>36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AFF285-0BFE-4892-B68B-1F8705DA8BF4}">
  <sheetPr codeName="Sheet51">
    <tabColor theme="9" tint="-0.499984740745262"/>
  </sheetPr>
  <dimension ref="A1:V201"/>
  <sheetViews>
    <sheetView workbookViewId="0">
      <selection activeCell="A3" sqref="A3:W13"/>
    </sheetView>
  </sheetViews>
  <sheetFormatPr defaultRowHeight="15" x14ac:dyDescent="0.25"/>
  <cols>
    <col min="1" max="1" width="22.7109375" bestFit="1" customWidth="1"/>
    <col min="3" max="3" width="18.140625" customWidth="1"/>
    <col min="4" max="4" width="14.28515625" customWidth="1"/>
    <col min="5" max="5" width="18.42578125" customWidth="1"/>
    <col min="6" max="6" width="15.85546875" customWidth="1"/>
    <col min="7" max="7" width="18.140625" customWidth="1"/>
    <col min="9" max="9" width="18.5703125" customWidth="1"/>
    <col min="11" max="11" width="18.140625" customWidth="1"/>
    <col min="13" max="13" width="18.5703125" customWidth="1"/>
    <col min="15" max="15" width="17.42578125" customWidth="1"/>
    <col min="17" max="17" width="17.42578125" customWidth="1"/>
    <col min="19" max="19" width="17.42578125" customWidth="1"/>
    <col min="21" max="21" width="19.140625" customWidth="1"/>
  </cols>
  <sheetData>
    <row r="1" spans="1:22" ht="21" x14ac:dyDescent="0.35">
      <c r="A1" s="100" t="s">
        <v>880</v>
      </c>
      <c r="B1" s="101"/>
      <c r="C1" s="10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</row>
    <row r="2" spans="1:22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2" t="s">
        <v>0</v>
      </c>
      <c r="Q2" s="71"/>
      <c r="R2" s="71"/>
      <c r="S2" s="71"/>
      <c r="T2" s="71"/>
      <c r="U2" s="71"/>
      <c r="V2" s="71"/>
    </row>
    <row r="3" spans="1:22" x14ac:dyDescent="0.25">
      <c r="A3" s="73" t="s">
        <v>1</v>
      </c>
      <c r="B3" s="73" t="s">
        <v>2</v>
      </c>
      <c r="C3" s="74" t="s">
        <v>3</v>
      </c>
      <c r="D3" s="75" t="s">
        <v>828</v>
      </c>
      <c r="E3" s="75" t="s">
        <v>4</v>
      </c>
      <c r="F3" s="75" t="s">
        <v>828</v>
      </c>
      <c r="G3" s="75" t="s">
        <v>5</v>
      </c>
      <c r="H3" s="75" t="s">
        <v>828</v>
      </c>
      <c r="I3" s="75" t="s">
        <v>6</v>
      </c>
      <c r="J3" s="75" t="s">
        <v>828</v>
      </c>
      <c r="K3" s="75" t="s">
        <v>7</v>
      </c>
      <c r="L3" s="76" t="s">
        <v>828</v>
      </c>
      <c r="M3" s="77" t="s">
        <v>8</v>
      </c>
      <c r="N3" s="77" t="s">
        <v>828</v>
      </c>
      <c r="O3" s="78" t="s">
        <v>9</v>
      </c>
      <c r="P3" s="77" t="s">
        <v>828</v>
      </c>
      <c r="Q3" s="78" t="s">
        <v>10</v>
      </c>
      <c r="R3" s="77" t="s">
        <v>828</v>
      </c>
      <c r="S3" s="78" t="s">
        <v>11</v>
      </c>
      <c r="T3" s="77" t="s">
        <v>828</v>
      </c>
      <c r="U3" s="79" t="s">
        <v>12</v>
      </c>
      <c r="V3" s="71"/>
    </row>
    <row r="4" spans="1:22" x14ac:dyDescent="0.25">
      <c r="A4" s="80" t="s">
        <v>13</v>
      </c>
      <c r="B4" s="81">
        <f>SUM(C4,E4,G4,I4,K4,M4,O4,Q4,S4,U4)</f>
        <v>0</v>
      </c>
      <c r="C4" s="82">
        <f>COUNTIF(C$18:C$200,$A4)</f>
        <v>0</v>
      </c>
      <c r="D4" s="83" t="s">
        <v>828</v>
      </c>
      <c r="E4" s="82">
        <f>COUNTIF(E$18:E$200,$A4)</f>
        <v>0</v>
      </c>
      <c r="F4" s="83" t="s">
        <v>828</v>
      </c>
      <c r="G4" s="82">
        <f>COUNTIF(G$18:G$200,$A4)</f>
        <v>0</v>
      </c>
      <c r="H4" s="83" t="s">
        <v>828</v>
      </c>
      <c r="I4" s="82">
        <f>COUNTIF(I$18:I$200,$A4)</f>
        <v>0</v>
      </c>
      <c r="J4" s="83" t="s">
        <v>828</v>
      </c>
      <c r="K4" s="82">
        <f>COUNTIF(K$18:K$200,$A4)</f>
        <v>0</v>
      </c>
      <c r="L4" s="84" t="s">
        <v>828</v>
      </c>
      <c r="M4" s="85">
        <f>COUNTIF(M$18:M$200,$A4)</f>
        <v>0</v>
      </c>
      <c r="N4" s="85" t="s">
        <v>828</v>
      </c>
      <c r="O4" s="85">
        <f>COUNTIF(O$18:O$200,$A4)</f>
        <v>0</v>
      </c>
      <c r="P4" s="85" t="s">
        <v>828</v>
      </c>
      <c r="Q4" s="85">
        <f>COUNTIF(Q$18:Q$200,$A4)</f>
        <v>0</v>
      </c>
      <c r="R4" s="85" t="s">
        <v>828</v>
      </c>
      <c r="S4" s="85">
        <f>COUNTIF(S$18:S$200,$A4)</f>
        <v>0</v>
      </c>
      <c r="T4" s="85" t="s">
        <v>828</v>
      </c>
      <c r="U4" s="85">
        <f>COUNTIF(U$18:U$200,$A4)</f>
        <v>0</v>
      </c>
      <c r="V4" s="71"/>
    </row>
    <row r="5" spans="1:22" x14ac:dyDescent="0.25">
      <c r="A5" s="71" t="s">
        <v>14</v>
      </c>
      <c r="B5" s="86">
        <f>SUM(C5,E5,G5,I5,K5,M5,O5,Q5,S5,U5)</f>
        <v>0</v>
      </c>
      <c r="C5" s="98">
        <f>COUNTIF(C$18:C$200,$A5)</f>
        <v>0</v>
      </c>
      <c r="D5" s="83" t="s">
        <v>828</v>
      </c>
      <c r="E5" s="98">
        <f>COUNTIF(E$18:E$200,$A5)</f>
        <v>0</v>
      </c>
      <c r="F5" s="83" t="s">
        <v>828</v>
      </c>
      <c r="G5" s="98">
        <f>COUNTIF(G$18:G$200,$A5)</f>
        <v>0</v>
      </c>
      <c r="H5" s="83" t="s">
        <v>828</v>
      </c>
      <c r="I5" s="98">
        <f>COUNTIF(I$18:I$200,$A5)</f>
        <v>0</v>
      </c>
      <c r="J5" s="83" t="s">
        <v>828</v>
      </c>
      <c r="K5" s="98">
        <f>COUNTIF(K$18:K$200,$A5)</f>
        <v>0</v>
      </c>
      <c r="L5" s="84" t="s">
        <v>828</v>
      </c>
      <c r="M5" s="99">
        <f t="shared" ref="M5:U10" si="0">COUNTIF(M$18:M$200,$A5)</f>
        <v>0</v>
      </c>
      <c r="N5" s="85" t="s">
        <v>828</v>
      </c>
      <c r="O5" s="99">
        <f t="shared" si="0"/>
        <v>0</v>
      </c>
      <c r="P5" s="85" t="s">
        <v>828</v>
      </c>
      <c r="Q5" s="99">
        <f t="shared" si="0"/>
        <v>0</v>
      </c>
      <c r="R5" s="85" t="s">
        <v>828</v>
      </c>
      <c r="S5" s="99">
        <f t="shared" si="0"/>
        <v>0</v>
      </c>
      <c r="T5" s="85" t="s">
        <v>828</v>
      </c>
      <c r="U5" s="99">
        <f t="shared" si="0"/>
        <v>0</v>
      </c>
      <c r="V5" s="71"/>
    </row>
    <row r="6" spans="1:22" x14ac:dyDescent="0.25">
      <c r="A6" s="80" t="s">
        <v>15</v>
      </c>
      <c r="B6" s="81">
        <f>SUM(C6,E6,G6,I6,K6,M6,O6,Q6,S6,U6)</f>
        <v>0</v>
      </c>
      <c r="C6" s="82">
        <f t="shared" ref="C6:K10" si="1">COUNTIF(C$18:C$200,$A6)</f>
        <v>0</v>
      </c>
      <c r="D6" s="83" t="s">
        <v>828</v>
      </c>
      <c r="E6" s="82">
        <f t="shared" si="1"/>
        <v>0</v>
      </c>
      <c r="F6" s="83" t="s">
        <v>828</v>
      </c>
      <c r="G6" s="82">
        <f t="shared" si="1"/>
        <v>0</v>
      </c>
      <c r="H6" s="83" t="s">
        <v>828</v>
      </c>
      <c r="I6" s="82">
        <f t="shared" si="1"/>
        <v>0</v>
      </c>
      <c r="J6" s="83" t="s">
        <v>828</v>
      </c>
      <c r="K6" s="82">
        <f t="shared" si="1"/>
        <v>0</v>
      </c>
      <c r="L6" s="84" t="s">
        <v>828</v>
      </c>
      <c r="M6" s="85">
        <f t="shared" si="0"/>
        <v>0</v>
      </c>
      <c r="N6" s="85" t="s">
        <v>828</v>
      </c>
      <c r="O6" s="85">
        <f t="shared" si="0"/>
        <v>0</v>
      </c>
      <c r="P6" s="85" t="s">
        <v>828</v>
      </c>
      <c r="Q6" s="85">
        <f t="shared" si="0"/>
        <v>0</v>
      </c>
      <c r="R6" s="85" t="s">
        <v>828</v>
      </c>
      <c r="S6" s="85">
        <f t="shared" si="0"/>
        <v>0</v>
      </c>
      <c r="T6" s="85" t="s">
        <v>828</v>
      </c>
      <c r="U6" s="85">
        <f t="shared" si="0"/>
        <v>0</v>
      </c>
      <c r="V6" s="71"/>
    </row>
    <row r="7" spans="1:22" x14ac:dyDescent="0.25">
      <c r="A7" s="71" t="s">
        <v>16</v>
      </c>
      <c r="B7" s="86">
        <f>SUM(C7,E7,G7,I7,K7,M7,O7,Q7,S7,U7)</f>
        <v>0</v>
      </c>
      <c r="C7" s="98">
        <f t="shared" si="1"/>
        <v>0</v>
      </c>
      <c r="D7" s="83" t="s">
        <v>828</v>
      </c>
      <c r="E7" s="98">
        <f t="shared" si="1"/>
        <v>0</v>
      </c>
      <c r="F7" s="83" t="s">
        <v>828</v>
      </c>
      <c r="G7" s="98">
        <f t="shared" si="1"/>
        <v>0</v>
      </c>
      <c r="H7" s="83" t="s">
        <v>828</v>
      </c>
      <c r="I7" s="98">
        <f t="shared" si="1"/>
        <v>0</v>
      </c>
      <c r="J7" s="83" t="s">
        <v>828</v>
      </c>
      <c r="K7" s="98">
        <f t="shared" si="1"/>
        <v>0</v>
      </c>
      <c r="L7" s="84" t="s">
        <v>828</v>
      </c>
      <c r="M7" s="99">
        <f t="shared" si="0"/>
        <v>0</v>
      </c>
      <c r="N7" s="85" t="s">
        <v>828</v>
      </c>
      <c r="O7" s="99">
        <f t="shared" si="0"/>
        <v>0</v>
      </c>
      <c r="P7" s="85" t="s">
        <v>828</v>
      </c>
      <c r="Q7" s="99">
        <f t="shared" si="0"/>
        <v>0</v>
      </c>
      <c r="R7" s="85" t="s">
        <v>828</v>
      </c>
      <c r="S7" s="99">
        <f t="shared" si="0"/>
        <v>0</v>
      </c>
      <c r="T7" s="85" t="s">
        <v>828</v>
      </c>
      <c r="U7" s="99">
        <f t="shared" si="0"/>
        <v>0</v>
      </c>
      <c r="V7" s="71"/>
    </row>
    <row r="8" spans="1:22" x14ac:dyDescent="0.25">
      <c r="A8" s="80" t="s">
        <v>17</v>
      </c>
      <c r="B8" s="81">
        <f>SUM(C8,E8,G8,I8,K8,M8,O8,Q8,S8,U8)</f>
        <v>0</v>
      </c>
      <c r="C8" s="82">
        <f t="shared" si="1"/>
        <v>0</v>
      </c>
      <c r="D8" s="83" t="s">
        <v>828</v>
      </c>
      <c r="E8" s="82">
        <f t="shared" si="1"/>
        <v>0</v>
      </c>
      <c r="F8" s="83" t="s">
        <v>828</v>
      </c>
      <c r="G8" s="82">
        <f t="shared" si="1"/>
        <v>0</v>
      </c>
      <c r="H8" s="83" t="s">
        <v>828</v>
      </c>
      <c r="I8" s="82">
        <f t="shared" si="1"/>
        <v>0</v>
      </c>
      <c r="J8" s="83" t="s">
        <v>828</v>
      </c>
      <c r="K8" s="82">
        <f t="shared" si="1"/>
        <v>0</v>
      </c>
      <c r="L8" s="84" t="s">
        <v>828</v>
      </c>
      <c r="M8" s="85">
        <f t="shared" si="0"/>
        <v>0</v>
      </c>
      <c r="N8" s="85" t="s">
        <v>828</v>
      </c>
      <c r="O8" s="85">
        <f t="shared" si="0"/>
        <v>0</v>
      </c>
      <c r="P8" s="85" t="s">
        <v>828</v>
      </c>
      <c r="Q8" s="85">
        <f t="shared" si="0"/>
        <v>0</v>
      </c>
      <c r="R8" s="85" t="s">
        <v>828</v>
      </c>
      <c r="S8" s="85">
        <f t="shared" si="0"/>
        <v>0</v>
      </c>
      <c r="T8" s="85" t="s">
        <v>828</v>
      </c>
      <c r="U8" s="85">
        <f t="shared" si="0"/>
        <v>0</v>
      </c>
      <c r="V8" s="71"/>
    </row>
    <row r="9" spans="1:22" x14ac:dyDescent="0.25">
      <c r="A9" s="71" t="s">
        <v>18</v>
      </c>
      <c r="B9" s="86">
        <f t="shared" ref="B9" si="2">SUM(C9,E9,G9,I9,K9,M9,O9,Q9,S9,U9)</f>
        <v>0</v>
      </c>
      <c r="C9" s="98">
        <f t="shared" si="1"/>
        <v>0</v>
      </c>
      <c r="D9" s="83" t="s">
        <v>828</v>
      </c>
      <c r="E9" s="98">
        <f t="shared" si="1"/>
        <v>0</v>
      </c>
      <c r="F9" s="83" t="s">
        <v>828</v>
      </c>
      <c r="G9" s="98">
        <f t="shared" si="1"/>
        <v>0</v>
      </c>
      <c r="H9" s="83" t="s">
        <v>828</v>
      </c>
      <c r="I9" s="98">
        <f t="shared" si="1"/>
        <v>0</v>
      </c>
      <c r="J9" s="83" t="s">
        <v>828</v>
      </c>
      <c r="K9" s="98">
        <f t="shared" si="1"/>
        <v>0</v>
      </c>
      <c r="L9" s="84" t="s">
        <v>828</v>
      </c>
      <c r="M9" s="99">
        <f t="shared" si="0"/>
        <v>0</v>
      </c>
      <c r="N9" s="85" t="s">
        <v>828</v>
      </c>
      <c r="O9" s="99">
        <f t="shared" si="0"/>
        <v>0</v>
      </c>
      <c r="P9" s="85" t="s">
        <v>828</v>
      </c>
      <c r="Q9" s="99">
        <f t="shared" si="0"/>
        <v>0</v>
      </c>
      <c r="R9" s="85" t="s">
        <v>828</v>
      </c>
      <c r="S9" s="99">
        <f t="shared" si="0"/>
        <v>0</v>
      </c>
      <c r="T9" s="85" t="s">
        <v>828</v>
      </c>
      <c r="U9" s="99">
        <f t="shared" si="0"/>
        <v>0</v>
      </c>
      <c r="V9" s="71"/>
    </row>
    <row r="10" spans="1:22" x14ac:dyDescent="0.25">
      <c r="A10" s="80" t="s">
        <v>19</v>
      </c>
      <c r="B10" s="81">
        <f>SUM(C10,E10,G10,I10,K10,M10,O10,Q10,S10,U10)</f>
        <v>0</v>
      </c>
      <c r="C10" s="82">
        <f t="shared" si="1"/>
        <v>0</v>
      </c>
      <c r="D10" s="83" t="s">
        <v>828</v>
      </c>
      <c r="E10" s="82">
        <f t="shared" si="1"/>
        <v>0</v>
      </c>
      <c r="F10" s="83" t="s">
        <v>828</v>
      </c>
      <c r="G10" s="82">
        <f t="shared" si="1"/>
        <v>0</v>
      </c>
      <c r="H10" s="83" t="s">
        <v>828</v>
      </c>
      <c r="I10" s="82">
        <f t="shared" si="1"/>
        <v>0</v>
      </c>
      <c r="J10" s="83" t="s">
        <v>828</v>
      </c>
      <c r="K10" s="82">
        <f t="shared" si="1"/>
        <v>0</v>
      </c>
      <c r="L10" s="84" t="s">
        <v>828</v>
      </c>
      <c r="M10" s="85">
        <f t="shared" si="0"/>
        <v>0</v>
      </c>
      <c r="N10" s="85" t="s">
        <v>828</v>
      </c>
      <c r="O10" s="85">
        <f t="shared" si="0"/>
        <v>0</v>
      </c>
      <c r="P10" s="85" t="s">
        <v>828</v>
      </c>
      <c r="Q10" s="85">
        <f t="shared" si="0"/>
        <v>0</v>
      </c>
      <c r="R10" s="85" t="s">
        <v>828</v>
      </c>
      <c r="S10" s="85">
        <f t="shared" si="0"/>
        <v>0</v>
      </c>
      <c r="T10" s="85" t="s">
        <v>828</v>
      </c>
      <c r="U10" s="85">
        <f t="shared" si="0"/>
        <v>0</v>
      </c>
      <c r="V10" s="71"/>
    </row>
    <row r="11" spans="1:22" x14ac:dyDescent="0.25">
      <c r="A11" s="71"/>
      <c r="B11" s="71"/>
      <c r="C11" s="87" t="s">
        <v>828</v>
      </c>
      <c r="D11" s="83" t="s">
        <v>828</v>
      </c>
      <c r="E11" s="87" t="s">
        <v>828</v>
      </c>
      <c r="F11" s="83" t="s">
        <v>828</v>
      </c>
      <c r="G11" s="87" t="s">
        <v>828</v>
      </c>
      <c r="H11" s="83" t="s">
        <v>828</v>
      </c>
      <c r="I11" s="87" t="s">
        <v>828</v>
      </c>
      <c r="J11" s="83" t="s">
        <v>828</v>
      </c>
      <c r="K11" s="87" t="s">
        <v>828</v>
      </c>
      <c r="L11" s="84" t="s">
        <v>828</v>
      </c>
      <c r="M11" s="71" t="s">
        <v>828</v>
      </c>
      <c r="N11" s="85" t="s">
        <v>828</v>
      </c>
      <c r="O11" s="87" t="s">
        <v>828</v>
      </c>
      <c r="P11" s="85" t="s">
        <v>828</v>
      </c>
      <c r="Q11" s="87" t="s">
        <v>828</v>
      </c>
      <c r="R11" s="85" t="s">
        <v>828</v>
      </c>
      <c r="S11" s="87" t="s">
        <v>828</v>
      </c>
      <c r="T11" s="85" t="s">
        <v>828</v>
      </c>
      <c r="U11" s="88" t="s">
        <v>828</v>
      </c>
      <c r="V11" s="71"/>
    </row>
    <row r="12" spans="1:22" ht="15.75" thickBot="1" x14ac:dyDescent="0.3">
      <c r="A12" s="89" t="s">
        <v>20</v>
      </c>
      <c r="B12" s="89">
        <f>SUM(B4:B11)</f>
        <v>0</v>
      </c>
      <c r="C12" s="90">
        <f>SUM(C4:C11)</f>
        <v>0</v>
      </c>
      <c r="D12" s="91" t="s">
        <v>828</v>
      </c>
      <c r="E12" s="90">
        <f>SUM(E4:E11)</f>
        <v>0</v>
      </c>
      <c r="F12" s="91" t="s">
        <v>828</v>
      </c>
      <c r="G12" s="90">
        <f>SUM(G4:G11)</f>
        <v>0</v>
      </c>
      <c r="H12" s="91" t="s">
        <v>828</v>
      </c>
      <c r="I12" s="90">
        <f>SUM(I4:I11)</f>
        <v>0</v>
      </c>
      <c r="J12" s="91" t="s">
        <v>828</v>
      </c>
      <c r="K12" s="90">
        <f>SUM(K4:K11)</f>
        <v>0</v>
      </c>
      <c r="L12" s="92" t="s">
        <v>828</v>
      </c>
      <c r="M12" s="93">
        <f>SUM(M4:M11)</f>
        <v>0</v>
      </c>
      <c r="N12" s="93" t="s">
        <v>828</v>
      </c>
      <c r="O12" s="93">
        <f>SUM(O4:O11)</f>
        <v>0</v>
      </c>
      <c r="P12" s="93" t="s">
        <v>828</v>
      </c>
      <c r="Q12" s="93">
        <f>SUM(Q4:Q11)</f>
        <v>0</v>
      </c>
      <c r="R12" s="93" t="s">
        <v>828</v>
      </c>
      <c r="S12" s="93">
        <f>SUM(S4:S11)</f>
        <v>0</v>
      </c>
      <c r="T12" s="93" t="s">
        <v>828</v>
      </c>
      <c r="U12" s="93">
        <f>SUM(U4:U11)</f>
        <v>0</v>
      </c>
      <c r="V12" s="94" t="s">
        <v>21</v>
      </c>
    </row>
    <row r="13" spans="1:22" ht="15.75" thickBot="1" x14ac:dyDescent="0.3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47" t="e">
        <f>M12/(M12+C12)</f>
        <v>#DIV/0!</v>
      </c>
      <c r="N13" s="71"/>
      <c r="O13" s="47" t="e">
        <f>O12/(O12+E12)</f>
        <v>#DIV/0!</v>
      </c>
      <c r="P13" s="71"/>
      <c r="Q13" s="47" t="e">
        <f>Q12/(Q12+G12)</f>
        <v>#DIV/0!</v>
      </c>
      <c r="R13" s="71"/>
      <c r="S13" s="47" t="e">
        <f>S12/(S12+I12)</f>
        <v>#DIV/0!</v>
      </c>
      <c r="T13" s="71"/>
      <c r="U13" s="47" t="e">
        <f>U12/(U12+K12)</f>
        <v>#DIV/0!</v>
      </c>
      <c r="V13" s="97" t="e">
        <f>SUM(M12:U12)/(SUM(M12:U12)+B12)</f>
        <v>#DIV/0!</v>
      </c>
    </row>
    <row r="14" spans="1:22" x14ac:dyDescent="0.25">
      <c r="A14" s="95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</row>
    <row r="15" spans="1:22" x14ac:dyDescent="0.25">
      <c r="A15" s="95"/>
      <c r="B15" s="71"/>
      <c r="C15" s="71"/>
      <c r="D15" s="71"/>
      <c r="E15" s="71"/>
      <c r="F15" s="71"/>
      <c r="G15" s="96"/>
      <c r="H15" s="96"/>
      <c r="I15" s="71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</row>
    <row r="16" spans="1:22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</row>
    <row r="17" spans="1:22" x14ac:dyDescent="0.25">
      <c r="A17" s="71"/>
      <c r="B17" s="71"/>
      <c r="C17" s="116"/>
      <c r="D17" s="116"/>
      <c r="E17" s="116"/>
      <c r="F17" s="116"/>
      <c r="G17" s="116"/>
      <c r="H17" s="116"/>
      <c r="I17" s="116"/>
      <c r="J17" s="116"/>
      <c r="K17" s="116"/>
      <c r="L17" s="116"/>
      <c r="M17" s="116"/>
      <c r="N17" s="116"/>
      <c r="O17" s="116"/>
      <c r="P17" s="116"/>
      <c r="Q17" s="116"/>
      <c r="R17" s="116"/>
      <c r="S17" s="116"/>
      <c r="T17" s="116"/>
      <c r="U17" s="116"/>
      <c r="V17" s="116"/>
    </row>
    <row r="18" spans="1:22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</row>
    <row r="19" spans="1:22" x14ac:dyDescent="0.25">
      <c r="A19" s="71"/>
      <c r="B19" s="71"/>
      <c r="C19" s="71"/>
      <c r="D19" s="71"/>
      <c r="E19" s="71"/>
      <c r="F19" s="71"/>
      <c r="G19" s="71"/>
      <c r="H19" s="71"/>
      <c r="I19" s="71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</row>
    <row r="20" spans="1:22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</row>
    <row r="21" spans="1:22" x14ac:dyDescent="0.25">
      <c r="A21" s="71"/>
      <c r="B21" s="71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</row>
    <row r="22" spans="1:22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</row>
    <row r="23" spans="1:22" x14ac:dyDescent="0.25">
      <c r="A23" s="71"/>
      <c r="B23" s="71"/>
      <c r="C23" s="71"/>
      <c r="D23" s="71"/>
      <c r="E23" s="71"/>
      <c r="F23" s="71"/>
      <c r="G23" s="71"/>
      <c r="H23" s="71"/>
      <c r="I23" s="71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</row>
    <row r="24" spans="1:22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</row>
    <row r="25" spans="1:22" x14ac:dyDescent="0.25">
      <c r="A25" s="71"/>
      <c r="B25" s="71"/>
      <c r="C25" s="71"/>
      <c r="D25" s="71"/>
      <c r="E25" s="71"/>
      <c r="F25" s="71"/>
      <c r="G25" s="71"/>
      <c r="H25" s="71"/>
      <c r="I25" s="71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</row>
    <row r="26" spans="1:22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</row>
    <row r="27" spans="1:22" x14ac:dyDescent="0.25">
      <c r="A27" s="71"/>
      <c r="B27" s="71"/>
      <c r="C27" s="71"/>
      <c r="D27" s="71"/>
      <c r="E27" s="71"/>
      <c r="F27" s="71"/>
      <c r="G27" s="71"/>
      <c r="H27" s="71"/>
      <c r="I27" s="71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</row>
    <row r="28" spans="1:22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</row>
    <row r="29" spans="1:22" x14ac:dyDescent="0.25">
      <c r="A29" s="71"/>
      <c r="B29" s="71"/>
      <c r="C29" s="71"/>
      <c r="D29" s="71"/>
      <c r="E29" s="71"/>
      <c r="F29" s="71"/>
      <c r="G29" s="71"/>
      <c r="H29" s="71"/>
      <c r="I29" s="71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</row>
    <row r="30" spans="1:22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</row>
    <row r="31" spans="1:22" x14ac:dyDescent="0.25">
      <c r="A31" s="71"/>
      <c r="B31" s="71"/>
      <c r="C31" s="71"/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</row>
    <row r="32" spans="1:22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</row>
    <row r="33" spans="1:22" x14ac:dyDescent="0.2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</row>
    <row r="34" spans="1:22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</row>
    <row r="35" spans="1:22" x14ac:dyDescent="0.25">
      <c r="A35" s="71"/>
      <c r="B35" s="71"/>
      <c r="C35" s="71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</row>
    <row r="36" spans="1:22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</row>
    <row r="37" spans="1:22" x14ac:dyDescent="0.25">
      <c r="A37" s="71"/>
      <c r="B37" s="71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</row>
    <row r="38" spans="1:22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</row>
    <row r="39" spans="1:22" x14ac:dyDescent="0.25">
      <c r="A39" s="71"/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</row>
    <row r="40" spans="1:22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</row>
    <row r="41" spans="1:22" x14ac:dyDescent="0.25">
      <c r="A41" s="71"/>
      <c r="B41" s="71"/>
      <c r="C41" s="71"/>
      <c r="D41" s="71"/>
      <c r="E41" s="71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</row>
    <row r="42" spans="1:22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</row>
    <row r="43" spans="1:22" x14ac:dyDescent="0.25">
      <c r="A43" s="71"/>
      <c r="B43" s="71"/>
      <c r="C43" s="71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</row>
    <row r="44" spans="1:22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</row>
    <row r="45" spans="1:22" x14ac:dyDescent="0.25">
      <c r="A45" s="71"/>
      <c r="B45" s="71"/>
      <c r="C45" s="71"/>
      <c r="D45" s="71"/>
      <c r="E45" s="71"/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</row>
    <row r="46" spans="1:22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</row>
    <row r="47" spans="1:22" x14ac:dyDescent="0.25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</row>
    <row r="48" spans="1:22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</row>
    <row r="49" spans="1:22" x14ac:dyDescent="0.25">
      <c r="A49" s="71"/>
      <c r="B49" s="71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</row>
    <row r="50" spans="1:22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</row>
    <row r="51" spans="1:22" x14ac:dyDescent="0.25">
      <c r="A51" s="71"/>
      <c r="B51" s="71"/>
      <c r="C51" s="71"/>
      <c r="D51" s="71"/>
      <c r="E51" s="71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</row>
    <row r="52" spans="1:22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</row>
    <row r="53" spans="1:22" x14ac:dyDescent="0.25">
      <c r="A53" s="71"/>
      <c r="B53" s="71"/>
      <c r="C53" s="71"/>
      <c r="D53" s="71"/>
      <c r="E53" s="71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</row>
    <row r="54" spans="1:22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</row>
    <row r="55" spans="1:22" x14ac:dyDescent="0.25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</row>
    <row r="56" spans="1:22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</row>
    <row r="57" spans="1:22" x14ac:dyDescent="0.25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</row>
    <row r="58" spans="1:22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</row>
    <row r="59" spans="1:22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</row>
    <row r="60" spans="1:22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</row>
    <row r="61" spans="1:22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</row>
    <row r="62" spans="1:22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</row>
    <row r="63" spans="1:22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</row>
    <row r="64" spans="1:22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</row>
    <row r="65" spans="1:22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</row>
    <row r="66" spans="1:22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</row>
    <row r="67" spans="1:22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</row>
    <row r="68" spans="1:22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</row>
    <row r="69" spans="1:22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</row>
    <row r="70" spans="1:22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</row>
    <row r="71" spans="1:22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</row>
    <row r="72" spans="1:22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</row>
    <row r="73" spans="1:22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</row>
    <row r="74" spans="1:22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</row>
    <row r="75" spans="1:22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</row>
    <row r="76" spans="1:22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</row>
    <row r="77" spans="1:22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</row>
    <row r="78" spans="1:22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</row>
    <row r="79" spans="1:22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</row>
    <row r="80" spans="1:22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</row>
    <row r="81" spans="1:22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</row>
    <row r="82" spans="1:22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</row>
    <row r="83" spans="1:22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</row>
    <row r="84" spans="1:22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</row>
    <row r="85" spans="1:22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</row>
    <row r="86" spans="1:22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</row>
    <row r="87" spans="1:22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</row>
    <row r="88" spans="1:22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</row>
    <row r="89" spans="1:22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</row>
    <row r="90" spans="1:22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</row>
    <row r="91" spans="1:22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</row>
    <row r="92" spans="1:22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</row>
    <row r="93" spans="1:22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</row>
    <row r="94" spans="1:22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</row>
    <row r="95" spans="1:22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</row>
    <row r="96" spans="1:22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</row>
    <row r="97" spans="1:22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</row>
    <row r="98" spans="1:22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</row>
    <row r="99" spans="1:22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</row>
    <row r="100" spans="1:22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</row>
    <row r="101" spans="1:22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</row>
    <row r="102" spans="1:22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</row>
    <row r="103" spans="1:22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</row>
    <row r="104" spans="1:22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</row>
    <row r="105" spans="1:22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</row>
    <row r="106" spans="1:22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</row>
    <row r="107" spans="1:22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</row>
    <row r="108" spans="1:22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</row>
    <row r="109" spans="1:22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</row>
    <row r="110" spans="1:22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</row>
    <row r="111" spans="1:22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</row>
    <row r="112" spans="1:22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</row>
    <row r="113" spans="1:22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</row>
    <row r="114" spans="1:22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</row>
    <row r="115" spans="1:22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</row>
    <row r="116" spans="1:22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</row>
    <row r="117" spans="1:22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</row>
    <row r="118" spans="1:22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</row>
    <row r="119" spans="1:22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</row>
    <row r="120" spans="1:22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</row>
    <row r="121" spans="1:22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</row>
    <row r="122" spans="1:22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</row>
    <row r="123" spans="1:22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</row>
    <row r="124" spans="1:22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</row>
    <row r="125" spans="1:22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</row>
    <row r="126" spans="1:22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</row>
    <row r="127" spans="1:22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</row>
    <row r="128" spans="1:22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</row>
    <row r="129" spans="1:22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</row>
    <row r="130" spans="1:22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</row>
    <row r="131" spans="1:22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</row>
    <row r="132" spans="1:22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</row>
    <row r="133" spans="1:22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</row>
    <row r="134" spans="1:22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</row>
    <row r="135" spans="1:22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</row>
    <row r="136" spans="1:22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</row>
    <row r="137" spans="1:22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</row>
    <row r="138" spans="1:22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</row>
    <row r="139" spans="1:22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</row>
    <row r="140" spans="1:22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</row>
    <row r="141" spans="1:22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</row>
    <row r="142" spans="1:22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</row>
    <row r="143" spans="1:22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</row>
    <row r="144" spans="1:22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</row>
    <row r="145" spans="1:22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</row>
    <row r="146" spans="1:22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</row>
    <row r="147" spans="1:22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</row>
    <row r="148" spans="1:22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</row>
    <row r="149" spans="1:22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</row>
    <row r="150" spans="1:22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</row>
    <row r="151" spans="1:22" x14ac:dyDescent="0.25"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117"/>
    </row>
    <row r="152" spans="1:22" x14ac:dyDescent="0.25"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117"/>
    </row>
    <row r="153" spans="1:22" x14ac:dyDescent="0.25"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117"/>
    </row>
    <row r="154" spans="1:22" x14ac:dyDescent="0.25"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117"/>
    </row>
    <row r="155" spans="1:22" x14ac:dyDescent="0.25"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117"/>
    </row>
    <row r="156" spans="1:22" x14ac:dyDescent="0.25"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117"/>
    </row>
    <row r="157" spans="1:22" x14ac:dyDescent="0.25"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117"/>
    </row>
    <row r="158" spans="1:22" x14ac:dyDescent="0.25"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117"/>
    </row>
    <row r="159" spans="1:22" x14ac:dyDescent="0.25"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117"/>
    </row>
    <row r="160" spans="1:22" x14ac:dyDescent="0.25"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117"/>
    </row>
    <row r="161" spans="3:22" x14ac:dyDescent="0.25"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117"/>
    </row>
    <row r="162" spans="3:22" x14ac:dyDescent="0.25"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117"/>
    </row>
    <row r="163" spans="3:22" x14ac:dyDescent="0.25"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117"/>
    </row>
    <row r="164" spans="3:22" x14ac:dyDescent="0.25"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117"/>
    </row>
    <row r="165" spans="3:22" x14ac:dyDescent="0.25"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117"/>
    </row>
    <row r="166" spans="3:22" x14ac:dyDescent="0.25"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117"/>
    </row>
    <row r="167" spans="3:22" x14ac:dyDescent="0.25"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117"/>
    </row>
    <row r="168" spans="3:22" x14ac:dyDescent="0.25"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117"/>
    </row>
    <row r="169" spans="3:22" x14ac:dyDescent="0.25"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117"/>
    </row>
    <row r="170" spans="3:22" x14ac:dyDescent="0.25"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117"/>
    </row>
    <row r="171" spans="3:22" x14ac:dyDescent="0.25"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117"/>
    </row>
    <row r="172" spans="3:22" x14ac:dyDescent="0.25"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117"/>
    </row>
    <row r="173" spans="3:22" x14ac:dyDescent="0.25"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117"/>
    </row>
    <row r="174" spans="3:22" x14ac:dyDescent="0.25"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117"/>
    </row>
    <row r="175" spans="3:22" x14ac:dyDescent="0.25"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117"/>
    </row>
    <row r="176" spans="3:22" x14ac:dyDescent="0.25"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117"/>
    </row>
    <row r="177" spans="3:22" x14ac:dyDescent="0.25"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117"/>
    </row>
    <row r="178" spans="3:22" x14ac:dyDescent="0.25"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117"/>
    </row>
    <row r="179" spans="3:22" x14ac:dyDescent="0.25"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117"/>
    </row>
    <row r="180" spans="3:22" x14ac:dyDescent="0.25"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117"/>
    </row>
    <row r="181" spans="3:22" x14ac:dyDescent="0.25"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117"/>
    </row>
    <row r="182" spans="3:22" x14ac:dyDescent="0.25"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117"/>
    </row>
    <row r="183" spans="3:22" x14ac:dyDescent="0.25"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117"/>
    </row>
    <row r="184" spans="3:22" x14ac:dyDescent="0.25"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117"/>
    </row>
    <row r="185" spans="3:22" x14ac:dyDescent="0.25"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117"/>
    </row>
    <row r="186" spans="3:22" x14ac:dyDescent="0.25"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117"/>
    </row>
    <row r="187" spans="3:22" x14ac:dyDescent="0.25">
      <c r="C187" s="71"/>
      <c r="D187" s="117"/>
      <c r="E187" s="71"/>
      <c r="F187" s="117"/>
      <c r="G187" s="71"/>
      <c r="H187" s="117"/>
      <c r="I187" s="71"/>
      <c r="J187" s="117"/>
      <c r="K187" s="71"/>
      <c r="L187" s="117"/>
      <c r="M187" s="71"/>
      <c r="N187" s="117"/>
      <c r="O187" s="71"/>
      <c r="P187" s="117"/>
      <c r="Q187" s="71"/>
      <c r="R187" s="117"/>
      <c r="S187" s="71"/>
      <c r="T187" s="117"/>
      <c r="U187" s="71"/>
      <c r="V187" s="117"/>
    </row>
    <row r="188" spans="3:22" x14ac:dyDescent="0.25">
      <c r="C188" s="71"/>
      <c r="D188" s="117"/>
      <c r="E188" s="71"/>
      <c r="F188" s="117"/>
      <c r="G188" s="71"/>
      <c r="H188" s="117"/>
      <c r="I188" s="71"/>
      <c r="J188" s="117"/>
      <c r="K188" s="71"/>
      <c r="L188" s="117"/>
      <c r="M188" s="71"/>
      <c r="N188" s="117"/>
      <c r="O188" s="71"/>
      <c r="P188" s="117"/>
      <c r="Q188" s="71"/>
      <c r="R188" s="117"/>
      <c r="S188" s="71"/>
      <c r="T188" s="117"/>
      <c r="U188" s="71"/>
      <c r="V188" s="117"/>
    </row>
    <row r="189" spans="3:22" x14ac:dyDescent="0.25">
      <c r="C189" s="71"/>
      <c r="D189" s="117"/>
      <c r="E189" s="71"/>
      <c r="F189" s="117"/>
      <c r="G189" s="71"/>
      <c r="H189" s="117"/>
      <c r="I189" s="71"/>
      <c r="J189" s="117"/>
      <c r="K189" s="71"/>
      <c r="L189" s="117"/>
      <c r="M189" s="71"/>
      <c r="N189" s="117"/>
      <c r="O189" s="71"/>
      <c r="P189" s="117"/>
      <c r="Q189" s="71"/>
      <c r="R189" s="117"/>
      <c r="S189" s="71"/>
      <c r="T189" s="117"/>
      <c r="U189" s="71"/>
      <c r="V189" s="117"/>
    </row>
    <row r="190" spans="3:22" x14ac:dyDescent="0.25">
      <c r="C190" s="71"/>
      <c r="D190" s="117"/>
      <c r="E190" s="71"/>
      <c r="F190" s="117"/>
      <c r="G190" s="71"/>
      <c r="H190" s="117"/>
      <c r="I190" s="71"/>
      <c r="J190" s="117"/>
      <c r="K190" s="71"/>
      <c r="L190" s="117"/>
      <c r="M190" s="71"/>
      <c r="N190" s="117"/>
      <c r="O190" s="71"/>
      <c r="P190" s="117"/>
      <c r="Q190" s="71"/>
      <c r="R190" s="117"/>
      <c r="S190" s="71"/>
      <c r="T190" s="117"/>
      <c r="U190" s="71"/>
      <c r="V190" s="117"/>
    </row>
    <row r="191" spans="3:22" x14ac:dyDescent="0.25">
      <c r="C191" s="71"/>
      <c r="D191" s="117"/>
      <c r="E191" s="71"/>
      <c r="F191" s="117"/>
      <c r="G191" s="71"/>
      <c r="H191" s="117"/>
      <c r="I191" s="71"/>
      <c r="J191" s="117"/>
      <c r="K191" s="71"/>
      <c r="L191" s="117"/>
      <c r="M191" s="71"/>
      <c r="N191" s="117"/>
      <c r="O191" s="71"/>
      <c r="P191" s="117"/>
      <c r="Q191" s="71"/>
      <c r="R191" s="117"/>
      <c r="S191" s="71"/>
      <c r="T191" s="117"/>
      <c r="U191" s="71"/>
      <c r="V191" s="117"/>
    </row>
    <row r="192" spans="3:22" x14ac:dyDescent="0.25">
      <c r="C192" s="71"/>
      <c r="D192" s="117"/>
      <c r="E192" s="71"/>
      <c r="F192" s="117"/>
      <c r="G192" s="71"/>
      <c r="H192" s="117"/>
      <c r="I192" s="71"/>
      <c r="J192" s="117"/>
      <c r="K192" s="71"/>
      <c r="L192" s="117"/>
      <c r="M192" s="71"/>
      <c r="N192" s="117"/>
      <c r="O192" s="71"/>
      <c r="P192" s="117"/>
      <c r="Q192" s="71"/>
      <c r="R192" s="117"/>
      <c r="S192" s="71"/>
      <c r="T192" s="117"/>
      <c r="U192" s="71"/>
      <c r="V192" s="117"/>
    </row>
    <row r="193" spans="3:22" x14ac:dyDescent="0.25">
      <c r="C193" s="71"/>
      <c r="D193" s="117"/>
      <c r="E193" s="71"/>
      <c r="F193" s="117"/>
      <c r="G193" s="71"/>
      <c r="H193" s="117"/>
      <c r="I193" s="71"/>
      <c r="J193" s="117"/>
      <c r="K193" s="71"/>
      <c r="L193" s="117"/>
      <c r="M193" s="71"/>
      <c r="N193" s="117"/>
      <c r="O193" s="71"/>
      <c r="P193" s="117"/>
      <c r="Q193" s="71"/>
      <c r="R193" s="117"/>
      <c r="S193" s="71"/>
      <c r="T193" s="117"/>
      <c r="U193" s="71"/>
      <c r="V193" s="117"/>
    </row>
    <row r="194" spans="3:22" x14ac:dyDescent="0.25">
      <c r="C194" s="71"/>
      <c r="D194" s="117"/>
      <c r="E194" s="71"/>
      <c r="F194" s="117"/>
      <c r="G194" s="71"/>
      <c r="H194" s="117"/>
      <c r="I194" s="71"/>
      <c r="J194" s="117"/>
      <c r="K194" s="71"/>
      <c r="L194" s="117"/>
      <c r="M194" s="71"/>
      <c r="N194" s="117"/>
      <c r="O194" s="71"/>
      <c r="P194" s="117"/>
      <c r="Q194" s="71"/>
      <c r="R194" s="117"/>
      <c r="S194" s="71"/>
      <c r="T194" s="117"/>
      <c r="U194" s="71"/>
      <c r="V194" s="117"/>
    </row>
    <row r="195" spans="3:22" x14ac:dyDescent="0.25">
      <c r="C195" s="71"/>
      <c r="D195" s="117"/>
      <c r="E195" s="71"/>
      <c r="F195" s="117"/>
      <c r="G195" s="71"/>
      <c r="H195" s="117"/>
      <c r="I195" s="71"/>
      <c r="J195" s="117"/>
      <c r="K195" s="71"/>
      <c r="L195" s="117"/>
      <c r="M195" s="71"/>
      <c r="N195" s="117"/>
      <c r="O195" s="71"/>
      <c r="P195" s="117"/>
      <c r="Q195" s="71"/>
      <c r="R195" s="117"/>
      <c r="S195" s="71"/>
      <c r="T195" s="117"/>
      <c r="U195" s="71"/>
      <c r="V195" s="117"/>
    </row>
    <row r="196" spans="3:22" x14ac:dyDescent="0.25">
      <c r="C196" s="71"/>
      <c r="D196" s="117"/>
      <c r="E196" s="71"/>
      <c r="F196" s="117"/>
      <c r="G196" s="71"/>
      <c r="H196" s="117"/>
      <c r="I196" s="71"/>
      <c r="J196" s="117"/>
      <c r="K196" s="71"/>
      <c r="L196" s="117"/>
      <c r="M196" s="71"/>
      <c r="N196" s="117"/>
      <c r="O196" s="71"/>
      <c r="P196" s="117"/>
      <c r="Q196" s="71"/>
      <c r="R196" s="117"/>
      <c r="S196" s="71"/>
      <c r="T196" s="117"/>
      <c r="U196" s="71"/>
      <c r="V196" s="117"/>
    </row>
    <row r="197" spans="3:22" x14ac:dyDescent="0.25">
      <c r="C197" s="71"/>
      <c r="D197" s="117"/>
      <c r="E197" s="71"/>
      <c r="F197" s="117"/>
      <c r="G197" s="71"/>
      <c r="H197" s="117"/>
      <c r="I197" s="71"/>
      <c r="J197" s="117"/>
      <c r="K197" s="71"/>
      <c r="L197" s="117"/>
      <c r="M197" s="71"/>
      <c r="N197" s="117"/>
      <c r="O197" s="71"/>
      <c r="P197" s="117"/>
      <c r="Q197" s="71"/>
      <c r="R197" s="117"/>
      <c r="S197" s="71"/>
      <c r="T197" s="117"/>
      <c r="U197" s="71"/>
      <c r="V197" s="117"/>
    </row>
    <row r="198" spans="3:22" x14ac:dyDescent="0.25">
      <c r="C198" s="71"/>
      <c r="D198" s="117"/>
      <c r="E198" s="71"/>
      <c r="F198" s="117"/>
      <c r="G198" s="71"/>
      <c r="H198" s="117"/>
      <c r="I198" s="71"/>
      <c r="J198" s="117"/>
      <c r="K198" s="71"/>
      <c r="L198" s="117"/>
      <c r="M198" s="71"/>
      <c r="N198" s="117"/>
      <c r="O198" s="71"/>
      <c r="P198" s="117"/>
      <c r="Q198" s="71"/>
      <c r="R198" s="117"/>
      <c r="S198" s="71"/>
      <c r="T198" s="117"/>
      <c r="U198" s="71"/>
      <c r="V198" s="117"/>
    </row>
    <row r="199" spans="3:22" x14ac:dyDescent="0.25">
      <c r="C199" s="71"/>
      <c r="D199" s="117"/>
      <c r="E199" s="71"/>
      <c r="F199" s="117"/>
      <c r="G199" s="71"/>
      <c r="H199" s="117"/>
      <c r="I199" s="71"/>
      <c r="J199" s="117"/>
      <c r="K199" s="71"/>
      <c r="L199" s="117"/>
      <c r="M199" s="71"/>
      <c r="N199" s="117"/>
      <c r="O199" s="71"/>
      <c r="P199" s="117"/>
      <c r="Q199" s="71"/>
      <c r="R199" s="117"/>
      <c r="S199" s="71"/>
      <c r="T199" s="117"/>
      <c r="U199" s="71"/>
      <c r="V199" s="117"/>
    </row>
    <row r="200" spans="3:22" x14ac:dyDescent="0.25">
      <c r="C200" s="71"/>
      <c r="D200" s="117"/>
      <c r="E200" s="71"/>
      <c r="F200" s="117"/>
      <c r="G200" s="71"/>
      <c r="H200" s="117"/>
      <c r="I200" s="71"/>
      <c r="J200" s="117"/>
      <c r="K200" s="71"/>
      <c r="L200" s="117"/>
      <c r="M200" s="71"/>
      <c r="N200" s="117"/>
      <c r="O200" s="71"/>
      <c r="P200" s="117"/>
      <c r="Q200" s="71"/>
      <c r="R200" s="117"/>
      <c r="S200" s="71"/>
      <c r="T200" s="117"/>
      <c r="U200" s="71"/>
      <c r="V200" s="117"/>
    </row>
    <row r="201" spans="3:22" x14ac:dyDescent="0.25">
      <c r="L201" s="117"/>
      <c r="M201" s="117"/>
      <c r="N201" s="117"/>
      <c r="O201" s="117"/>
      <c r="P201" s="117"/>
      <c r="Q201" s="117"/>
      <c r="R201" s="117"/>
      <c r="S201" s="117"/>
      <c r="T201" s="117"/>
      <c r="U201" s="117"/>
      <c r="V201" s="117"/>
    </row>
  </sheetData>
  <dataValidations count="1">
    <dataValidation type="list" allowBlank="1" showInputMessage="1" showErrorMessage="1" sqref="U18:U100 S18:S100 Q18:Q100 O18:O100 M18:M100 I18:I100 G18:G100 E18:E100 C18:C146 U151:U200 S151:S200 Q151:Q200 O151:O200 M151:M200 K151:K200 G151:G200 C151:C200 I151:I200 E151:E200 K18:K100" xr:uid="{95D3E623-4FD1-4127-B86A-CABC267EAD8F}">
      <formula1>$A$4:$A$10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548" r:id="rId3" name="Button 4">
              <controlPr defaultSize="0" print="0" autoFill="0" autoPict="0" macro="[0]!Holds">
                <anchor moveWithCells="1">
                  <from>
                    <xdr:col>2</xdr:col>
                    <xdr:colOff>419100</xdr:colOff>
                    <xdr:row>17</xdr:row>
                    <xdr:rowOff>76200</xdr:rowOff>
                  </from>
                  <to>
                    <xdr:col>4</xdr:col>
                    <xdr:colOff>428625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49" r:id="rId4" name="Button 5">
              <controlPr defaultSize="0" print="0" autoFill="0" autoPict="0" macro="[0]!ProofEnroll">
                <anchor moveWithCells="1">
                  <from>
                    <xdr:col>4</xdr:col>
                    <xdr:colOff>561975</xdr:colOff>
                    <xdr:row>17</xdr:row>
                    <xdr:rowOff>76200</xdr:rowOff>
                  </from>
                  <to>
                    <xdr:col>6</xdr:col>
                    <xdr:colOff>447675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50" r:id="rId5" name="Button 6">
              <controlPr defaultSize="0" print="0" autoFill="0" autoPict="0" macro="[0]!Refer">
                <anchor moveWithCells="1">
                  <from>
                    <xdr:col>6</xdr:col>
                    <xdr:colOff>676275</xdr:colOff>
                    <xdr:row>17</xdr:row>
                    <xdr:rowOff>85725</xdr:rowOff>
                  </from>
                  <to>
                    <xdr:col>8</xdr:col>
                    <xdr:colOff>1028700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51" r:id="rId6" name="Button 7">
              <controlPr defaultSize="0" print="0" autoFill="0" autoPict="0" macro="[0]!Residency">
                <anchor moveWithCells="1">
                  <from>
                    <xdr:col>8</xdr:col>
                    <xdr:colOff>1162050</xdr:colOff>
                    <xdr:row>17</xdr:row>
                    <xdr:rowOff>85725</xdr:rowOff>
                  </from>
                  <to>
                    <xdr:col>11</xdr:col>
                    <xdr:colOff>276225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52" r:id="rId7" name="Button 8">
              <controlPr defaultSize="0" print="0" autoFill="0" autoPict="0" macro="[0]!Senior">
                <anchor moveWithCells="1">
                  <from>
                    <xdr:col>2</xdr:col>
                    <xdr:colOff>419100</xdr:colOff>
                    <xdr:row>27</xdr:row>
                    <xdr:rowOff>76200</xdr:rowOff>
                  </from>
                  <to>
                    <xdr:col>4</xdr:col>
                    <xdr:colOff>428625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53" r:id="rId8" name="Button 9">
              <controlPr defaultSize="0" print="0" autoFill="0" autoPict="0" macro="[0]!Transcripts">
                <anchor moveWithCells="1">
                  <from>
                    <xdr:col>4</xdr:col>
                    <xdr:colOff>561975</xdr:colOff>
                    <xdr:row>27</xdr:row>
                    <xdr:rowOff>76200</xdr:rowOff>
                  </from>
                  <to>
                    <xdr:col>6</xdr:col>
                    <xdr:colOff>447675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54" r:id="rId9" name="Button 10">
              <controlPr defaultSize="0" print="0" autoFill="0" autoPict="0" macro="[0]!Other">
                <anchor moveWithCells="1">
                  <from>
                    <xdr:col>6</xdr:col>
                    <xdr:colOff>676275</xdr:colOff>
                    <xdr:row>27</xdr:row>
                    <xdr:rowOff>85725</xdr:rowOff>
                  </from>
                  <to>
                    <xdr:col>8</xdr:col>
                    <xdr:colOff>1028700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55" r:id="rId10" name="Button 11">
              <controlPr defaultSize="0" print="0" autoFill="0" autoPict="0" macro="[0]!Holds">
                <anchor moveWithCells="1">
                  <from>
                    <xdr:col>2</xdr:col>
                    <xdr:colOff>419100</xdr:colOff>
                    <xdr:row>17</xdr:row>
                    <xdr:rowOff>76200</xdr:rowOff>
                  </from>
                  <to>
                    <xdr:col>4</xdr:col>
                    <xdr:colOff>428625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56" r:id="rId11" name="Button 12">
              <controlPr defaultSize="0" print="0" autoFill="0" autoPict="0" macro="[0]!ProofEnroll">
                <anchor moveWithCells="1">
                  <from>
                    <xdr:col>4</xdr:col>
                    <xdr:colOff>561975</xdr:colOff>
                    <xdr:row>17</xdr:row>
                    <xdr:rowOff>76200</xdr:rowOff>
                  </from>
                  <to>
                    <xdr:col>6</xdr:col>
                    <xdr:colOff>447675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57" r:id="rId12" name="Button 13">
              <controlPr defaultSize="0" print="0" autoFill="0" autoPict="0" macro="[0]!Refer">
                <anchor moveWithCells="1">
                  <from>
                    <xdr:col>6</xdr:col>
                    <xdr:colOff>676275</xdr:colOff>
                    <xdr:row>17</xdr:row>
                    <xdr:rowOff>85725</xdr:rowOff>
                  </from>
                  <to>
                    <xdr:col>8</xdr:col>
                    <xdr:colOff>1028700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58" r:id="rId13" name="Button 14">
              <controlPr defaultSize="0" print="0" autoFill="0" autoPict="0" macro="[0]!Residency">
                <anchor moveWithCells="1">
                  <from>
                    <xdr:col>8</xdr:col>
                    <xdr:colOff>1162050</xdr:colOff>
                    <xdr:row>17</xdr:row>
                    <xdr:rowOff>85725</xdr:rowOff>
                  </from>
                  <to>
                    <xdr:col>11</xdr:col>
                    <xdr:colOff>276225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59" r:id="rId14" name="Button 15">
              <controlPr defaultSize="0" print="0" autoFill="0" autoPict="0" macro="[0]!Senior">
                <anchor moveWithCells="1">
                  <from>
                    <xdr:col>2</xdr:col>
                    <xdr:colOff>419100</xdr:colOff>
                    <xdr:row>27</xdr:row>
                    <xdr:rowOff>76200</xdr:rowOff>
                  </from>
                  <to>
                    <xdr:col>4</xdr:col>
                    <xdr:colOff>428625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60" r:id="rId15" name="Button 16">
              <controlPr defaultSize="0" print="0" autoFill="0" autoPict="0" macro="[0]!Transcripts">
                <anchor moveWithCells="1">
                  <from>
                    <xdr:col>4</xdr:col>
                    <xdr:colOff>561975</xdr:colOff>
                    <xdr:row>27</xdr:row>
                    <xdr:rowOff>76200</xdr:rowOff>
                  </from>
                  <to>
                    <xdr:col>6</xdr:col>
                    <xdr:colOff>447675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61" r:id="rId16" name="Button 17">
              <controlPr defaultSize="0" print="0" autoFill="0" autoPict="0" macro="[0]!Other">
                <anchor moveWithCells="1">
                  <from>
                    <xdr:col>6</xdr:col>
                    <xdr:colOff>676275</xdr:colOff>
                    <xdr:row>27</xdr:row>
                    <xdr:rowOff>85725</xdr:rowOff>
                  </from>
                  <to>
                    <xdr:col>8</xdr:col>
                    <xdr:colOff>1028700</xdr:colOff>
                    <xdr:row>36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7586A-8CE4-49ED-BD2D-C0ED65CE04D0}">
  <sheetPr codeName="Sheet52">
    <tabColor theme="7"/>
  </sheetPr>
  <dimension ref="A1:V201"/>
  <sheetViews>
    <sheetView workbookViewId="0">
      <selection activeCell="A3" sqref="A3:W13"/>
    </sheetView>
  </sheetViews>
  <sheetFormatPr defaultRowHeight="15" x14ac:dyDescent="0.25"/>
  <cols>
    <col min="1" max="1" width="22.7109375" bestFit="1" customWidth="1"/>
    <col min="3" max="3" width="18.140625" customWidth="1"/>
    <col min="4" max="4" width="14.28515625" customWidth="1"/>
    <col min="5" max="5" width="18.42578125" customWidth="1"/>
    <col min="6" max="6" width="15.85546875" customWidth="1"/>
    <col min="7" max="7" width="18.140625" customWidth="1"/>
    <col min="9" max="9" width="18.5703125" customWidth="1"/>
    <col min="11" max="11" width="18.140625" customWidth="1"/>
    <col min="13" max="13" width="18.5703125" customWidth="1"/>
    <col min="15" max="15" width="17.42578125" customWidth="1"/>
    <col min="17" max="17" width="17.42578125" customWidth="1"/>
    <col min="19" max="19" width="17.42578125" customWidth="1"/>
    <col min="21" max="21" width="19.140625" customWidth="1"/>
  </cols>
  <sheetData>
    <row r="1" spans="1:22" ht="21" x14ac:dyDescent="0.35">
      <c r="A1" s="100" t="s">
        <v>881</v>
      </c>
      <c r="B1" s="101"/>
      <c r="C1" s="10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</row>
    <row r="2" spans="1:22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2" t="s">
        <v>0</v>
      </c>
      <c r="Q2" s="71"/>
      <c r="R2" s="71"/>
      <c r="S2" s="71"/>
      <c r="T2" s="71"/>
      <c r="U2" s="71"/>
      <c r="V2" s="71"/>
    </row>
    <row r="3" spans="1:22" x14ac:dyDescent="0.25">
      <c r="A3" s="73" t="s">
        <v>1</v>
      </c>
      <c r="B3" s="73" t="s">
        <v>2</v>
      </c>
      <c r="C3" s="74" t="s">
        <v>3</v>
      </c>
      <c r="D3" s="75" t="s">
        <v>828</v>
      </c>
      <c r="E3" s="75" t="s">
        <v>4</v>
      </c>
      <c r="F3" s="75" t="s">
        <v>828</v>
      </c>
      <c r="G3" s="75" t="s">
        <v>5</v>
      </c>
      <c r="H3" s="75" t="s">
        <v>828</v>
      </c>
      <c r="I3" s="75" t="s">
        <v>6</v>
      </c>
      <c r="J3" s="75" t="s">
        <v>828</v>
      </c>
      <c r="K3" s="75" t="s">
        <v>7</v>
      </c>
      <c r="L3" s="76" t="s">
        <v>828</v>
      </c>
      <c r="M3" s="77" t="s">
        <v>8</v>
      </c>
      <c r="N3" s="77" t="s">
        <v>828</v>
      </c>
      <c r="O3" s="78" t="s">
        <v>9</v>
      </c>
      <c r="P3" s="77" t="s">
        <v>828</v>
      </c>
      <c r="Q3" s="78" t="s">
        <v>10</v>
      </c>
      <c r="R3" s="77" t="s">
        <v>828</v>
      </c>
      <c r="S3" s="78" t="s">
        <v>11</v>
      </c>
      <c r="T3" s="77" t="s">
        <v>828</v>
      </c>
      <c r="U3" s="79" t="s">
        <v>12</v>
      </c>
      <c r="V3" s="71"/>
    </row>
    <row r="4" spans="1:22" x14ac:dyDescent="0.25">
      <c r="A4" s="80" t="s">
        <v>13</v>
      </c>
      <c r="B4" s="81">
        <f>SUM(C4,E4,G4,I4,K4,M4,O4,Q4,S4,U4)</f>
        <v>0</v>
      </c>
      <c r="C4" s="82">
        <f>COUNTIF(C$18:C$200,$A4)</f>
        <v>0</v>
      </c>
      <c r="D4" s="83" t="s">
        <v>828</v>
      </c>
      <c r="E4" s="82">
        <f>COUNTIF(E$18:E$200,$A4)</f>
        <v>0</v>
      </c>
      <c r="F4" s="83" t="s">
        <v>828</v>
      </c>
      <c r="G4" s="82">
        <f>COUNTIF(G$18:G$200,$A4)</f>
        <v>0</v>
      </c>
      <c r="H4" s="83" t="s">
        <v>828</v>
      </c>
      <c r="I4" s="82">
        <f>COUNTIF(I$18:I$200,$A4)</f>
        <v>0</v>
      </c>
      <c r="J4" s="83" t="s">
        <v>828</v>
      </c>
      <c r="K4" s="82">
        <f>COUNTIF(K$18:K$200,$A4)</f>
        <v>0</v>
      </c>
      <c r="L4" s="84" t="s">
        <v>828</v>
      </c>
      <c r="M4" s="85">
        <f>COUNTIF(M$18:M$200,$A4)</f>
        <v>0</v>
      </c>
      <c r="N4" s="85" t="s">
        <v>828</v>
      </c>
      <c r="O4" s="85">
        <f>COUNTIF(O$18:O$200,$A4)</f>
        <v>0</v>
      </c>
      <c r="P4" s="85" t="s">
        <v>828</v>
      </c>
      <c r="Q4" s="85">
        <f>COUNTIF(Q$18:Q$200,$A4)</f>
        <v>0</v>
      </c>
      <c r="R4" s="85" t="s">
        <v>828</v>
      </c>
      <c r="S4" s="85">
        <f>COUNTIF(S$18:S$200,$A4)</f>
        <v>0</v>
      </c>
      <c r="T4" s="85" t="s">
        <v>828</v>
      </c>
      <c r="U4" s="85">
        <f>COUNTIF(U$18:U$200,$A4)</f>
        <v>0</v>
      </c>
      <c r="V4" s="71"/>
    </row>
    <row r="5" spans="1:22" x14ac:dyDescent="0.25">
      <c r="A5" s="71" t="s">
        <v>14</v>
      </c>
      <c r="B5" s="86">
        <f>SUM(C5,E5,G5,I5,K5,M5,O5,Q5,S5,U5)</f>
        <v>0</v>
      </c>
      <c r="C5" s="98">
        <f>COUNTIF(C$18:C$200,$A5)</f>
        <v>0</v>
      </c>
      <c r="D5" s="83" t="s">
        <v>828</v>
      </c>
      <c r="E5" s="98">
        <f>COUNTIF(E$18:E$200,$A5)</f>
        <v>0</v>
      </c>
      <c r="F5" s="83" t="s">
        <v>828</v>
      </c>
      <c r="G5" s="98">
        <f>COUNTIF(G$18:G$200,$A5)</f>
        <v>0</v>
      </c>
      <c r="H5" s="83" t="s">
        <v>828</v>
      </c>
      <c r="I5" s="98">
        <f>COUNTIF(I$18:I$200,$A5)</f>
        <v>0</v>
      </c>
      <c r="J5" s="83" t="s">
        <v>828</v>
      </c>
      <c r="K5" s="98">
        <f>COUNTIF(K$18:K$200,$A5)</f>
        <v>0</v>
      </c>
      <c r="L5" s="84" t="s">
        <v>828</v>
      </c>
      <c r="M5" s="99">
        <f t="shared" ref="M5:U10" si="0">COUNTIF(M$18:M$200,$A5)</f>
        <v>0</v>
      </c>
      <c r="N5" s="85" t="s">
        <v>828</v>
      </c>
      <c r="O5" s="99">
        <f t="shared" si="0"/>
        <v>0</v>
      </c>
      <c r="P5" s="85" t="s">
        <v>828</v>
      </c>
      <c r="Q5" s="99">
        <f t="shared" si="0"/>
        <v>0</v>
      </c>
      <c r="R5" s="85" t="s">
        <v>828</v>
      </c>
      <c r="S5" s="99">
        <f t="shared" si="0"/>
        <v>0</v>
      </c>
      <c r="T5" s="85" t="s">
        <v>828</v>
      </c>
      <c r="U5" s="99">
        <f t="shared" si="0"/>
        <v>0</v>
      </c>
      <c r="V5" s="71"/>
    </row>
    <row r="6" spans="1:22" x14ac:dyDescent="0.25">
      <c r="A6" s="80" t="s">
        <v>15</v>
      </c>
      <c r="B6" s="81">
        <f>SUM(C6,E6,G6,I6,K6,M6,O6,Q6,S6,U6)</f>
        <v>0</v>
      </c>
      <c r="C6" s="82">
        <f t="shared" ref="C6:K10" si="1">COUNTIF(C$18:C$200,$A6)</f>
        <v>0</v>
      </c>
      <c r="D6" s="83" t="s">
        <v>828</v>
      </c>
      <c r="E6" s="82">
        <f t="shared" si="1"/>
        <v>0</v>
      </c>
      <c r="F6" s="83" t="s">
        <v>828</v>
      </c>
      <c r="G6" s="82">
        <f t="shared" si="1"/>
        <v>0</v>
      </c>
      <c r="H6" s="83" t="s">
        <v>828</v>
      </c>
      <c r="I6" s="82">
        <f t="shared" si="1"/>
        <v>0</v>
      </c>
      <c r="J6" s="83" t="s">
        <v>828</v>
      </c>
      <c r="K6" s="82">
        <f t="shared" si="1"/>
        <v>0</v>
      </c>
      <c r="L6" s="84" t="s">
        <v>828</v>
      </c>
      <c r="M6" s="85">
        <f t="shared" si="0"/>
        <v>0</v>
      </c>
      <c r="N6" s="85" t="s">
        <v>828</v>
      </c>
      <c r="O6" s="85">
        <f t="shared" si="0"/>
        <v>0</v>
      </c>
      <c r="P6" s="85" t="s">
        <v>828</v>
      </c>
      <c r="Q6" s="85">
        <f t="shared" si="0"/>
        <v>0</v>
      </c>
      <c r="R6" s="85" t="s">
        <v>828</v>
      </c>
      <c r="S6" s="85">
        <f t="shared" si="0"/>
        <v>0</v>
      </c>
      <c r="T6" s="85" t="s">
        <v>828</v>
      </c>
      <c r="U6" s="85">
        <f t="shared" si="0"/>
        <v>0</v>
      </c>
      <c r="V6" s="71"/>
    </row>
    <row r="7" spans="1:22" x14ac:dyDescent="0.25">
      <c r="A7" s="71" t="s">
        <v>16</v>
      </c>
      <c r="B7" s="86">
        <f>SUM(C7,E7,G7,I7,K7,M7,O7,Q7,S7,U7)</f>
        <v>0</v>
      </c>
      <c r="C7" s="98">
        <f t="shared" si="1"/>
        <v>0</v>
      </c>
      <c r="D7" s="83" t="s">
        <v>828</v>
      </c>
      <c r="E7" s="98">
        <f t="shared" si="1"/>
        <v>0</v>
      </c>
      <c r="F7" s="83" t="s">
        <v>828</v>
      </c>
      <c r="G7" s="98">
        <f t="shared" si="1"/>
        <v>0</v>
      </c>
      <c r="H7" s="83" t="s">
        <v>828</v>
      </c>
      <c r="I7" s="98">
        <f t="shared" si="1"/>
        <v>0</v>
      </c>
      <c r="J7" s="83" t="s">
        <v>828</v>
      </c>
      <c r="K7" s="98">
        <f t="shared" si="1"/>
        <v>0</v>
      </c>
      <c r="L7" s="84" t="s">
        <v>828</v>
      </c>
      <c r="M7" s="99">
        <f t="shared" si="0"/>
        <v>0</v>
      </c>
      <c r="N7" s="85" t="s">
        <v>828</v>
      </c>
      <c r="O7" s="99">
        <f t="shared" si="0"/>
        <v>0</v>
      </c>
      <c r="P7" s="85" t="s">
        <v>828</v>
      </c>
      <c r="Q7" s="99">
        <f t="shared" si="0"/>
        <v>0</v>
      </c>
      <c r="R7" s="85" t="s">
        <v>828</v>
      </c>
      <c r="S7" s="99">
        <f t="shared" si="0"/>
        <v>0</v>
      </c>
      <c r="T7" s="85" t="s">
        <v>828</v>
      </c>
      <c r="U7" s="99">
        <f t="shared" si="0"/>
        <v>0</v>
      </c>
      <c r="V7" s="71"/>
    </row>
    <row r="8" spans="1:22" x14ac:dyDescent="0.25">
      <c r="A8" s="80" t="s">
        <v>17</v>
      </c>
      <c r="B8" s="81">
        <f>SUM(C8,E8,G8,I8,K8,M8,O8,Q8,S8,U8)</f>
        <v>0</v>
      </c>
      <c r="C8" s="82">
        <f t="shared" si="1"/>
        <v>0</v>
      </c>
      <c r="D8" s="83" t="s">
        <v>828</v>
      </c>
      <c r="E8" s="82">
        <f t="shared" si="1"/>
        <v>0</v>
      </c>
      <c r="F8" s="83" t="s">
        <v>828</v>
      </c>
      <c r="G8" s="82">
        <f t="shared" si="1"/>
        <v>0</v>
      </c>
      <c r="H8" s="83" t="s">
        <v>828</v>
      </c>
      <c r="I8" s="82">
        <f t="shared" si="1"/>
        <v>0</v>
      </c>
      <c r="J8" s="83" t="s">
        <v>828</v>
      </c>
      <c r="K8" s="82">
        <f t="shared" si="1"/>
        <v>0</v>
      </c>
      <c r="L8" s="84" t="s">
        <v>828</v>
      </c>
      <c r="M8" s="85">
        <f t="shared" si="0"/>
        <v>0</v>
      </c>
      <c r="N8" s="85" t="s">
        <v>828</v>
      </c>
      <c r="O8" s="85">
        <f t="shared" si="0"/>
        <v>0</v>
      </c>
      <c r="P8" s="85" t="s">
        <v>828</v>
      </c>
      <c r="Q8" s="85">
        <f t="shared" si="0"/>
        <v>0</v>
      </c>
      <c r="R8" s="85" t="s">
        <v>828</v>
      </c>
      <c r="S8" s="85">
        <f t="shared" si="0"/>
        <v>0</v>
      </c>
      <c r="T8" s="85" t="s">
        <v>828</v>
      </c>
      <c r="U8" s="85">
        <f t="shared" si="0"/>
        <v>0</v>
      </c>
      <c r="V8" s="71"/>
    </row>
    <row r="9" spans="1:22" x14ac:dyDescent="0.25">
      <c r="A9" s="71" t="s">
        <v>18</v>
      </c>
      <c r="B9" s="86">
        <f t="shared" ref="B9" si="2">SUM(C9,E9,G9,I9,K9,M9,O9,Q9,S9,U9)</f>
        <v>0</v>
      </c>
      <c r="C9" s="98">
        <f t="shared" si="1"/>
        <v>0</v>
      </c>
      <c r="D9" s="83" t="s">
        <v>828</v>
      </c>
      <c r="E9" s="98">
        <f t="shared" si="1"/>
        <v>0</v>
      </c>
      <c r="F9" s="83" t="s">
        <v>828</v>
      </c>
      <c r="G9" s="98">
        <f t="shared" si="1"/>
        <v>0</v>
      </c>
      <c r="H9" s="83" t="s">
        <v>828</v>
      </c>
      <c r="I9" s="98">
        <f t="shared" si="1"/>
        <v>0</v>
      </c>
      <c r="J9" s="83" t="s">
        <v>828</v>
      </c>
      <c r="K9" s="98">
        <f t="shared" si="1"/>
        <v>0</v>
      </c>
      <c r="L9" s="84" t="s">
        <v>828</v>
      </c>
      <c r="M9" s="99">
        <f t="shared" si="0"/>
        <v>0</v>
      </c>
      <c r="N9" s="85" t="s">
        <v>828</v>
      </c>
      <c r="O9" s="99">
        <f t="shared" si="0"/>
        <v>0</v>
      </c>
      <c r="P9" s="85" t="s">
        <v>828</v>
      </c>
      <c r="Q9" s="99">
        <f t="shared" si="0"/>
        <v>0</v>
      </c>
      <c r="R9" s="85" t="s">
        <v>828</v>
      </c>
      <c r="S9" s="99">
        <f t="shared" si="0"/>
        <v>0</v>
      </c>
      <c r="T9" s="85" t="s">
        <v>828</v>
      </c>
      <c r="U9" s="99">
        <f t="shared" si="0"/>
        <v>0</v>
      </c>
      <c r="V9" s="71"/>
    </row>
    <row r="10" spans="1:22" x14ac:dyDescent="0.25">
      <c r="A10" s="80" t="s">
        <v>19</v>
      </c>
      <c r="B10" s="81">
        <f>SUM(C10,E10,G10,I10,K10,M10,O10,Q10,S10,U10)</f>
        <v>0</v>
      </c>
      <c r="C10" s="82">
        <f t="shared" si="1"/>
        <v>0</v>
      </c>
      <c r="D10" s="83" t="s">
        <v>828</v>
      </c>
      <c r="E10" s="82">
        <f t="shared" si="1"/>
        <v>0</v>
      </c>
      <c r="F10" s="83" t="s">
        <v>828</v>
      </c>
      <c r="G10" s="82">
        <f t="shared" si="1"/>
        <v>0</v>
      </c>
      <c r="H10" s="83" t="s">
        <v>828</v>
      </c>
      <c r="I10" s="82">
        <f t="shared" si="1"/>
        <v>0</v>
      </c>
      <c r="J10" s="83" t="s">
        <v>828</v>
      </c>
      <c r="K10" s="82">
        <f t="shared" si="1"/>
        <v>0</v>
      </c>
      <c r="L10" s="84" t="s">
        <v>828</v>
      </c>
      <c r="M10" s="85">
        <f t="shared" si="0"/>
        <v>0</v>
      </c>
      <c r="N10" s="85" t="s">
        <v>828</v>
      </c>
      <c r="O10" s="85">
        <f t="shared" si="0"/>
        <v>0</v>
      </c>
      <c r="P10" s="85" t="s">
        <v>828</v>
      </c>
      <c r="Q10" s="85">
        <f t="shared" si="0"/>
        <v>0</v>
      </c>
      <c r="R10" s="85" t="s">
        <v>828</v>
      </c>
      <c r="S10" s="85">
        <f t="shared" si="0"/>
        <v>0</v>
      </c>
      <c r="T10" s="85" t="s">
        <v>828</v>
      </c>
      <c r="U10" s="85">
        <f t="shared" si="0"/>
        <v>0</v>
      </c>
      <c r="V10" s="71"/>
    </row>
    <row r="11" spans="1:22" x14ac:dyDescent="0.25">
      <c r="A11" s="71"/>
      <c r="B11" s="71"/>
      <c r="C11" s="87" t="s">
        <v>828</v>
      </c>
      <c r="D11" s="83" t="s">
        <v>828</v>
      </c>
      <c r="E11" s="87" t="s">
        <v>828</v>
      </c>
      <c r="F11" s="83" t="s">
        <v>828</v>
      </c>
      <c r="G11" s="87" t="s">
        <v>828</v>
      </c>
      <c r="H11" s="83" t="s">
        <v>828</v>
      </c>
      <c r="I11" s="87" t="s">
        <v>828</v>
      </c>
      <c r="J11" s="83" t="s">
        <v>828</v>
      </c>
      <c r="K11" s="87" t="s">
        <v>828</v>
      </c>
      <c r="L11" s="84" t="s">
        <v>828</v>
      </c>
      <c r="M11" s="71" t="s">
        <v>828</v>
      </c>
      <c r="N11" s="85" t="s">
        <v>828</v>
      </c>
      <c r="O11" s="87" t="s">
        <v>828</v>
      </c>
      <c r="P11" s="85" t="s">
        <v>828</v>
      </c>
      <c r="Q11" s="87" t="s">
        <v>828</v>
      </c>
      <c r="R11" s="85" t="s">
        <v>828</v>
      </c>
      <c r="S11" s="87" t="s">
        <v>828</v>
      </c>
      <c r="T11" s="85" t="s">
        <v>828</v>
      </c>
      <c r="U11" s="88" t="s">
        <v>828</v>
      </c>
      <c r="V11" s="71"/>
    </row>
    <row r="12" spans="1:22" ht="15.75" thickBot="1" x14ac:dyDescent="0.3">
      <c r="A12" s="89" t="s">
        <v>20</v>
      </c>
      <c r="B12" s="89">
        <f>SUM(B4:B11)</f>
        <v>0</v>
      </c>
      <c r="C12" s="90">
        <f>SUM(C4:C11)</f>
        <v>0</v>
      </c>
      <c r="D12" s="91" t="s">
        <v>828</v>
      </c>
      <c r="E12" s="90">
        <f>SUM(E4:E11)</f>
        <v>0</v>
      </c>
      <c r="F12" s="91" t="s">
        <v>828</v>
      </c>
      <c r="G12" s="90">
        <f>SUM(G4:G11)</f>
        <v>0</v>
      </c>
      <c r="H12" s="91" t="s">
        <v>828</v>
      </c>
      <c r="I12" s="90">
        <f>SUM(I4:I11)</f>
        <v>0</v>
      </c>
      <c r="J12" s="91" t="s">
        <v>828</v>
      </c>
      <c r="K12" s="90">
        <f>SUM(K4:K11)</f>
        <v>0</v>
      </c>
      <c r="L12" s="92" t="s">
        <v>828</v>
      </c>
      <c r="M12" s="93">
        <f>SUM(M4:M11)</f>
        <v>0</v>
      </c>
      <c r="N12" s="93" t="s">
        <v>828</v>
      </c>
      <c r="O12" s="93">
        <f>SUM(O4:O11)</f>
        <v>0</v>
      </c>
      <c r="P12" s="93" t="s">
        <v>828</v>
      </c>
      <c r="Q12" s="93">
        <f>SUM(Q4:Q11)</f>
        <v>0</v>
      </c>
      <c r="R12" s="93" t="s">
        <v>828</v>
      </c>
      <c r="S12" s="93">
        <f>SUM(S4:S11)</f>
        <v>0</v>
      </c>
      <c r="T12" s="93" t="s">
        <v>828</v>
      </c>
      <c r="U12" s="93">
        <f>SUM(U4:U11)</f>
        <v>0</v>
      </c>
      <c r="V12" s="94" t="s">
        <v>21</v>
      </c>
    </row>
    <row r="13" spans="1:22" ht="15.75" thickBot="1" x14ac:dyDescent="0.3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47" t="e">
        <f>M12/(M12+C12)</f>
        <v>#DIV/0!</v>
      </c>
      <c r="N13" s="71"/>
      <c r="O13" s="47" t="e">
        <f>O12/(O12+E12)</f>
        <v>#DIV/0!</v>
      </c>
      <c r="P13" s="71"/>
      <c r="Q13" s="47" t="e">
        <f>Q12/(Q12+G12)</f>
        <v>#DIV/0!</v>
      </c>
      <c r="R13" s="71"/>
      <c r="S13" s="47" t="e">
        <f>S12/(S12+I12)</f>
        <v>#DIV/0!</v>
      </c>
      <c r="T13" s="71"/>
      <c r="U13" s="47" t="e">
        <f>U12/(U12+K12)</f>
        <v>#DIV/0!</v>
      </c>
      <c r="V13" s="97" t="e">
        <f>SUM(M12:U12)/(SUM(M12:U12)+B12)</f>
        <v>#DIV/0!</v>
      </c>
    </row>
    <row r="14" spans="1:22" x14ac:dyDescent="0.25">
      <c r="A14" s="95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</row>
    <row r="15" spans="1:22" x14ac:dyDescent="0.25">
      <c r="A15" s="95"/>
      <c r="B15" s="71"/>
      <c r="C15" s="71"/>
      <c r="D15" s="71"/>
      <c r="E15" s="71"/>
      <c r="F15" s="71"/>
      <c r="G15" s="96"/>
      <c r="H15" s="96"/>
      <c r="I15" s="71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</row>
    <row r="16" spans="1:22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</row>
    <row r="17" spans="1:22" x14ac:dyDescent="0.25">
      <c r="A17" s="71"/>
      <c r="B17" s="71"/>
      <c r="C17" s="116"/>
      <c r="D17" s="116"/>
      <c r="E17" s="116"/>
      <c r="F17" s="116"/>
      <c r="G17" s="116"/>
      <c r="H17" s="116"/>
      <c r="I17" s="116"/>
      <c r="J17" s="116"/>
      <c r="K17" s="116"/>
      <c r="L17" s="116"/>
      <c r="M17" s="116"/>
      <c r="N17" s="116"/>
      <c r="O17" s="116"/>
      <c r="P17" s="116"/>
      <c r="Q17" s="116"/>
      <c r="R17" s="116"/>
      <c r="S17" s="116"/>
      <c r="T17" s="116"/>
      <c r="U17" s="116"/>
      <c r="V17" s="116"/>
    </row>
    <row r="18" spans="1:22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</row>
    <row r="19" spans="1:22" x14ac:dyDescent="0.25">
      <c r="A19" s="71"/>
      <c r="B19" s="71"/>
      <c r="C19" s="71"/>
      <c r="D19" s="71"/>
      <c r="E19" s="71"/>
      <c r="F19" s="71"/>
      <c r="G19" s="71"/>
      <c r="H19" s="71"/>
      <c r="I19" s="71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</row>
    <row r="20" spans="1:22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</row>
    <row r="21" spans="1:22" x14ac:dyDescent="0.25">
      <c r="A21" s="71"/>
      <c r="B21" s="71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</row>
    <row r="22" spans="1:22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</row>
    <row r="23" spans="1:22" x14ac:dyDescent="0.25">
      <c r="A23" s="71"/>
      <c r="B23" s="71"/>
      <c r="C23" s="71"/>
      <c r="D23" s="71"/>
      <c r="E23" s="71"/>
      <c r="F23" s="71"/>
      <c r="G23" s="71"/>
      <c r="H23" s="71"/>
      <c r="I23" s="71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</row>
    <row r="24" spans="1:22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</row>
    <row r="25" spans="1:22" x14ac:dyDescent="0.25">
      <c r="A25" s="71"/>
      <c r="B25" s="71"/>
      <c r="C25" s="71"/>
      <c r="D25" s="71"/>
      <c r="E25" s="71"/>
      <c r="F25" s="71"/>
      <c r="G25" s="71"/>
      <c r="H25" s="71"/>
      <c r="I25" s="71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</row>
    <row r="26" spans="1:22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</row>
    <row r="27" spans="1:22" x14ac:dyDescent="0.25">
      <c r="A27" s="71"/>
      <c r="B27" s="71"/>
      <c r="C27" s="71"/>
      <c r="D27" s="71"/>
      <c r="E27" s="71"/>
      <c r="F27" s="71"/>
      <c r="G27" s="71"/>
      <c r="H27" s="71"/>
      <c r="I27" s="71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</row>
    <row r="28" spans="1:22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</row>
    <row r="29" spans="1:22" x14ac:dyDescent="0.25">
      <c r="A29" s="71"/>
      <c r="B29" s="71"/>
      <c r="C29" s="71"/>
      <c r="D29" s="71"/>
      <c r="E29" s="71"/>
      <c r="F29" s="71"/>
      <c r="G29" s="71"/>
      <c r="H29" s="71"/>
      <c r="I29" s="71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</row>
    <row r="30" spans="1:22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</row>
    <row r="31" spans="1:22" x14ac:dyDescent="0.25">
      <c r="A31" s="71"/>
      <c r="B31" s="71"/>
      <c r="C31" s="71"/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</row>
    <row r="32" spans="1:22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</row>
    <row r="33" spans="1:22" x14ac:dyDescent="0.2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</row>
    <row r="34" spans="1:22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</row>
    <row r="35" spans="1:22" x14ac:dyDescent="0.25">
      <c r="A35" s="71"/>
      <c r="B35" s="71"/>
      <c r="C35" s="71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</row>
    <row r="36" spans="1:22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</row>
    <row r="37" spans="1:22" x14ac:dyDescent="0.25">
      <c r="A37" s="71"/>
      <c r="B37" s="71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</row>
    <row r="38" spans="1:22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</row>
    <row r="39" spans="1:22" x14ac:dyDescent="0.25">
      <c r="A39" s="71"/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</row>
    <row r="40" spans="1:22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</row>
    <row r="41" spans="1:22" x14ac:dyDescent="0.25">
      <c r="A41" s="71"/>
      <c r="B41" s="71"/>
      <c r="C41" s="71"/>
      <c r="D41" s="71"/>
      <c r="E41" s="71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</row>
    <row r="42" spans="1:22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</row>
    <row r="43" spans="1:22" x14ac:dyDescent="0.25">
      <c r="A43" s="71"/>
      <c r="B43" s="71"/>
      <c r="C43" s="71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</row>
    <row r="44" spans="1:22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</row>
    <row r="45" spans="1:22" x14ac:dyDescent="0.25">
      <c r="A45" s="71"/>
      <c r="B45" s="71"/>
      <c r="C45" s="71"/>
      <c r="D45" s="71"/>
      <c r="E45" s="71"/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</row>
    <row r="46" spans="1:22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</row>
    <row r="47" spans="1:22" x14ac:dyDescent="0.25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</row>
    <row r="48" spans="1:22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</row>
    <row r="49" spans="1:22" x14ac:dyDescent="0.25">
      <c r="A49" s="71"/>
      <c r="B49" s="71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</row>
    <row r="50" spans="1:22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</row>
    <row r="51" spans="1:22" x14ac:dyDescent="0.25">
      <c r="A51" s="71"/>
      <c r="B51" s="71"/>
      <c r="C51" s="71"/>
      <c r="D51" s="71"/>
      <c r="E51" s="71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</row>
    <row r="52" spans="1:22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</row>
    <row r="53" spans="1:22" x14ac:dyDescent="0.25">
      <c r="A53" s="71"/>
      <c r="B53" s="71"/>
      <c r="C53" s="71"/>
      <c r="D53" s="71"/>
      <c r="E53" s="71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</row>
    <row r="54" spans="1:22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</row>
    <row r="55" spans="1:22" x14ac:dyDescent="0.25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</row>
    <row r="56" spans="1:22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</row>
    <row r="57" spans="1:22" x14ac:dyDescent="0.25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</row>
    <row r="58" spans="1:22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</row>
    <row r="59" spans="1:22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</row>
    <row r="60" spans="1:22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</row>
    <row r="61" spans="1:22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</row>
    <row r="62" spans="1:22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</row>
    <row r="63" spans="1:22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</row>
    <row r="64" spans="1:22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</row>
    <row r="65" spans="1:22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</row>
    <row r="66" spans="1:22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</row>
    <row r="67" spans="1:22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</row>
    <row r="68" spans="1:22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</row>
    <row r="69" spans="1:22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</row>
    <row r="70" spans="1:22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</row>
    <row r="71" spans="1:22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</row>
    <row r="72" spans="1:22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</row>
    <row r="73" spans="1:22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</row>
    <row r="74" spans="1:22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</row>
    <row r="75" spans="1:22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</row>
    <row r="76" spans="1:22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</row>
    <row r="77" spans="1:22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</row>
    <row r="78" spans="1:22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</row>
    <row r="79" spans="1:22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</row>
    <row r="80" spans="1:22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</row>
    <row r="81" spans="1:22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</row>
    <row r="82" spans="1:22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</row>
    <row r="83" spans="1:22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</row>
    <row r="84" spans="1:22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</row>
    <row r="85" spans="1:22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</row>
    <row r="86" spans="1:22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</row>
    <row r="87" spans="1:22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</row>
    <row r="88" spans="1:22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</row>
    <row r="89" spans="1:22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</row>
    <row r="90" spans="1:22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</row>
    <row r="91" spans="1:22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</row>
    <row r="92" spans="1:22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</row>
    <row r="93" spans="1:22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</row>
    <row r="94" spans="1:22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</row>
    <row r="95" spans="1:22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</row>
    <row r="96" spans="1:22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</row>
    <row r="97" spans="1:22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</row>
    <row r="98" spans="1:22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</row>
    <row r="99" spans="1:22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</row>
    <row r="100" spans="1:22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</row>
    <row r="101" spans="1:22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</row>
    <row r="102" spans="1:22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</row>
    <row r="103" spans="1:22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</row>
    <row r="104" spans="1:22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</row>
    <row r="105" spans="1:22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</row>
    <row r="106" spans="1:22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</row>
    <row r="107" spans="1:22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</row>
    <row r="108" spans="1:22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</row>
    <row r="109" spans="1:22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</row>
    <row r="110" spans="1:22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</row>
    <row r="111" spans="1:22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</row>
    <row r="112" spans="1:22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</row>
    <row r="113" spans="1:22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</row>
    <row r="114" spans="1:22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</row>
    <row r="115" spans="1:22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</row>
    <row r="116" spans="1:22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</row>
    <row r="117" spans="1:22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</row>
    <row r="118" spans="1:22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</row>
    <row r="119" spans="1:22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</row>
    <row r="120" spans="1:22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</row>
    <row r="121" spans="1:22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</row>
    <row r="122" spans="1:22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</row>
    <row r="123" spans="1:22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</row>
    <row r="124" spans="1:22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</row>
    <row r="125" spans="1:22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</row>
    <row r="126" spans="1:22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</row>
    <row r="127" spans="1:22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</row>
    <row r="128" spans="1:22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</row>
    <row r="129" spans="1:22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</row>
    <row r="130" spans="1:22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</row>
    <row r="131" spans="1:22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</row>
    <row r="132" spans="1:22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</row>
    <row r="133" spans="1:22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</row>
    <row r="134" spans="1:22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</row>
    <row r="135" spans="1:22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</row>
    <row r="136" spans="1:22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</row>
    <row r="137" spans="1:22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</row>
    <row r="138" spans="1:22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</row>
    <row r="139" spans="1:22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</row>
    <row r="140" spans="1:22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</row>
    <row r="141" spans="1:22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</row>
    <row r="142" spans="1:22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</row>
    <row r="143" spans="1:22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</row>
    <row r="144" spans="1:22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</row>
    <row r="145" spans="1:22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</row>
    <row r="146" spans="1:22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</row>
    <row r="147" spans="1:22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</row>
    <row r="148" spans="1:22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</row>
    <row r="149" spans="1:22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</row>
    <row r="150" spans="1:22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</row>
    <row r="151" spans="1:22" x14ac:dyDescent="0.25"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117"/>
    </row>
    <row r="152" spans="1:22" x14ac:dyDescent="0.25"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117"/>
    </row>
    <row r="153" spans="1:22" x14ac:dyDescent="0.25"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117"/>
    </row>
    <row r="154" spans="1:22" x14ac:dyDescent="0.25"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117"/>
    </row>
    <row r="155" spans="1:22" x14ac:dyDescent="0.25"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117"/>
    </row>
    <row r="156" spans="1:22" x14ac:dyDescent="0.25"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117"/>
    </row>
    <row r="157" spans="1:22" x14ac:dyDescent="0.25"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117"/>
    </row>
    <row r="158" spans="1:22" x14ac:dyDescent="0.25"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117"/>
    </row>
    <row r="159" spans="1:22" x14ac:dyDescent="0.25"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117"/>
    </row>
    <row r="160" spans="1:22" x14ac:dyDescent="0.25"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117"/>
    </row>
    <row r="161" spans="3:22" x14ac:dyDescent="0.25"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117"/>
    </row>
    <row r="162" spans="3:22" x14ac:dyDescent="0.25"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117"/>
    </row>
    <row r="163" spans="3:22" x14ac:dyDescent="0.25"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117"/>
    </row>
    <row r="164" spans="3:22" x14ac:dyDescent="0.25"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117"/>
    </row>
    <row r="165" spans="3:22" x14ac:dyDescent="0.25"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117"/>
    </row>
    <row r="166" spans="3:22" x14ac:dyDescent="0.25"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117"/>
    </row>
    <row r="167" spans="3:22" x14ac:dyDescent="0.25"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117"/>
    </row>
    <row r="168" spans="3:22" x14ac:dyDescent="0.25"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117"/>
    </row>
    <row r="169" spans="3:22" x14ac:dyDescent="0.25"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117"/>
    </row>
    <row r="170" spans="3:22" x14ac:dyDescent="0.25"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117"/>
    </row>
    <row r="171" spans="3:22" x14ac:dyDescent="0.25"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117"/>
    </row>
    <row r="172" spans="3:22" x14ac:dyDescent="0.25"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117"/>
    </row>
    <row r="173" spans="3:22" x14ac:dyDescent="0.25"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117"/>
    </row>
    <row r="174" spans="3:22" x14ac:dyDescent="0.25"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117"/>
    </row>
    <row r="175" spans="3:22" x14ac:dyDescent="0.25"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117"/>
    </row>
    <row r="176" spans="3:22" x14ac:dyDescent="0.25"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117"/>
    </row>
    <row r="177" spans="3:22" x14ac:dyDescent="0.25"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117"/>
    </row>
    <row r="178" spans="3:22" x14ac:dyDescent="0.25"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117"/>
    </row>
    <row r="179" spans="3:22" x14ac:dyDescent="0.25"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117"/>
    </row>
    <row r="180" spans="3:22" x14ac:dyDescent="0.25"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117"/>
    </row>
    <row r="181" spans="3:22" x14ac:dyDescent="0.25"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117"/>
    </row>
    <row r="182" spans="3:22" x14ac:dyDescent="0.25"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117"/>
    </row>
    <row r="183" spans="3:22" x14ac:dyDescent="0.25"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117"/>
    </row>
    <row r="184" spans="3:22" x14ac:dyDescent="0.25"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117"/>
    </row>
    <row r="185" spans="3:22" x14ac:dyDescent="0.25"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117"/>
    </row>
    <row r="186" spans="3:22" x14ac:dyDescent="0.25"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117"/>
    </row>
    <row r="187" spans="3:22" x14ac:dyDescent="0.25">
      <c r="C187" s="71"/>
      <c r="D187" s="117"/>
      <c r="E187" s="71"/>
      <c r="F187" s="117"/>
      <c r="G187" s="71"/>
      <c r="H187" s="117"/>
      <c r="I187" s="71"/>
      <c r="J187" s="117"/>
      <c r="K187" s="71"/>
      <c r="L187" s="117"/>
      <c r="M187" s="71"/>
      <c r="N187" s="117"/>
      <c r="O187" s="71"/>
      <c r="P187" s="117"/>
      <c r="Q187" s="71"/>
      <c r="R187" s="117"/>
      <c r="S187" s="71"/>
      <c r="T187" s="117"/>
      <c r="U187" s="71"/>
      <c r="V187" s="117"/>
    </row>
    <row r="188" spans="3:22" x14ac:dyDescent="0.25">
      <c r="C188" s="71"/>
      <c r="D188" s="117"/>
      <c r="E188" s="71"/>
      <c r="F188" s="117"/>
      <c r="G188" s="71"/>
      <c r="H188" s="117"/>
      <c r="I188" s="71"/>
      <c r="J188" s="117"/>
      <c r="K188" s="71"/>
      <c r="L188" s="117"/>
      <c r="M188" s="71"/>
      <c r="N188" s="117"/>
      <c r="O188" s="71"/>
      <c r="P188" s="117"/>
      <c r="Q188" s="71"/>
      <c r="R188" s="117"/>
      <c r="S188" s="71"/>
      <c r="T188" s="117"/>
      <c r="U188" s="71"/>
      <c r="V188" s="117"/>
    </row>
    <row r="189" spans="3:22" x14ac:dyDescent="0.25">
      <c r="C189" s="71"/>
      <c r="D189" s="117"/>
      <c r="E189" s="71"/>
      <c r="F189" s="117"/>
      <c r="G189" s="71"/>
      <c r="H189" s="117"/>
      <c r="I189" s="71"/>
      <c r="J189" s="117"/>
      <c r="K189" s="71"/>
      <c r="L189" s="117"/>
      <c r="M189" s="71"/>
      <c r="N189" s="117"/>
      <c r="O189" s="71"/>
      <c r="P189" s="117"/>
      <c r="Q189" s="71"/>
      <c r="R189" s="117"/>
      <c r="S189" s="71"/>
      <c r="T189" s="117"/>
      <c r="U189" s="71"/>
      <c r="V189" s="117"/>
    </row>
    <row r="190" spans="3:22" x14ac:dyDescent="0.25">
      <c r="C190" s="71"/>
      <c r="D190" s="117"/>
      <c r="E190" s="71"/>
      <c r="F190" s="117"/>
      <c r="G190" s="71"/>
      <c r="H190" s="117"/>
      <c r="I190" s="71"/>
      <c r="J190" s="117"/>
      <c r="K190" s="71"/>
      <c r="L190" s="117"/>
      <c r="M190" s="71"/>
      <c r="N190" s="117"/>
      <c r="O190" s="71"/>
      <c r="P190" s="117"/>
      <c r="Q190" s="71"/>
      <c r="R190" s="117"/>
      <c r="S190" s="71"/>
      <c r="T190" s="117"/>
      <c r="U190" s="71"/>
      <c r="V190" s="117"/>
    </row>
    <row r="191" spans="3:22" x14ac:dyDescent="0.25">
      <c r="C191" s="71"/>
      <c r="D191" s="117"/>
      <c r="E191" s="71"/>
      <c r="F191" s="117"/>
      <c r="G191" s="71"/>
      <c r="H191" s="117"/>
      <c r="I191" s="71"/>
      <c r="J191" s="117"/>
      <c r="K191" s="71"/>
      <c r="L191" s="117"/>
      <c r="M191" s="71"/>
      <c r="N191" s="117"/>
      <c r="O191" s="71"/>
      <c r="P191" s="117"/>
      <c r="Q191" s="71"/>
      <c r="R191" s="117"/>
      <c r="S191" s="71"/>
      <c r="T191" s="117"/>
      <c r="U191" s="71"/>
      <c r="V191" s="117"/>
    </row>
    <row r="192" spans="3:22" x14ac:dyDescent="0.25">
      <c r="C192" s="71"/>
      <c r="D192" s="117"/>
      <c r="E192" s="71"/>
      <c r="F192" s="117"/>
      <c r="G192" s="71"/>
      <c r="H192" s="117"/>
      <c r="I192" s="71"/>
      <c r="J192" s="117"/>
      <c r="K192" s="71"/>
      <c r="L192" s="117"/>
      <c r="M192" s="71"/>
      <c r="N192" s="117"/>
      <c r="O192" s="71"/>
      <c r="P192" s="117"/>
      <c r="Q192" s="71"/>
      <c r="R192" s="117"/>
      <c r="S192" s="71"/>
      <c r="T192" s="117"/>
      <c r="U192" s="71"/>
      <c r="V192" s="117"/>
    </row>
    <row r="193" spans="3:22" x14ac:dyDescent="0.25">
      <c r="C193" s="71"/>
      <c r="D193" s="117"/>
      <c r="E193" s="71"/>
      <c r="F193" s="117"/>
      <c r="G193" s="71"/>
      <c r="H193" s="117"/>
      <c r="I193" s="71"/>
      <c r="J193" s="117"/>
      <c r="K193" s="71"/>
      <c r="L193" s="117"/>
      <c r="M193" s="71"/>
      <c r="N193" s="117"/>
      <c r="O193" s="71"/>
      <c r="P193" s="117"/>
      <c r="Q193" s="71"/>
      <c r="R193" s="117"/>
      <c r="S193" s="71"/>
      <c r="T193" s="117"/>
      <c r="U193" s="71"/>
      <c r="V193" s="117"/>
    </row>
    <row r="194" spans="3:22" x14ac:dyDescent="0.25">
      <c r="C194" s="71"/>
      <c r="D194" s="117"/>
      <c r="E194" s="71"/>
      <c r="F194" s="117"/>
      <c r="G194" s="71"/>
      <c r="H194" s="117"/>
      <c r="I194" s="71"/>
      <c r="J194" s="117"/>
      <c r="K194" s="71"/>
      <c r="L194" s="117"/>
      <c r="M194" s="71"/>
      <c r="N194" s="117"/>
      <c r="O194" s="71"/>
      <c r="P194" s="117"/>
      <c r="Q194" s="71"/>
      <c r="R194" s="117"/>
      <c r="S194" s="71"/>
      <c r="T194" s="117"/>
      <c r="U194" s="71"/>
      <c r="V194" s="117"/>
    </row>
    <row r="195" spans="3:22" x14ac:dyDescent="0.25">
      <c r="C195" s="71"/>
      <c r="D195" s="117"/>
      <c r="E195" s="71"/>
      <c r="F195" s="117"/>
      <c r="G195" s="71"/>
      <c r="H195" s="117"/>
      <c r="I195" s="71"/>
      <c r="J195" s="117"/>
      <c r="K195" s="71"/>
      <c r="L195" s="117"/>
      <c r="M195" s="71"/>
      <c r="N195" s="117"/>
      <c r="O195" s="71"/>
      <c r="P195" s="117"/>
      <c r="Q195" s="71"/>
      <c r="R195" s="117"/>
      <c r="S195" s="71"/>
      <c r="T195" s="117"/>
      <c r="U195" s="71"/>
      <c r="V195" s="117"/>
    </row>
    <row r="196" spans="3:22" x14ac:dyDescent="0.25">
      <c r="C196" s="71"/>
      <c r="D196" s="117"/>
      <c r="E196" s="71"/>
      <c r="F196" s="117"/>
      <c r="G196" s="71"/>
      <c r="H196" s="117"/>
      <c r="I196" s="71"/>
      <c r="J196" s="117"/>
      <c r="K196" s="71"/>
      <c r="L196" s="117"/>
      <c r="M196" s="71"/>
      <c r="N196" s="117"/>
      <c r="O196" s="71"/>
      <c r="P196" s="117"/>
      <c r="Q196" s="71"/>
      <c r="R196" s="117"/>
      <c r="S196" s="71"/>
      <c r="T196" s="117"/>
      <c r="U196" s="71"/>
      <c r="V196" s="117"/>
    </row>
    <row r="197" spans="3:22" x14ac:dyDescent="0.25">
      <c r="C197" s="71"/>
      <c r="D197" s="117"/>
      <c r="E197" s="71"/>
      <c r="F197" s="117"/>
      <c r="G197" s="71"/>
      <c r="H197" s="117"/>
      <c r="I197" s="71"/>
      <c r="J197" s="117"/>
      <c r="K197" s="71"/>
      <c r="L197" s="117"/>
      <c r="M197" s="71"/>
      <c r="N197" s="117"/>
      <c r="O197" s="71"/>
      <c r="P197" s="117"/>
      <c r="Q197" s="71"/>
      <c r="R197" s="117"/>
      <c r="S197" s="71"/>
      <c r="T197" s="117"/>
      <c r="U197" s="71"/>
      <c r="V197" s="117"/>
    </row>
    <row r="198" spans="3:22" x14ac:dyDescent="0.25">
      <c r="C198" s="71"/>
      <c r="D198" s="117"/>
      <c r="E198" s="71"/>
      <c r="F198" s="117"/>
      <c r="G198" s="71"/>
      <c r="H198" s="117"/>
      <c r="I198" s="71"/>
      <c r="J198" s="117"/>
      <c r="K198" s="71"/>
      <c r="L198" s="117"/>
      <c r="M198" s="71"/>
      <c r="N198" s="117"/>
      <c r="O198" s="71"/>
      <c r="P198" s="117"/>
      <c r="Q198" s="71"/>
      <c r="R198" s="117"/>
      <c r="S198" s="71"/>
      <c r="T198" s="117"/>
      <c r="U198" s="71"/>
      <c r="V198" s="117"/>
    </row>
    <row r="199" spans="3:22" x14ac:dyDescent="0.25">
      <c r="C199" s="71"/>
      <c r="D199" s="117"/>
      <c r="E199" s="71"/>
      <c r="F199" s="117"/>
      <c r="G199" s="71"/>
      <c r="H199" s="117"/>
      <c r="I199" s="71"/>
      <c r="J199" s="117"/>
      <c r="K199" s="71"/>
      <c r="L199" s="117"/>
      <c r="M199" s="71"/>
      <c r="N199" s="117"/>
      <c r="O199" s="71"/>
      <c r="P199" s="117"/>
      <c r="Q199" s="71"/>
      <c r="R199" s="117"/>
      <c r="S199" s="71"/>
      <c r="T199" s="117"/>
      <c r="U199" s="71"/>
      <c r="V199" s="117"/>
    </row>
    <row r="200" spans="3:22" x14ac:dyDescent="0.25">
      <c r="C200" s="71"/>
      <c r="D200" s="117"/>
      <c r="E200" s="71"/>
      <c r="F200" s="117"/>
      <c r="G200" s="71"/>
      <c r="H200" s="117"/>
      <c r="I200" s="71"/>
      <c r="J200" s="117"/>
      <c r="K200" s="71"/>
      <c r="L200" s="117"/>
      <c r="M200" s="71"/>
      <c r="N200" s="117"/>
      <c r="O200" s="71"/>
      <c r="P200" s="117"/>
      <c r="Q200" s="71"/>
      <c r="R200" s="117"/>
      <c r="S200" s="71"/>
      <c r="T200" s="117"/>
      <c r="U200" s="71"/>
      <c r="V200" s="117"/>
    </row>
    <row r="201" spans="3:22" x14ac:dyDescent="0.25">
      <c r="L201" s="117"/>
      <c r="M201" s="117"/>
      <c r="N201" s="117"/>
      <c r="O201" s="117"/>
      <c r="P201" s="117"/>
      <c r="Q201" s="117"/>
      <c r="R201" s="117"/>
      <c r="S201" s="117"/>
      <c r="T201" s="117"/>
      <c r="U201" s="117"/>
      <c r="V201" s="117"/>
    </row>
  </sheetData>
  <dataValidations count="1">
    <dataValidation type="list" allowBlank="1" showInputMessage="1" showErrorMessage="1" sqref="U18:U100 S18:S100 Q18:Q100 O18:O100 M18:M100 I18:I100 G18:G100 E18:E100 C18:C146 U151:U200 S151:S200 Q151:Q200 O151:O200 M151:M200 K151:K200 G151:G200 C151:C200 I151:I200 E151:E200 K18:K100" xr:uid="{FDC8D4CD-6D37-4628-869F-C760B83A91D3}">
      <formula1>$A$4:$A$10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71" r:id="rId3" name="Button 3">
              <controlPr defaultSize="0" print="0" autoFill="0" autoPict="0" macro="[0]!Holds">
                <anchor moveWithCells="1">
                  <from>
                    <xdr:col>2</xdr:col>
                    <xdr:colOff>419100</xdr:colOff>
                    <xdr:row>17</xdr:row>
                    <xdr:rowOff>76200</xdr:rowOff>
                  </from>
                  <to>
                    <xdr:col>4</xdr:col>
                    <xdr:colOff>428625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2" r:id="rId4" name="Button 4">
              <controlPr defaultSize="0" print="0" autoFill="0" autoPict="0" macro="[0]!ProofEnroll">
                <anchor moveWithCells="1">
                  <from>
                    <xdr:col>4</xdr:col>
                    <xdr:colOff>561975</xdr:colOff>
                    <xdr:row>17</xdr:row>
                    <xdr:rowOff>76200</xdr:rowOff>
                  </from>
                  <to>
                    <xdr:col>6</xdr:col>
                    <xdr:colOff>447675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3" r:id="rId5" name="Button 5">
              <controlPr defaultSize="0" print="0" autoFill="0" autoPict="0" macro="[0]!Refer">
                <anchor moveWithCells="1">
                  <from>
                    <xdr:col>6</xdr:col>
                    <xdr:colOff>676275</xdr:colOff>
                    <xdr:row>17</xdr:row>
                    <xdr:rowOff>85725</xdr:rowOff>
                  </from>
                  <to>
                    <xdr:col>8</xdr:col>
                    <xdr:colOff>1028700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4" r:id="rId6" name="Button 6">
              <controlPr defaultSize="0" print="0" autoFill="0" autoPict="0" macro="[0]!Residency">
                <anchor moveWithCells="1">
                  <from>
                    <xdr:col>8</xdr:col>
                    <xdr:colOff>1162050</xdr:colOff>
                    <xdr:row>17</xdr:row>
                    <xdr:rowOff>85725</xdr:rowOff>
                  </from>
                  <to>
                    <xdr:col>11</xdr:col>
                    <xdr:colOff>276225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5" r:id="rId7" name="Button 7">
              <controlPr defaultSize="0" print="0" autoFill="0" autoPict="0" macro="[0]!Senior">
                <anchor moveWithCells="1">
                  <from>
                    <xdr:col>2</xdr:col>
                    <xdr:colOff>419100</xdr:colOff>
                    <xdr:row>27</xdr:row>
                    <xdr:rowOff>76200</xdr:rowOff>
                  </from>
                  <to>
                    <xdr:col>4</xdr:col>
                    <xdr:colOff>428625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6" r:id="rId8" name="Button 8">
              <controlPr defaultSize="0" print="0" autoFill="0" autoPict="0" macro="[0]!Transcripts">
                <anchor moveWithCells="1">
                  <from>
                    <xdr:col>4</xdr:col>
                    <xdr:colOff>561975</xdr:colOff>
                    <xdr:row>27</xdr:row>
                    <xdr:rowOff>76200</xdr:rowOff>
                  </from>
                  <to>
                    <xdr:col>6</xdr:col>
                    <xdr:colOff>447675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7" r:id="rId9" name="Button 9">
              <controlPr defaultSize="0" print="0" autoFill="0" autoPict="0" macro="[0]!Other">
                <anchor moveWithCells="1">
                  <from>
                    <xdr:col>6</xdr:col>
                    <xdr:colOff>676275</xdr:colOff>
                    <xdr:row>27</xdr:row>
                    <xdr:rowOff>85725</xdr:rowOff>
                  </from>
                  <to>
                    <xdr:col>8</xdr:col>
                    <xdr:colOff>1028700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8" r:id="rId10" name="Button 10">
              <controlPr defaultSize="0" print="0" autoFill="0" autoPict="0" macro="[0]!Holds">
                <anchor moveWithCells="1">
                  <from>
                    <xdr:col>2</xdr:col>
                    <xdr:colOff>419100</xdr:colOff>
                    <xdr:row>17</xdr:row>
                    <xdr:rowOff>76200</xdr:rowOff>
                  </from>
                  <to>
                    <xdr:col>4</xdr:col>
                    <xdr:colOff>428625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9" r:id="rId11" name="Button 11">
              <controlPr defaultSize="0" print="0" autoFill="0" autoPict="0" macro="[0]!ProofEnroll">
                <anchor moveWithCells="1">
                  <from>
                    <xdr:col>4</xdr:col>
                    <xdr:colOff>561975</xdr:colOff>
                    <xdr:row>17</xdr:row>
                    <xdr:rowOff>76200</xdr:rowOff>
                  </from>
                  <to>
                    <xdr:col>6</xdr:col>
                    <xdr:colOff>447675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80" r:id="rId12" name="Button 12">
              <controlPr defaultSize="0" print="0" autoFill="0" autoPict="0" macro="[0]!Refer">
                <anchor moveWithCells="1">
                  <from>
                    <xdr:col>6</xdr:col>
                    <xdr:colOff>676275</xdr:colOff>
                    <xdr:row>17</xdr:row>
                    <xdr:rowOff>85725</xdr:rowOff>
                  </from>
                  <to>
                    <xdr:col>8</xdr:col>
                    <xdr:colOff>1028700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81" r:id="rId13" name="Button 13">
              <controlPr defaultSize="0" print="0" autoFill="0" autoPict="0" macro="[0]!Residency">
                <anchor moveWithCells="1">
                  <from>
                    <xdr:col>8</xdr:col>
                    <xdr:colOff>1162050</xdr:colOff>
                    <xdr:row>17</xdr:row>
                    <xdr:rowOff>85725</xdr:rowOff>
                  </from>
                  <to>
                    <xdr:col>11</xdr:col>
                    <xdr:colOff>276225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82" r:id="rId14" name="Button 14">
              <controlPr defaultSize="0" print="0" autoFill="0" autoPict="0" macro="[0]!Senior">
                <anchor moveWithCells="1">
                  <from>
                    <xdr:col>2</xdr:col>
                    <xdr:colOff>419100</xdr:colOff>
                    <xdr:row>27</xdr:row>
                    <xdr:rowOff>76200</xdr:rowOff>
                  </from>
                  <to>
                    <xdr:col>4</xdr:col>
                    <xdr:colOff>428625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83" r:id="rId15" name="Button 15">
              <controlPr defaultSize="0" print="0" autoFill="0" autoPict="0" macro="[0]!Transcripts">
                <anchor moveWithCells="1">
                  <from>
                    <xdr:col>4</xdr:col>
                    <xdr:colOff>561975</xdr:colOff>
                    <xdr:row>27</xdr:row>
                    <xdr:rowOff>76200</xdr:rowOff>
                  </from>
                  <to>
                    <xdr:col>6</xdr:col>
                    <xdr:colOff>447675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84" r:id="rId16" name="Button 16">
              <controlPr defaultSize="0" print="0" autoFill="0" autoPict="0" macro="[0]!Other">
                <anchor moveWithCells="1">
                  <from>
                    <xdr:col>6</xdr:col>
                    <xdr:colOff>676275</xdr:colOff>
                    <xdr:row>27</xdr:row>
                    <xdr:rowOff>85725</xdr:rowOff>
                  </from>
                  <to>
                    <xdr:col>8</xdr:col>
                    <xdr:colOff>1028700</xdr:colOff>
                    <xdr:row>36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9CBF5-2899-4882-8E63-6E2DD3038B4D}">
  <sheetPr codeName="Sheet53">
    <tabColor theme="7" tint="0.59999389629810485"/>
  </sheetPr>
  <dimension ref="A1:V201"/>
  <sheetViews>
    <sheetView workbookViewId="0">
      <selection activeCell="A3" sqref="A3:W13"/>
    </sheetView>
  </sheetViews>
  <sheetFormatPr defaultRowHeight="15" x14ac:dyDescent="0.25"/>
  <cols>
    <col min="1" max="1" width="22.7109375" bestFit="1" customWidth="1"/>
    <col min="3" max="3" width="18.140625" customWidth="1"/>
    <col min="4" max="4" width="14.28515625" customWidth="1"/>
    <col min="5" max="5" width="18.42578125" customWidth="1"/>
    <col min="6" max="6" width="15.85546875" customWidth="1"/>
    <col min="7" max="7" width="18.140625" customWidth="1"/>
    <col min="9" max="9" width="18.5703125" customWidth="1"/>
    <col min="11" max="11" width="18.140625" customWidth="1"/>
    <col min="13" max="13" width="18.5703125" customWidth="1"/>
    <col min="15" max="15" width="17.42578125" customWidth="1"/>
    <col min="17" max="17" width="17.42578125" customWidth="1"/>
    <col min="19" max="19" width="17.42578125" customWidth="1"/>
    <col min="21" max="21" width="19.140625" customWidth="1"/>
  </cols>
  <sheetData>
    <row r="1" spans="1:22" ht="21" x14ac:dyDescent="0.35">
      <c r="A1" s="100" t="s">
        <v>882</v>
      </c>
      <c r="B1" s="101"/>
      <c r="C1" s="10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</row>
    <row r="2" spans="1:22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2" t="s">
        <v>0</v>
      </c>
      <c r="Q2" s="71"/>
      <c r="R2" s="71"/>
      <c r="S2" s="71"/>
      <c r="T2" s="71"/>
      <c r="U2" s="71"/>
      <c r="V2" s="71"/>
    </row>
    <row r="3" spans="1:22" x14ac:dyDescent="0.25">
      <c r="A3" s="73" t="s">
        <v>1</v>
      </c>
      <c r="B3" s="73" t="s">
        <v>2</v>
      </c>
      <c r="C3" s="74" t="s">
        <v>3</v>
      </c>
      <c r="D3" s="75" t="s">
        <v>828</v>
      </c>
      <c r="E3" s="75" t="s">
        <v>4</v>
      </c>
      <c r="F3" s="75" t="s">
        <v>828</v>
      </c>
      <c r="G3" s="75" t="s">
        <v>5</v>
      </c>
      <c r="H3" s="75" t="s">
        <v>828</v>
      </c>
      <c r="I3" s="75" t="s">
        <v>6</v>
      </c>
      <c r="J3" s="75" t="s">
        <v>828</v>
      </c>
      <c r="K3" s="75" t="s">
        <v>7</v>
      </c>
      <c r="L3" s="76" t="s">
        <v>828</v>
      </c>
      <c r="M3" s="77" t="s">
        <v>8</v>
      </c>
      <c r="N3" s="77" t="s">
        <v>828</v>
      </c>
      <c r="O3" s="78" t="s">
        <v>9</v>
      </c>
      <c r="P3" s="77" t="s">
        <v>828</v>
      </c>
      <c r="Q3" s="78" t="s">
        <v>10</v>
      </c>
      <c r="R3" s="77" t="s">
        <v>828</v>
      </c>
      <c r="S3" s="78" t="s">
        <v>11</v>
      </c>
      <c r="T3" s="77" t="s">
        <v>828</v>
      </c>
      <c r="U3" s="79" t="s">
        <v>12</v>
      </c>
      <c r="V3" s="71"/>
    </row>
    <row r="4" spans="1:22" x14ac:dyDescent="0.25">
      <c r="A4" s="80" t="s">
        <v>13</v>
      </c>
      <c r="B4" s="81">
        <f>SUM(C4,E4,G4,I4,K4,M4,O4,Q4,S4,U4)</f>
        <v>0</v>
      </c>
      <c r="C4" s="82">
        <f>COUNTIF(C$18:C$200,$A4)</f>
        <v>0</v>
      </c>
      <c r="D4" s="83" t="s">
        <v>828</v>
      </c>
      <c r="E4" s="82">
        <f>COUNTIF(E$18:E$200,$A4)</f>
        <v>0</v>
      </c>
      <c r="F4" s="83" t="s">
        <v>828</v>
      </c>
      <c r="G4" s="82">
        <f>COUNTIF(G$18:G$200,$A4)</f>
        <v>0</v>
      </c>
      <c r="H4" s="83" t="s">
        <v>828</v>
      </c>
      <c r="I4" s="82">
        <f>COUNTIF(I$18:I$200,$A4)</f>
        <v>0</v>
      </c>
      <c r="J4" s="83" t="s">
        <v>828</v>
      </c>
      <c r="K4" s="82">
        <f>COUNTIF(K$18:K$200,$A4)</f>
        <v>0</v>
      </c>
      <c r="L4" s="84" t="s">
        <v>828</v>
      </c>
      <c r="M4" s="85">
        <f>COUNTIF(M$18:M$200,$A4)</f>
        <v>0</v>
      </c>
      <c r="N4" s="85" t="s">
        <v>828</v>
      </c>
      <c r="O4" s="85">
        <f>COUNTIF(O$18:O$200,$A4)</f>
        <v>0</v>
      </c>
      <c r="P4" s="85" t="s">
        <v>828</v>
      </c>
      <c r="Q4" s="85">
        <f>COUNTIF(Q$18:Q$200,$A4)</f>
        <v>0</v>
      </c>
      <c r="R4" s="85" t="s">
        <v>828</v>
      </c>
      <c r="S4" s="85">
        <f>COUNTIF(S$18:S$200,$A4)</f>
        <v>0</v>
      </c>
      <c r="T4" s="85" t="s">
        <v>828</v>
      </c>
      <c r="U4" s="85">
        <f>COUNTIF(U$18:U$200,$A4)</f>
        <v>0</v>
      </c>
      <c r="V4" s="71"/>
    </row>
    <row r="5" spans="1:22" x14ac:dyDescent="0.25">
      <c r="A5" s="71" t="s">
        <v>14</v>
      </c>
      <c r="B5" s="86">
        <f>SUM(C5,E5,G5,I5,K5,M5,O5,Q5,S5,U5)</f>
        <v>0</v>
      </c>
      <c r="C5" s="98">
        <f>COUNTIF(C$18:C$200,$A5)</f>
        <v>0</v>
      </c>
      <c r="D5" s="83" t="s">
        <v>828</v>
      </c>
      <c r="E5" s="98">
        <f>COUNTIF(E$18:E$200,$A5)</f>
        <v>0</v>
      </c>
      <c r="F5" s="83" t="s">
        <v>828</v>
      </c>
      <c r="G5" s="98">
        <f>COUNTIF(G$18:G$200,$A5)</f>
        <v>0</v>
      </c>
      <c r="H5" s="83" t="s">
        <v>828</v>
      </c>
      <c r="I5" s="98">
        <f>COUNTIF(I$18:I$200,$A5)</f>
        <v>0</v>
      </c>
      <c r="J5" s="83" t="s">
        <v>828</v>
      </c>
      <c r="K5" s="98">
        <f>COUNTIF(K$18:K$200,$A5)</f>
        <v>0</v>
      </c>
      <c r="L5" s="84" t="s">
        <v>828</v>
      </c>
      <c r="M5" s="99">
        <f t="shared" ref="M5:U10" si="0">COUNTIF(M$18:M$200,$A5)</f>
        <v>0</v>
      </c>
      <c r="N5" s="85" t="s">
        <v>828</v>
      </c>
      <c r="O5" s="99">
        <f t="shared" si="0"/>
        <v>0</v>
      </c>
      <c r="P5" s="85" t="s">
        <v>828</v>
      </c>
      <c r="Q5" s="99">
        <f t="shared" si="0"/>
        <v>0</v>
      </c>
      <c r="R5" s="85" t="s">
        <v>828</v>
      </c>
      <c r="S5" s="99">
        <f t="shared" si="0"/>
        <v>0</v>
      </c>
      <c r="T5" s="85" t="s">
        <v>828</v>
      </c>
      <c r="U5" s="99">
        <f t="shared" si="0"/>
        <v>0</v>
      </c>
      <c r="V5" s="71"/>
    </row>
    <row r="6" spans="1:22" x14ac:dyDescent="0.25">
      <c r="A6" s="80" t="s">
        <v>15</v>
      </c>
      <c r="B6" s="81">
        <f>SUM(C6,E6,G6,I6,K6,M6,O6,Q6,S6,U6)</f>
        <v>0</v>
      </c>
      <c r="C6" s="82">
        <f t="shared" ref="C6:K10" si="1">COUNTIF(C$18:C$200,$A6)</f>
        <v>0</v>
      </c>
      <c r="D6" s="83" t="s">
        <v>828</v>
      </c>
      <c r="E6" s="82">
        <f t="shared" si="1"/>
        <v>0</v>
      </c>
      <c r="F6" s="83" t="s">
        <v>828</v>
      </c>
      <c r="G6" s="82">
        <f t="shared" si="1"/>
        <v>0</v>
      </c>
      <c r="H6" s="83" t="s">
        <v>828</v>
      </c>
      <c r="I6" s="82">
        <f t="shared" si="1"/>
        <v>0</v>
      </c>
      <c r="J6" s="83" t="s">
        <v>828</v>
      </c>
      <c r="K6" s="82">
        <f t="shared" si="1"/>
        <v>0</v>
      </c>
      <c r="L6" s="84" t="s">
        <v>828</v>
      </c>
      <c r="M6" s="85">
        <f t="shared" si="0"/>
        <v>0</v>
      </c>
      <c r="N6" s="85" t="s">
        <v>828</v>
      </c>
      <c r="O6" s="85">
        <f t="shared" si="0"/>
        <v>0</v>
      </c>
      <c r="P6" s="85" t="s">
        <v>828</v>
      </c>
      <c r="Q6" s="85">
        <f t="shared" si="0"/>
        <v>0</v>
      </c>
      <c r="R6" s="85" t="s">
        <v>828</v>
      </c>
      <c r="S6" s="85">
        <f t="shared" si="0"/>
        <v>0</v>
      </c>
      <c r="T6" s="85" t="s">
        <v>828</v>
      </c>
      <c r="U6" s="85">
        <f t="shared" si="0"/>
        <v>0</v>
      </c>
      <c r="V6" s="71"/>
    </row>
    <row r="7" spans="1:22" x14ac:dyDescent="0.25">
      <c r="A7" s="71" t="s">
        <v>16</v>
      </c>
      <c r="B7" s="86">
        <f>SUM(C7,E7,G7,I7,K7,M7,O7,Q7,S7,U7)</f>
        <v>0</v>
      </c>
      <c r="C7" s="98">
        <f t="shared" si="1"/>
        <v>0</v>
      </c>
      <c r="D7" s="83" t="s">
        <v>828</v>
      </c>
      <c r="E7" s="98">
        <f t="shared" si="1"/>
        <v>0</v>
      </c>
      <c r="F7" s="83" t="s">
        <v>828</v>
      </c>
      <c r="G7" s="98">
        <f t="shared" si="1"/>
        <v>0</v>
      </c>
      <c r="H7" s="83" t="s">
        <v>828</v>
      </c>
      <c r="I7" s="98">
        <f t="shared" si="1"/>
        <v>0</v>
      </c>
      <c r="J7" s="83" t="s">
        <v>828</v>
      </c>
      <c r="K7" s="98">
        <f t="shared" si="1"/>
        <v>0</v>
      </c>
      <c r="L7" s="84" t="s">
        <v>828</v>
      </c>
      <c r="M7" s="99">
        <f t="shared" si="0"/>
        <v>0</v>
      </c>
      <c r="N7" s="85" t="s">
        <v>828</v>
      </c>
      <c r="O7" s="99">
        <f t="shared" si="0"/>
        <v>0</v>
      </c>
      <c r="P7" s="85" t="s">
        <v>828</v>
      </c>
      <c r="Q7" s="99">
        <f t="shared" si="0"/>
        <v>0</v>
      </c>
      <c r="R7" s="85" t="s">
        <v>828</v>
      </c>
      <c r="S7" s="99">
        <f t="shared" si="0"/>
        <v>0</v>
      </c>
      <c r="T7" s="85" t="s">
        <v>828</v>
      </c>
      <c r="U7" s="99">
        <f t="shared" si="0"/>
        <v>0</v>
      </c>
      <c r="V7" s="71"/>
    </row>
    <row r="8" spans="1:22" x14ac:dyDescent="0.25">
      <c r="A8" s="80" t="s">
        <v>17</v>
      </c>
      <c r="B8" s="81">
        <f>SUM(C8,E8,G8,I8,K8,M8,O8,Q8,S8,U8)</f>
        <v>0</v>
      </c>
      <c r="C8" s="82">
        <f t="shared" si="1"/>
        <v>0</v>
      </c>
      <c r="D8" s="83" t="s">
        <v>828</v>
      </c>
      <c r="E8" s="82">
        <f t="shared" si="1"/>
        <v>0</v>
      </c>
      <c r="F8" s="83" t="s">
        <v>828</v>
      </c>
      <c r="G8" s="82">
        <f t="shared" si="1"/>
        <v>0</v>
      </c>
      <c r="H8" s="83" t="s">
        <v>828</v>
      </c>
      <c r="I8" s="82">
        <f t="shared" si="1"/>
        <v>0</v>
      </c>
      <c r="J8" s="83" t="s">
        <v>828</v>
      </c>
      <c r="K8" s="82">
        <f t="shared" si="1"/>
        <v>0</v>
      </c>
      <c r="L8" s="84" t="s">
        <v>828</v>
      </c>
      <c r="M8" s="85">
        <f t="shared" si="0"/>
        <v>0</v>
      </c>
      <c r="N8" s="85" t="s">
        <v>828</v>
      </c>
      <c r="O8" s="85">
        <f t="shared" si="0"/>
        <v>0</v>
      </c>
      <c r="P8" s="85" t="s">
        <v>828</v>
      </c>
      <c r="Q8" s="85">
        <f t="shared" si="0"/>
        <v>0</v>
      </c>
      <c r="R8" s="85" t="s">
        <v>828</v>
      </c>
      <c r="S8" s="85">
        <f t="shared" si="0"/>
        <v>0</v>
      </c>
      <c r="T8" s="85" t="s">
        <v>828</v>
      </c>
      <c r="U8" s="85">
        <f t="shared" si="0"/>
        <v>0</v>
      </c>
      <c r="V8" s="71"/>
    </row>
    <row r="9" spans="1:22" x14ac:dyDescent="0.25">
      <c r="A9" s="71" t="s">
        <v>18</v>
      </c>
      <c r="B9" s="86">
        <f t="shared" ref="B9" si="2">SUM(C9,E9,G9,I9,K9,M9,O9,Q9,S9,U9)</f>
        <v>0</v>
      </c>
      <c r="C9" s="98">
        <f t="shared" si="1"/>
        <v>0</v>
      </c>
      <c r="D9" s="83" t="s">
        <v>828</v>
      </c>
      <c r="E9" s="98">
        <f t="shared" si="1"/>
        <v>0</v>
      </c>
      <c r="F9" s="83" t="s">
        <v>828</v>
      </c>
      <c r="G9" s="98">
        <f t="shared" si="1"/>
        <v>0</v>
      </c>
      <c r="H9" s="83" t="s">
        <v>828</v>
      </c>
      <c r="I9" s="98">
        <f t="shared" si="1"/>
        <v>0</v>
      </c>
      <c r="J9" s="83" t="s">
        <v>828</v>
      </c>
      <c r="K9" s="98">
        <f t="shared" si="1"/>
        <v>0</v>
      </c>
      <c r="L9" s="84" t="s">
        <v>828</v>
      </c>
      <c r="M9" s="99">
        <f t="shared" si="0"/>
        <v>0</v>
      </c>
      <c r="N9" s="85" t="s">
        <v>828</v>
      </c>
      <c r="O9" s="99">
        <f t="shared" si="0"/>
        <v>0</v>
      </c>
      <c r="P9" s="85" t="s">
        <v>828</v>
      </c>
      <c r="Q9" s="99">
        <f t="shared" si="0"/>
        <v>0</v>
      </c>
      <c r="R9" s="85" t="s">
        <v>828</v>
      </c>
      <c r="S9" s="99">
        <f t="shared" si="0"/>
        <v>0</v>
      </c>
      <c r="T9" s="85" t="s">
        <v>828</v>
      </c>
      <c r="U9" s="99">
        <f t="shared" si="0"/>
        <v>0</v>
      </c>
      <c r="V9" s="71"/>
    </row>
    <row r="10" spans="1:22" x14ac:dyDescent="0.25">
      <c r="A10" s="80" t="s">
        <v>19</v>
      </c>
      <c r="B10" s="81">
        <f>SUM(C10,E10,G10,I10,K10,M10,O10,Q10,S10,U10)</f>
        <v>0</v>
      </c>
      <c r="C10" s="82">
        <f t="shared" si="1"/>
        <v>0</v>
      </c>
      <c r="D10" s="83" t="s">
        <v>828</v>
      </c>
      <c r="E10" s="82">
        <f t="shared" si="1"/>
        <v>0</v>
      </c>
      <c r="F10" s="83" t="s">
        <v>828</v>
      </c>
      <c r="G10" s="82">
        <f t="shared" si="1"/>
        <v>0</v>
      </c>
      <c r="H10" s="83" t="s">
        <v>828</v>
      </c>
      <c r="I10" s="82">
        <f t="shared" si="1"/>
        <v>0</v>
      </c>
      <c r="J10" s="83" t="s">
        <v>828</v>
      </c>
      <c r="K10" s="82">
        <f t="shared" si="1"/>
        <v>0</v>
      </c>
      <c r="L10" s="84" t="s">
        <v>828</v>
      </c>
      <c r="M10" s="85">
        <f t="shared" si="0"/>
        <v>0</v>
      </c>
      <c r="N10" s="85" t="s">
        <v>828</v>
      </c>
      <c r="O10" s="85">
        <f t="shared" si="0"/>
        <v>0</v>
      </c>
      <c r="P10" s="85" t="s">
        <v>828</v>
      </c>
      <c r="Q10" s="85">
        <f t="shared" si="0"/>
        <v>0</v>
      </c>
      <c r="R10" s="85" t="s">
        <v>828</v>
      </c>
      <c r="S10" s="85">
        <f t="shared" si="0"/>
        <v>0</v>
      </c>
      <c r="T10" s="85" t="s">
        <v>828</v>
      </c>
      <c r="U10" s="85">
        <f t="shared" si="0"/>
        <v>0</v>
      </c>
      <c r="V10" s="71"/>
    </row>
    <row r="11" spans="1:22" x14ac:dyDescent="0.25">
      <c r="A11" s="71"/>
      <c r="B11" s="71"/>
      <c r="C11" s="87" t="s">
        <v>828</v>
      </c>
      <c r="D11" s="83" t="s">
        <v>828</v>
      </c>
      <c r="E11" s="87" t="s">
        <v>828</v>
      </c>
      <c r="F11" s="83" t="s">
        <v>828</v>
      </c>
      <c r="G11" s="87" t="s">
        <v>828</v>
      </c>
      <c r="H11" s="83" t="s">
        <v>828</v>
      </c>
      <c r="I11" s="87" t="s">
        <v>828</v>
      </c>
      <c r="J11" s="83" t="s">
        <v>828</v>
      </c>
      <c r="K11" s="87" t="s">
        <v>828</v>
      </c>
      <c r="L11" s="84" t="s">
        <v>828</v>
      </c>
      <c r="M11" s="71" t="s">
        <v>828</v>
      </c>
      <c r="N11" s="85" t="s">
        <v>828</v>
      </c>
      <c r="O11" s="87" t="s">
        <v>828</v>
      </c>
      <c r="P11" s="85" t="s">
        <v>828</v>
      </c>
      <c r="Q11" s="87" t="s">
        <v>828</v>
      </c>
      <c r="R11" s="85" t="s">
        <v>828</v>
      </c>
      <c r="S11" s="87" t="s">
        <v>828</v>
      </c>
      <c r="T11" s="85" t="s">
        <v>828</v>
      </c>
      <c r="U11" s="88" t="s">
        <v>828</v>
      </c>
      <c r="V11" s="71"/>
    </row>
    <row r="12" spans="1:22" ht="15.75" thickBot="1" x14ac:dyDescent="0.3">
      <c r="A12" s="89" t="s">
        <v>20</v>
      </c>
      <c r="B12" s="89">
        <f>SUM(B4:B11)</f>
        <v>0</v>
      </c>
      <c r="C12" s="90">
        <f>SUM(C4:C11)</f>
        <v>0</v>
      </c>
      <c r="D12" s="91" t="s">
        <v>828</v>
      </c>
      <c r="E12" s="90">
        <f>SUM(E4:E11)</f>
        <v>0</v>
      </c>
      <c r="F12" s="91" t="s">
        <v>828</v>
      </c>
      <c r="G12" s="90">
        <f>SUM(G4:G11)</f>
        <v>0</v>
      </c>
      <c r="H12" s="91" t="s">
        <v>828</v>
      </c>
      <c r="I12" s="90">
        <f>SUM(I4:I11)</f>
        <v>0</v>
      </c>
      <c r="J12" s="91" t="s">
        <v>828</v>
      </c>
      <c r="K12" s="90">
        <f>SUM(K4:K11)</f>
        <v>0</v>
      </c>
      <c r="L12" s="92" t="s">
        <v>828</v>
      </c>
      <c r="M12" s="93">
        <f>SUM(M4:M11)</f>
        <v>0</v>
      </c>
      <c r="N12" s="93" t="s">
        <v>828</v>
      </c>
      <c r="O12" s="93">
        <f>SUM(O4:O11)</f>
        <v>0</v>
      </c>
      <c r="P12" s="93" t="s">
        <v>828</v>
      </c>
      <c r="Q12" s="93">
        <f>SUM(Q4:Q11)</f>
        <v>0</v>
      </c>
      <c r="R12" s="93" t="s">
        <v>828</v>
      </c>
      <c r="S12" s="93">
        <f>SUM(S4:S11)</f>
        <v>0</v>
      </c>
      <c r="T12" s="93" t="s">
        <v>828</v>
      </c>
      <c r="U12" s="93">
        <f>SUM(U4:U11)</f>
        <v>0</v>
      </c>
      <c r="V12" s="94" t="s">
        <v>21</v>
      </c>
    </row>
    <row r="13" spans="1:22" ht="15.75" thickBot="1" x14ac:dyDescent="0.3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47" t="e">
        <f>M12/(M12+C12)</f>
        <v>#DIV/0!</v>
      </c>
      <c r="N13" s="71"/>
      <c r="O13" s="47" t="e">
        <f>O12/(O12+E12)</f>
        <v>#DIV/0!</v>
      </c>
      <c r="P13" s="71"/>
      <c r="Q13" s="47" t="e">
        <f>Q12/(Q12+G12)</f>
        <v>#DIV/0!</v>
      </c>
      <c r="R13" s="71"/>
      <c r="S13" s="47" t="e">
        <f>S12/(S12+I12)</f>
        <v>#DIV/0!</v>
      </c>
      <c r="T13" s="71"/>
      <c r="U13" s="47" t="e">
        <f>U12/(U12+K12)</f>
        <v>#DIV/0!</v>
      </c>
      <c r="V13" s="97" t="e">
        <f>SUM(M12:U12)/(SUM(M12:U12)+B12)</f>
        <v>#DIV/0!</v>
      </c>
    </row>
    <row r="14" spans="1:22" x14ac:dyDescent="0.25">
      <c r="A14" s="95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</row>
    <row r="15" spans="1:22" x14ac:dyDescent="0.25">
      <c r="A15" s="95"/>
      <c r="B15" s="71"/>
      <c r="C15" s="71"/>
      <c r="D15" s="71"/>
      <c r="E15" s="71"/>
      <c r="F15" s="71"/>
      <c r="G15" s="96"/>
      <c r="H15" s="96"/>
      <c r="I15" s="71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</row>
    <row r="16" spans="1:22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</row>
    <row r="17" spans="1:22" x14ac:dyDescent="0.25">
      <c r="A17" s="71"/>
      <c r="B17" s="71"/>
      <c r="C17" s="116"/>
      <c r="D17" s="116"/>
      <c r="E17" s="116"/>
      <c r="F17" s="116"/>
      <c r="G17" s="116"/>
      <c r="H17" s="116"/>
      <c r="I17" s="116"/>
      <c r="J17" s="116"/>
      <c r="K17" s="116"/>
      <c r="L17" s="116"/>
      <c r="M17" s="116"/>
      <c r="N17" s="116"/>
      <c r="O17" s="116"/>
      <c r="P17" s="116"/>
      <c r="Q17" s="116"/>
      <c r="R17" s="116"/>
      <c r="S17" s="116"/>
      <c r="T17" s="116"/>
      <c r="U17" s="116"/>
      <c r="V17" s="116"/>
    </row>
    <row r="18" spans="1:22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</row>
    <row r="19" spans="1:22" x14ac:dyDescent="0.25">
      <c r="A19" s="71"/>
      <c r="B19" s="71"/>
      <c r="C19" s="71"/>
      <c r="D19" s="71"/>
      <c r="E19" s="71"/>
      <c r="F19" s="71"/>
      <c r="G19" s="71"/>
      <c r="H19" s="71"/>
      <c r="I19" s="71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</row>
    <row r="20" spans="1:22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</row>
    <row r="21" spans="1:22" x14ac:dyDescent="0.25">
      <c r="A21" s="71"/>
      <c r="B21" s="71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</row>
    <row r="22" spans="1:22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</row>
    <row r="23" spans="1:22" x14ac:dyDescent="0.25">
      <c r="A23" s="71"/>
      <c r="B23" s="71"/>
      <c r="C23" s="71"/>
      <c r="D23" s="71"/>
      <c r="E23" s="71"/>
      <c r="F23" s="71"/>
      <c r="G23" s="71"/>
      <c r="H23" s="71"/>
      <c r="I23" s="71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</row>
    <row r="24" spans="1:22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</row>
    <row r="25" spans="1:22" x14ac:dyDescent="0.25">
      <c r="A25" s="71"/>
      <c r="B25" s="71"/>
      <c r="C25" s="71"/>
      <c r="D25" s="71"/>
      <c r="E25" s="71"/>
      <c r="F25" s="71"/>
      <c r="G25" s="71"/>
      <c r="H25" s="71"/>
      <c r="I25" s="71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</row>
    <row r="26" spans="1:22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</row>
    <row r="27" spans="1:22" x14ac:dyDescent="0.25">
      <c r="A27" s="71"/>
      <c r="B27" s="71"/>
      <c r="C27" s="71"/>
      <c r="D27" s="71"/>
      <c r="E27" s="71"/>
      <c r="F27" s="71"/>
      <c r="G27" s="71"/>
      <c r="H27" s="71"/>
      <c r="I27" s="71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</row>
    <row r="28" spans="1:22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</row>
    <row r="29" spans="1:22" x14ac:dyDescent="0.25">
      <c r="A29" s="71"/>
      <c r="B29" s="71"/>
      <c r="C29" s="71"/>
      <c r="D29" s="71"/>
      <c r="E29" s="71"/>
      <c r="F29" s="71"/>
      <c r="G29" s="71"/>
      <c r="H29" s="71"/>
      <c r="I29" s="71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</row>
    <row r="30" spans="1:22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</row>
    <row r="31" spans="1:22" x14ac:dyDescent="0.25">
      <c r="A31" s="71"/>
      <c r="B31" s="71"/>
      <c r="C31" s="71"/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</row>
    <row r="32" spans="1:22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</row>
    <row r="33" spans="1:22" x14ac:dyDescent="0.2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</row>
    <row r="34" spans="1:22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</row>
    <row r="35" spans="1:22" x14ac:dyDescent="0.25">
      <c r="A35" s="71"/>
      <c r="B35" s="71"/>
      <c r="C35" s="71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</row>
    <row r="36" spans="1:22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</row>
    <row r="37" spans="1:22" x14ac:dyDescent="0.25">
      <c r="A37" s="71"/>
      <c r="B37" s="71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</row>
    <row r="38" spans="1:22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</row>
    <row r="39" spans="1:22" x14ac:dyDescent="0.25">
      <c r="A39" s="71"/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</row>
    <row r="40" spans="1:22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</row>
    <row r="41" spans="1:22" x14ac:dyDescent="0.25">
      <c r="A41" s="71"/>
      <c r="B41" s="71"/>
      <c r="C41" s="71"/>
      <c r="D41" s="71"/>
      <c r="E41" s="71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</row>
    <row r="42" spans="1:22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</row>
    <row r="43" spans="1:22" x14ac:dyDescent="0.25">
      <c r="A43" s="71"/>
      <c r="B43" s="71"/>
      <c r="C43" s="71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</row>
    <row r="44" spans="1:22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</row>
    <row r="45" spans="1:22" x14ac:dyDescent="0.25">
      <c r="A45" s="71"/>
      <c r="B45" s="71"/>
      <c r="C45" s="71"/>
      <c r="D45" s="71"/>
      <c r="E45" s="71"/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</row>
    <row r="46" spans="1:22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</row>
    <row r="47" spans="1:22" x14ac:dyDescent="0.25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</row>
    <row r="48" spans="1:22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</row>
    <row r="49" spans="1:22" x14ac:dyDescent="0.25">
      <c r="A49" s="71"/>
      <c r="B49" s="71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</row>
    <row r="50" spans="1:22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</row>
    <row r="51" spans="1:22" x14ac:dyDescent="0.25">
      <c r="A51" s="71"/>
      <c r="B51" s="71"/>
      <c r="C51" s="71"/>
      <c r="D51" s="71"/>
      <c r="E51" s="71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</row>
    <row r="52" spans="1:22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</row>
    <row r="53" spans="1:22" x14ac:dyDescent="0.25">
      <c r="A53" s="71"/>
      <c r="B53" s="71"/>
      <c r="C53" s="71"/>
      <c r="D53" s="71"/>
      <c r="E53" s="71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</row>
    <row r="54" spans="1:22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</row>
    <row r="55" spans="1:22" x14ac:dyDescent="0.25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</row>
    <row r="56" spans="1:22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</row>
    <row r="57" spans="1:22" x14ac:dyDescent="0.25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</row>
    <row r="58" spans="1:22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</row>
    <row r="59" spans="1:22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</row>
    <row r="60" spans="1:22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</row>
    <row r="61" spans="1:22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</row>
    <row r="62" spans="1:22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</row>
    <row r="63" spans="1:22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</row>
    <row r="64" spans="1:22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</row>
    <row r="65" spans="1:22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</row>
    <row r="66" spans="1:22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</row>
    <row r="67" spans="1:22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</row>
    <row r="68" spans="1:22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</row>
    <row r="69" spans="1:22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</row>
    <row r="70" spans="1:22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</row>
    <row r="71" spans="1:22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</row>
    <row r="72" spans="1:22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</row>
    <row r="73" spans="1:22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</row>
    <row r="74" spans="1:22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</row>
    <row r="75" spans="1:22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</row>
    <row r="76" spans="1:22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</row>
    <row r="77" spans="1:22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</row>
    <row r="78" spans="1:22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</row>
    <row r="79" spans="1:22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</row>
    <row r="80" spans="1:22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</row>
    <row r="81" spans="1:22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</row>
    <row r="82" spans="1:22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</row>
    <row r="83" spans="1:22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</row>
    <row r="84" spans="1:22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</row>
    <row r="85" spans="1:22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</row>
    <row r="86" spans="1:22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</row>
    <row r="87" spans="1:22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</row>
    <row r="88" spans="1:22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</row>
    <row r="89" spans="1:22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</row>
    <row r="90" spans="1:22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</row>
    <row r="91" spans="1:22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</row>
    <row r="92" spans="1:22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</row>
    <row r="93" spans="1:22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</row>
    <row r="94" spans="1:22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</row>
    <row r="95" spans="1:22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</row>
    <row r="96" spans="1:22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</row>
    <row r="97" spans="1:22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</row>
    <row r="98" spans="1:22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</row>
    <row r="99" spans="1:22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</row>
    <row r="100" spans="1:22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</row>
    <row r="101" spans="1:22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</row>
    <row r="102" spans="1:22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</row>
    <row r="103" spans="1:22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</row>
    <row r="104" spans="1:22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</row>
    <row r="105" spans="1:22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</row>
    <row r="106" spans="1:22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</row>
    <row r="107" spans="1:22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</row>
    <row r="108" spans="1:22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</row>
    <row r="109" spans="1:22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</row>
    <row r="110" spans="1:22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</row>
    <row r="111" spans="1:22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</row>
    <row r="112" spans="1:22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</row>
    <row r="113" spans="1:22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</row>
    <row r="114" spans="1:22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</row>
    <row r="115" spans="1:22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</row>
    <row r="116" spans="1:22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</row>
    <row r="117" spans="1:22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</row>
    <row r="118" spans="1:22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</row>
    <row r="119" spans="1:22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</row>
    <row r="120" spans="1:22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</row>
    <row r="121" spans="1:22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</row>
    <row r="122" spans="1:22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</row>
    <row r="123" spans="1:22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</row>
    <row r="124" spans="1:22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</row>
    <row r="125" spans="1:22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</row>
    <row r="126" spans="1:22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</row>
    <row r="127" spans="1:22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</row>
    <row r="128" spans="1:22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</row>
    <row r="129" spans="1:22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</row>
    <row r="130" spans="1:22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</row>
    <row r="131" spans="1:22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</row>
    <row r="132" spans="1:22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</row>
    <row r="133" spans="1:22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</row>
    <row r="134" spans="1:22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</row>
    <row r="135" spans="1:22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</row>
    <row r="136" spans="1:22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</row>
    <row r="137" spans="1:22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</row>
    <row r="138" spans="1:22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</row>
    <row r="139" spans="1:22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</row>
    <row r="140" spans="1:22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</row>
    <row r="141" spans="1:22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</row>
    <row r="142" spans="1:22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</row>
    <row r="143" spans="1:22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</row>
    <row r="144" spans="1:22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</row>
    <row r="145" spans="1:22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</row>
    <row r="146" spans="1:22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</row>
    <row r="147" spans="1:22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</row>
    <row r="148" spans="1:22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</row>
    <row r="149" spans="1:22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</row>
    <row r="150" spans="1:22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</row>
    <row r="151" spans="1:22" x14ac:dyDescent="0.25"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117"/>
    </row>
    <row r="152" spans="1:22" x14ac:dyDescent="0.25"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117"/>
    </row>
    <row r="153" spans="1:22" x14ac:dyDescent="0.25"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117"/>
    </row>
    <row r="154" spans="1:22" x14ac:dyDescent="0.25"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117"/>
    </row>
    <row r="155" spans="1:22" x14ac:dyDescent="0.25"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117"/>
    </row>
    <row r="156" spans="1:22" x14ac:dyDescent="0.25"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117"/>
    </row>
    <row r="157" spans="1:22" x14ac:dyDescent="0.25"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117"/>
    </row>
    <row r="158" spans="1:22" x14ac:dyDescent="0.25"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117"/>
    </row>
    <row r="159" spans="1:22" x14ac:dyDescent="0.25"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117"/>
    </row>
    <row r="160" spans="1:22" x14ac:dyDescent="0.25"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117"/>
    </row>
    <row r="161" spans="3:22" x14ac:dyDescent="0.25"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117"/>
    </row>
    <row r="162" spans="3:22" x14ac:dyDescent="0.25"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117"/>
    </row>
    <row r="163" spans="3:22" x14ac:dyDescent="0.25"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117"/>
    </row>
    <row r="164" spans="3:22" x14ac:dyDescent="0.25"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117"/>
    </row>
    <row r="165" spans="3:22" x14ac:dyDescent="0.25"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117"/>
    </row>
    <row r="166" spans="3:22" x14ac:dyDescent="0.25"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117"/>
    </row>
    <row r="167" spans="3:22" x14ac:dyDescent="0.25"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117"/>
    </row>
    <row r="168" spans="3:22" x14ac:dyDescent="0.25"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117"/>
    </row>
    <row r="169" spans="3:22" x14ac:dyDescent="0.25"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117"/>
    </row>
    <row r="170" spans="3:22" x14ac:dyDescent="0.25"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117"/>
    </row>
    <row r="171" spans="3:22" x14ac:dyDescent="0.25"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117"/>
    </row>
    <row r="172" spans="3:22" x14ac:dyDescent="0.25"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117"/>
    </row>
    <row r="173" spans="3:22" x14ac:dyDescent="0.25"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117"/>
    </row>
    <row r="174" spans="3:22" x14ac:dyDescent="0.25"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117"/>
    </row>
    <row r="175" spans="3:22" x14ac:dyDescent="0.25"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117"/>
    </row>
    <row r="176" spans="3:22" x14ac:dyDescent="0.25"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117"/>
    </row>
    <row r="177" spans="3:22" x14ac:dyDescent="0.25"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117"/>
    </row>
    <row r="178" spans="3:22" x14ac:dyDescent="0.25"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117"/>
    </row>
    <row r="179" spans="3:22" x14ac:dyDescent="0.25"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117"/>
    </row>
    <row r="180" spans="3:22" x14ac:dyDescent="0.25"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117"/>
    </row>
    <row r="181" spans="3:22" x14ac:dyDescent="0.25"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117"/>
    </row>
    <row r="182" spans="3:22" x14ac:dyDescent="0.25"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117"/>
    </row>
    <row r="183" spans="3:22" x14ac:dyDescent="0.25"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117"/>
    </row>
    <row r="184" spans="3:22" x14ac:dyDescent="0.25"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117"/>
    </row>
    <row r="185" spans="3:22" x14ac:dyDescent="0.25"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117"/>
    </row>
    <row r="186" spans="3:22" x14ac:dyDescent="0.25"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117"/>
    </row>
    <row r="187" spans="3:22" x14ac:dyDescent="0.25">
      <c r="C187" s="71"/>
      <c r="D187" s="117"/>
      <c r="E187" s="71"/>
      <c r="F187" s="117"/>
      <c r="G187" s="71"/>
      <c r="H187" s="117"/>
      <c r="I187" s="71"/>
      <c r="J187" s="117"/>
      <c r="K187" s="71"/>
      <c r="L187" s="117"/>
      <c r="M187" s="71"/>
      <c r="N187" s="117"/>
      <c r="O187" s="71"/>
      <c r="P187" s="117"/>
      <c r="Q187" s="71"/>
      <c r="R187" s="117"/>
      <c r="S187" s="71"/>
      <c r="T187" s="117"/>
      <c r="U187" s="71"/>
      <c r="V187" s="117"/>
    </row>
    <row r="188" spans="3:22" x14ac:dyDescent="0.25">
      <c r="C188" s="71"/>
      <c r="D188" s="117"/>
      <c r="E188" s="71"/>
      <c r="F188" s="117"/>
      <c r="G188" s="71"/>
      <c r="H188" s="117"/>
      <c r="I188" s="71"/>
      <c r="J188" s="117"/>
      <c r="K188" s="71"/>
      <c r="L188" s="117"/>
      <c r="M188" s="71"/>
      <c r="N188" s="117"/>
      <c r="O188" s="71"/>
      <c r="P188" s="117"/>
      <c r="Q188" s="71"/>
      <c r="R188" s="117"/>
      <c r="S188" s="71"/>
      <c r="T188" s="117"/>
      <c r="U188" s="71"/>
      <c r="V188" s="117"/>
    </row>
    <row r="189" spans="3:22" x14ac:dyDescent="0.25">
      <c r="C189" s="71"/>
      <c r="D189" s="117"/>
      <c r="E189" s="71"/>
      <c r="F189" s="117"/>
      <c r="G189" s="71"/>
      <c r="H189" s="117"/>
      <c r="I189" s="71"/>
      <c r="J189" s="117"/>
      <c r="K189" s="71"/>
      <c r="L189" s="117"/>
      <c r="M189" s="71"/>
      <c r="N189" s="117"/>
      <c r="O189" s="71"/>
      <c r="P189" s="117"/>
      <c r="Q189" s="71"/>
      <c r="R189" s="117"/>
      <c r="S189" s="71"/>
      <c r="T189" s="117"/>
      <c r="U189" s="71"/>
      <c r="V189" s="117"/>
    </row>
    <row r="190" spans="3:22" x14ac:dyDescent="0.25">
      <c r="C190" s="71"/>
      <c r="D190" s="117"/>
      <c r="E190" s="71"/>
      <c r="F190" s="117"/>
      <c r="G190" s="71"/>
      <c r="H190" s="117"/>
      <c r="I190" s="71"/>
      <c r="J190" s="117"/>
      <c r="K190" s="71"/>
      <c r="L190" s="117"/>
      <c r="M190" s="71"/>
      <c r="N190" s="117"/>
      <c r="O190" s="71"/>
      <c r="P190" s="117"/>
      <c r="Q190" s="71"/>
      <c r="R190" s="117"/>
      <c r="S190" s="71"/>
      <c r="T190" s="117"/>
      <c r="U190" s="71"/>
      <c r="V190" s="117"/>
    </row>
    <row r="191" spans="3:22" x14ac:dyDescent="0.25">
      <c r="C191" s="71"/>
      <c r="D191" s="117"/>
      <c r="E191" s="71"/>
      <c r="F191" s="117"/>
      <c r="G191" s="71"/>
      <c r="H191" s="117"/>
      <c r="I191" s="71"/>
      <c r="J191" s="117"/>
      <c r="K191" s="71"/>
      <c r="L191" s="117"/>
      <c r="M191" s="71"/>
      <c r="N191" s="117"/>
      <c r="O191" s="71"/>
      <c r="P191" s="117"/>
      <c r="Q191" s="71"/>
      <c r="R191" s="117"/>
      <c r="S191" s="71"/>
      <c r="T191" s="117"/>
      <c r="U191" s="71"/>
      <c r="V191" s="117"/>
    </row>
    <row r="192" spans="3:22" x14ac:dyDescent="0.25">
      <c r="C192" s="71"/>
      <c r="D192" s="117"/>
      <c r="E192" s="71"/>
      <c r="F192" s="117"/>
      <c r="G192" s="71"/>
      <c r="H192" s="117"/>
      <c r="I192" s="71"/>
      <c r="J192" s="117"/>
      <c r="K192" s="71"/>
      <c r="L192" s="117"/>
      <c r="M192" s="71"/>
      <c r="N192" s="117"/>
      <c r="O192" s="71"/>
      <c r="P192" s="117"/>
      <c r="Q192" s="71"/>
      <c r="R192" s="117"/>
      <c r="S192" s="71"/>
      <c r="T192" s="117"/>
      <c r="U192" s="71"/>
      <c r="V192" s="117"/>
    </row>
    <row r="193" spans="3:22" x14ac:dyDescent="0.25">
      <c r="C193" s="71"/>
      <c r="D193" s="117"/>
      <c r="E193" s="71"/>
      <c r="F193" s="117"/>
      <c r="G193" s="71"/>
      <c r="H193" s="117"/>
      <c r="I193" s="71"/>
      <c r="J193" s="117"/>
      <c r="K193" s="71"/>
      <c r="L193" s="117"/>
      <c r="M193" s="71"/>
      <c r="N193" s="117"/>
      <c r="O193" s="71"/>
      <c r="P193" s="117"/>
      <c r="Q193" s="71"/>
      <c r="R193" s="117"/>
      <c r="S193" s="71"/>
      <c r="T193" s="117"/>
      <c r="U193" s="71"/>
      <c r="V193" s="117"/>
    </row>
    <row r="194" spans="3:22" x14ac:dyDescent="0.25">
      <c r="C194" s="71"/>
      <c r="D194" s="117"/>
      <c r="E194" s="71"/>
      <c r="F194" s="117"/>
      <c r="G194" s="71"/>
      <c r="H194" s="117"/>
      <c r="I194" s="71"/>
      <c r="J194" s="117"/>
      <c r="K194" s="71"/>
      <c r="L194" s="117"/>
      <c r="M194" s="71"/>
      <c r="N194" s="117"/>
      <c r="O194" s="71"/>
      <c r="P194" s="117"/>
      <c r="Q194" s="71"/>
      <c r="R194" s="117"/>
      <c r="S194" s="71"/>
      <c r="T194" s="117"/>
      <c r="U194" s="71"/>
      <c r="V194" s="117"/>
    </row>
    <row r="195" spans="3:22" x14ac:dyDescent="0.25">
      <c r="C195" s="71"/>
      <c r="D195" s="117"/>
      <c r="E195" s="71"/>
      <c r="F195" s="117"/>
      <c r="G195" s="71"/>
      <c r="H195" s="117"/>
      <c r="I195" s="71"/>
      <c r="J195" s="117"/>
      <c r="K195" s="71"/>
      <c r="L195" s="117"/>
      <c r="M195" s="71"/>
      <c r="N195" s="117"/>
      <c r="O195" s="71"/>
      <c r="P195" s="117"/>
      <c r="Q195" s="71"/>
      <c r="R195" s="117"/>
      <c r="S195" s="71"/>
      <c r="T195" s="117"/>
      <c r="U195" s="71"/>
      <c r="V195" s="117"/>
    </row>
    <row r="196" spans="3:22" x14ac:dyDescent="0.25">
      <c r="C196" s="71"/>
      <c r="D196" s="117"/>
      <c r="E196" s="71"/>
      <c r="F196" s="117"/>
      <c r="G196" s="71"/>
      <c r="H196" s="117"/>
      <c r="I196" s="71"/>
      <c r="J196" s="117"/>
      <c r="K196" s="71"/>
      <c r="L196" s="117"/>
      <c r="M196" s="71"/>
      <c r="N196" s="117"/>
      <c r="O196" s="71"/>
      <c r="P196" s="117"/>
      <c r="Q196" s="71"/>
      <c r="R196" s="117"/>
      <c r="S196" s="71"/>
      <c r="T196" s="117"/>
      <c r="U196" s="71"/>
      <c r="V196" s="117"/>
    </row>
    <row r="197" spans="3:22" x14ac:dyDescent="0.25">
      <c r="C197" s="71"/>
      <c r="D197" s="117"/>
      <c r="E197" s="71"/>
      <c r="F197" s="117"/>
      <c r="G197" s="71"/>
      <c r="H197" s="117"/>
      <c r="I197" s="71"/>
      <c r="J197" s="117"/>
      <c r="K197" s="71"/>
      <c r="L197" s="117"/>
      <c r="M197" s="71"/>
      <c r="N197" s="117"/>
      <c r="O197" s="71"/>
      <c r="P197" s="117"/>
      <c r="Q197" s="71"/>
      <c r="R197" s="117"/>
      <c r="S197" s="71"/>
      <c r="T197" s="117"/>
      <c r="U197" s="71"/>
      <c r="V197" s="117"/>
    </row>
    <row r="198" spans="3:22" x14ac:dyDescent="0.25">
      <c r="C198" s="71"/>
      <c r="D198" s="117"/>
      <c r="E198" s="71"/>
      <c r="F198" s="117"/>
      <c r="G198" s="71"/>
      <c r="H198" s="117"/>
      <c r="I198" s="71"/>
      <c r="J198" s="117"/>
      <c r="K198" s="71"/>
      <c r="L198" s="117"/>
      <c r="M198" s="71"/>
      <c r="N198" s="117"/>
      <c r="O198" s="71"/>
      <c r="P198" s="117"/>
      <c r="Q198" s="71"/>
      <c r="R198" s="117"/>
      <c r="S198" s="71"/>
      <c r="T198" s="117"/>
      <c r="U198" s="71"/>
      <c r="V198" s="117"/>
    </row>
    <row r="199" spans="3:22" x14ac:dyDescent="0.25">
      <c r="C199" s="71"/>
      <c r="D199" s="117"/>
      <c r="E199" s="71"/>
      <c r="F199" s="117"/>
      <c r="G199" s="71"/>
      <c r="H199" s="117"/>
      <c r="I199" s="71"/>
      <c r="J199" s="117"/>
      <c r="K199" s="71"/>
      <c r="L199" s="117"/>
      <c r="M199" s="71"/>
      <c r="N199" s="117"/>
      <c r="O199" s="71"/>
      <c r="P199" s="117"/>
      <c r="Q199" s="71"/>
      <c r="R199" s="117"/>
      <c r="S199" s="71"/>
      <c r="T199" s="117"/>
      <c r="U199" s="71"/>
      <c r="V199" s="117"/>
    </row>
    <row r="200" spans="3:22" x14ac:dyDescent="0.25">
      <c r="C200" s="71"/>
      <c r="D200" s="117"/>
      <c r="E200" s="71"/>
      <c r="F200" s="117"/>
      <c r="G200" s="71"/>
      <c r="H200" s="117"/>
      <c r="I200" s="71"/>
      <c r="J200" s="117"/>
      <c r="K200" s="71"/>
      <c r="L200" s="117"/>
      <c r="M200" s="71"/>
      <c r="N200" s="117"/>
      <c r="O200" s="71"/>
      <c r="P200" s="117"/>
      <c r="Q200" s="71"/>
      <c r="R200" s="117"/>
      <c r="S200" s="71"/>
      <c r="T200" s="117"/>
      <c r="U200" s="71"/>
      <c r="V200" s="117"/>
    </row>
    <row r="201" spans="3:22" x14ac:dyDescent="0.25">
      <c r="L201" s="117"/>
      <c r="M201" s="117"/>
      <c r="N201" s="117"/>
      <c r="O201" s="117"/>
      <c r="P201" s="117"/>
      <c r="Q201" s="117"/>
      <c r="R201" s="117"/>
      <c r="S201" s="117"/>
      <c r="T201" s="117"/>
      <c r="U201" s="117"/>
      <c r="V201" s="117"/>
    </row>
  </sheetData>
  <dataValidations count="1">
    <dataValidation type="list" allowBlank="1" showInputMessage="1" showErrorMessage="1" sqref="U18:U100 S18:S100 Q18:Q100 O18:O100 M18:M100 I18:I100 G18:G100 E18:E100 C18:C146 U151:U200 S151:S200 Q151:Q200 O151:O200 M151:M200 K151:K200 G151:G200 C151:C200 I151:I200 E151:E200 K18:K100" xr:uid="{5E49C5B7-4E50-4270-AD20-EA02DF11AE98}">
      <formula1>$A$4:$A$10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6" r:id="rId3" name="Button 4">
              <controlPr defaultSize="0" print="0" autoFill="0" autoPict="0" macro="[0]!Holds">
                <anchor moveWithCells="1">
                  <from>
                    <xdr:col>2</xdr:col>
                    <xdr:colOff>419100</xdr:colOff>
                    <xdr:row>17</xdr:row>
                    <xdr:rowOff>76200</xdr:rowOff>
                  </from>
                  <to>
                    <xdr:col>4</xdr:col>
                    <xdr:colOff>428625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7" r:id="rId4" name="Button 5">
              <controlPr defaultSize="0" print="0" autoFill="0" autoPict="0" macro="[0]!ProofEnroll">
                <anchor moveWithCells="1">
                  <from>
                    <xdr:col>4</xdr:col>
                    <xdr:colOff>561975</xdr:colOff>
                    <xdr:row>17</xdr:row>
                    <xdr:rowOff>76200</xdr:rowOff>
                  </from>
                  <to>
                    <xdr:col>6</xdr:col>
                    <xdr:colOff>447675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8" r:id="rId5" name="Button 6">
              <controlPr defaultSize="0" print="0" autoFill="0" autoPict="0" macro="[0]!Refer">
                <anchor moveWithCells="1">
                  <from>
                    <xdr:col>6</xdr:col>
                    <xdr:colOff>676275</xdr:colOff>
                    <xdr:row>17</xdr:row>
                    <xdr:rowOff>85725</xdr:rowOff>
                  </from>
                  <to>
                    <xdr:col>8</xdr:col>
                    <xdr:colOff>1028700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9" r:id="rId6" name="Button 7">
              <controlPr defaultSize="0" print="0" autoFill="0" autoPict="0" macro="[0]!Residency">
                <anchor moveWithCells="1">
                  <from>
                    <xdr:col>8</xdr:col>
                    <xdr:colOff>1162050</xdr:colOff>
                    <xdr:row>17</xdr:row>
                    <xdr:rowOff>85725</xdr:rowOff>
                  </from>
                  <to>
                    <xdr:col>11</xdr:col>
                    <xdr:colOff>276225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00" r:id="rId7" name="Button 8">
              <controlPr defaultSize="0" print="0" autoFill="0" autoPict="0" macro="[0]!Senior">
                <anchor moveWithCells="1">
                  <from>
                    <xdr:col>2</xdr:col>
                    <xdr:colOff>419100</xdr:colOff>
                    <xdr:row>27</xdr:row>
                    <xdr:rowOff>76200</xdr:rowOff>
                  </from>
                  <to>
                    <xdr:col>4</xdr:col>
                    <xdr:colOff>428625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01" r:id="rId8" name="Button 9">
              <controlPr defaultSize="0" print="0" autoFill="0" autoPict="0" macro="[0]!Transcripts">
                <anchor moveWithCells="1">
                  <from>
                    <xdr:col>4</xdr:col>
                    <xdr:colOff>561975</xdr:colOff>
                    <xdr:row>27</xdr:row>
                    <xdr:rowOff>76200</xdr:rowOff>
                  </from>
                  <to>
                    <xdr:col>6</xdr:col>
                    <xdr:colOff>447675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02" r:id="rId9" name="Button 10">
              <controlPr defaultSize="0" print="0" autoFill="0" autoPict="0" macro="[0]!Other">
                <anchor moveWithCells="1">
                  <from>
                    <xdr:col>6</xdr:col>
                    <xdr:colOff>676275</xdr:colOff>
                    <xdr:row>27</xdr:row>
                    <xdr:rowOff>85725</xdr:rowOff>
                  </from>
                  <to>
                    <xdr:col>8</xdr:col>
                    <xdr:colOff>1028700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03" r:id="rId10" name="Button 11">
              <controlPr defaultSize="0" print="0" autoFill="0" autoPict="0" macro="[0]!Holds">
                <anchor moveWithCells="1">
                  <from>
                    <xdr:col>2</xdr:col>
                    <xdr:colOff>419100</xdr:colOff>
                    <xdr:row>17</xdr:row>
                    <xdr:rowOff>76200</xdr:rowOff>
                  </from>
                  <to>
                    <xdr:col>4</xdr:col>
                    <xdr:colOff>428625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04" r:id="rId11" name="Button 12">
              <controlPr defaultSize="0" print="0" autoFill="0" autoPict="0" macro="[0]!ProofEnroll">
                <anchor moveWithCells="1">
                  <from>
                    <xdr:col>4</xdr:col>
                    <xdr:colOff>561975</xdr:colOff>
                    <xdr:row>17</xdr:row>
                    <xdr:rowOff>76200</xdr:rowOff>
                  </from>
                  <to>
                    <xdr:col>6</xdr:col>
                    <xdr:colOff>447675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05" r:id="rId12" name="Button 13">
              <controlPr defaultSize="0" print="0" autoFill="0" autoPict="0" macro="[0]!Refer">
                <anchor moveWithCells="1">
                  <from>
                    <xdr:col>6</xdr:col>
                    <xdr:colOff>676275</xdr:colOff>
                    <xdr:row>17</xdr:row>
                    <xdr:rowOff>85725</xdr:rowOff>
                  </from>
                  <to>
                    <xdr:col>8</xdr:col>
                    <xdr:colOff>1028700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06" r:id="rId13" name="Button 14">
              <controlPr defaultSize="0" print="0" autoFill="0" autoPict="0" macro="[0]!Residency">
                <anchor moveWithCells="1">
                  <from>
                    <xdr:col>8</xdr:col>
                    <xdr:colOff>1162050</xdr:colOff>
                    <xdr:row>17</xdr:row>
                    <xdr:rowOff>85725</xdr:rowOff>
                  </from>
                  <to>
                    <xdr:col>11</xdr:col>
                    <xdr:colOff>276225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07" r:id="rId14" name="Button 15">
              <controlPr defaultSize="0" print="0" autoFill="0" autoPict="0" macro="[0]!Senior">
                <anchor moveWithCells="1">
                  <from>
                    <xdr:col>2</xdr:col>
                    <xdr:colOff>419100</xdr:colOff>
                    <xdr:row>27</xdr:row>
                    <xdr:rowOff>76200</xdr:rowOff>
                  </from>
                  <to>
                    <xdr:col>4</xdr:col>
                    <xdr:colOff>428625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08" r:id="rId15" name="Button 16">
              <controlPr defaultSize="0" print="0" autoFill="0" autoPict="0" macro="[0]!Transcripts">
                <anchor moveWithCells="1">
                  <from>
                    <xdr:col>4</xdr:col>
                    <xdr:colOff>561975</xdr:colOff>
                    <xdr:row>27</xdr:row>
                    <xdr:rowOff>76200</xdr:rowOff>
                  </from>
                  <to>
                    <xdr:col>6</xdr:col>
                    <xdr:colOff>447675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09" r:id="rId16" name="Button 17">
              <controlPr defaultSize="0" print="0" autoFill="0" autoPict="0" macro="[0]!Other">
                <anchor moveWithCells="1">
                  <from>
                    <xdr:col>6</xdr:col>
                    <xdr:colOff>676275</xdr:colOff>
                    <xdr:row>27</xdr:row>
                    <xdr:rowOff>85725</xdr:rowOff>
                  </from>
                  <to>
                    <xdr:col>8</xdr:col>
                    <xdr:colOff>1028700</xdr:colOff>
                    <xdr:row>36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1C21A3-DF2B-4ECE-AA95-CDD76979719E}">
  <sheetPr codeName="Sheet54">
    <tabColor theme="7" tint="0.39997558519241921"/>
  </sheetPr>
  <dimension ref="A1:V201"/>
  <sheetViews>
    <sheetView workbookViewId="0">
      <selection activeCell="A3" sqref="A3:W13"/>
    </sheetView>
  </sheetViews>
  <sheetFormatPr defaultRowHeight="15" x14ac:dyDescent="0.25"/>
  <cols>
    <col min="1" max="1" width="22.7109375" bestFit="1" customWidth="1"/>
    <col min="3" max="3" width="18.140625" customWidth="1"/>
    <col min="4" max="4" width="14.28515625" customWidth="1"/>
    <col min="5" max="5" width="18.42578125" customWidth="1"/>
    <col min="6" max="6" width="15.85546875" customWidth="1"/>
    <col min="7" max="7" width="18.140625" customWidth="1"/>
    <col min="9" max="9" width="18.5703125" customWidth="1"/>
    <col min="11" max="11" width="18.140625" customWidth="1"/>
    <col min="13" max="13" width="18.5703125" customWidth="1"/>
    <col min="15" max="15" width="17.42578125" customWidth="1"/>
    <col min="17" max="17" width="17.42578125" customWidth="1"/>
    <col min="19" max="19" width="17.42578125" customWidth="1"/>
    <col min="21" max="21" width="19.140625" customWidth="1"/>
  </cols>
  <sheetData>
    <row r="1" spans="1:22" ht="21" x14ac:dyDescent="0.35">
      <c r="A1" s="100" t="s">
        <v>883</v>
      </c>
      <c r="B1" s="101"/>
      <c r="C1" s="10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</row>
    <row r="2" spans="1:22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2" t="s">
        <v>0</v>
      </c>
      <c r="Q2" s="71"/>
      <c r="R2" s="71"/>
      <c r="S2" s="71"/>
      <c r="T2" s="71"/>
      <c r="U2" s="71"/>
      <c r="V2" s="71"/>
    </row>
    <row r="3" spans="1:22" x14ac:dyDescent="0.25">
      <c r="A3" s="73" t="s">
        <v>1</v>
      </c>
      <c r="B3" s="73" t="s">
        <v>2</v>
      </c>
      <c r="C3" s="74" t="s">
        <v>3</v>
      </c>
      <c r="D3" s="75" t="s">
        <v>828</v>
      </c>
      <c r="E3" s="75" t="s">
        <v>4</v>
      </c>
      <c r="F3" s="75" t="s">
        <v>828</v>
      </c>
      <c r="G3" s="75" t="s">
        <v>5</v>
      </c>
      <c r="H3" s="75" t="s">
        <v>828</v>
      </c>
      <c r="I3" s="75" t="s">
        <v>6</v>
      </c>
      <c r="J3" s="75" t="s">
        <v>828</v>
      </c>
      <c r="K3" s="75" t="s">
        <v>7</v>
      </c>
      <c r="L3" s="76" t="s">
        <v>828</v>
      </c>
      <c r="M3" s="77" t="s">
        <v>8</v>
      </c>
      <c r="N3" s="77" t="s">
        <v>828</v>
      </c>
      <c r="O3" s="78" t="s">
        <v>9</v>
      </c>
      <c r="P3" s="77" t="s">
        <v>828</v>
      </c>
      <c r="Q3" s="78" t="s">
        <v>10</v>
      </c>
      <c r="R3" s="77" t="s">
        <v>828</v>
      </c>
      <c r="S3" s="78" t="s">
        <v>11</v>
      </c>
      <c r="T3" s="77" t="s">
        <v>828</v>
      </c>
      <c r="U3" s="79" t="s">
        <v>12</v>
      </c>
      <c r="V3" s="71"/>
    </row>
    <row r="4" spans="1:22" x14ac:dyDescent="0.25">
      <c r="A4" s="80" t="s">
        <v>13</v>
      </c>
      <c r="B4" s="81">
        <f>SUM(C4,E4,G4,I4,K4,M4,O4,Q4,S4,U4)</f>
        <v>0</v>
      </c>
      <c r="C4" s="82">
        <f>COUNTIF(C$18:C$200,$A4)</f>
        <v>0</v>
      </c>
      <c r="D4" s="83" t="s">
        <v>828</v>
      </c>
      <c r="E4" s="82">
        <f>COUNTIF(E$18:E$200,$A4)</f>
        <v>0</v>
      </c>
      <c r="F4" s="83" t="s">
        <v>828</v>
      </c>
      <c r="G4" s="82">
        <f>COUNTIF(G$18:G$200,$A4)</f>
        <v>0</v>
      </c>
      <c r="H4" s="83" t="s">
        <v>828</v>
      </c>
      <c r="I4" s="82">
        <f>COUNTIF(I$18:I$200,$A4)</f>
        <v>0</v>
      </c>
      <c r="J4" s="83" t="s">
        <v>828</v>
      </c>
      <c r="K4" s="82">
        <f>COUNTIF(K$18:K$200,$A4)</f>
        <v>0</v>
      </c>
      <c r="L4" s="84" t="s">
        <v>828</v>
      </c>
      <c r="M4" s="85">
        <f>COUNTIF(M$18:M$200,$A4)</f>
        <v>0</v>
      </c>
      <c r="N4" s="85" t="s">
        <v>828</v>
      </c>
      <c r="O4" s="85">
        <f>COUNTIF(O$18:O$200,$A4)</f>
        <v>0</v>
      </c>
      <c r="P4" s="85" t="s">
        <v>828</v>
      </c>
      <c r="Q4" s="85">
        <f>COUNTIF(Q$18:Q$200,$A4)</f>
        <v>0</v>
      </c>
      <c r="R4" s="85" t="s">
        <v>828</v>
      </c>
      <c r="S4" s="85">
        <f>COUNTIF(S$18:S$200,$A4)</f>
        <v>0</v>
      </c>
      <c r="T4" s="85" t="s">
        <v>828</v>
      </c>
      <c r="U4" s="85">
        <f>COUNTIF(U$18:U$200,$A4)</f>
        <v>0</v>
      </c>
      <c r="V4" s="71"/>
    </row>
    <row r="5" spans="1:22" x14ac:dyDescent="0.25">
      <c r="A5" s="71" t="s">
        <v>14</v>
      </c>
      <c r="B5" s="86">
        <f>SUM(C5,E5,G5,I5,K5,M5,O5,Q5,S5,U5)</f>
        <v>0</v>
      </c>
      <c r="C5" s="98">
        <f>COUNTIF(C$18:C$200,$A5)</f>
        <v>0</v>
      </c>
      <c r="D5" s="83" t="s">
        <v>828</v>
      </c>
      <c r="E5" s="98">
        <f>COUNTIF(E$18:E$200,$A5)</f>
        <v>0</v>
      </c>
      <c r="F5" s="83" t="s">
        <v>828</v>
      </c>
      <c r="G5" s="98">
        <f>COUNTIF(G$18:G$200,$A5)</f>
        <v>0</v>
      </c>
      <c r="H5" s="83" t="s">
        <v>828</v>
      </c>
      <c r="I5" s="98">
        <f>COUNTIF(I$18:I$200,$A5)</f>
        <v>0</v>
      </c>
      <c r="J5" s="83" t="s">
        <v>828</v>
      </c>
      <c r="K5" s="98">
        <f>COUNTIF(K$18:K$200,$A5)</f>
        <v>0</v>
      </c>
      <c r="L5" s="84" t="s">
        <v>828</v>
      </c>
      <c r="M5" s="99">
        <f t="shared" ref="M5:U10" si="0">COUNTIF(M$18:M$200,$A5)</f>
        <v>0</v>
      </c>
      <c r="N5" s="85" t="s">
        <v>828</v>
      </c>
      <c r="O5" s="99">
        <f t="shared" si="0"/>
        <v>0</v>
      </c>
      <c r="P5" s="85" t="s">
        <v>828</v>
      </c>
      <c r="Q5" s="99">
        <f t="shared" si="0"/>
        <v>0</v>
      </c>
      <c r="R5" s="85" t="s">
        <v>828</v>
      </c>
      <c r="S5" s="99">
        <f t="shared" si="0"/>
        <v>0</v>
      </c>
      <c r="T5" s="85" t="s">
        <v>828</v>
      </c>
      <c r="U5" s="99">
        <f t="shared" si="0"/>
        <v>0</v>
      </c>
      <c r="V5" s="71"/>
    </row>
    <row r="6" spans="1:22" x14ac:dyDescent="0.25">
      <c r="A6" s="80" t="s">
        <v>15</v>
      </c>
      <c r="B6" s="81">
        <f>SUM(C6,E6,G6,I6,K6,M6,O6,Q6,S6,U6)</f>
        <v>0</v>
      </c>
      <c r="C6" s="82">
        <f t="shared" ref="C6:K10" si="1">COUNTIF(C$18:C$200,$A6)</f>
        <v>0</v>
      </c>
      <c r="D6" s="83" t="s">
        <v>828</v>
      </c>
      <c r="E6" s="82">
        <f t="shared" si="1"/>
        <v>0</v>
      </c>
      <c r="F6" s="83" t="s">
        <v>828</v>
      </c>
      <c r="G6" s="82">
        <f t="shared" si="1"/>
        <v>0</v>
      </c>
      <c r="H6" s="83" t="s">
        <v>828</v>
      </c>
      <c r="I6" s="82">
        <f t="shared" si="1"/>
        <v>0</v>
      </c>
      <c r="J6" s="83" t="s">
        <v>828</v>
      </c>
      <c r="K6" s="82">
        <f t="shared" si="1"/>
        <v>0</v>
      </c>
      <c r="L6" s="84" t="s">
        <v>828</v>
      </c>
      <c r="M6" s="85">
        <f t="shared" si="0"/>
        <v>0</v>
      </c>
      <c r="N6" s="85" t="s">
        <v>828</v>
      </c>
      <c r="O6" s="85">
        <f t="shared" si="0"/>
        <v>0</v>
      </c>
      <c r="P6" s="85" t="s">
        <v>828</v>
      </c>
      <c r="Q6" s="85">
        <f t="shared" si="0"/>
        <v>0</v>
      </c>
      <c r="R6" s="85" t="s">
        <v>828</v>
      </c>
      <c r="S6" s="85">
        <f t="shared" si="0"/>
        <v>0</v>
      </c>
      <c r="T6" s="85" t="s">
        <v>828</v>
      </c>
      <c r="U6" s="85">
        <f t="shared" si="0"/>
        <v>0</v>
      </c>
      <c r="V6" s="71"/>
    </row>
    <row r="7" spans="1:22" x14ac:dyDescent="0.25">
      <c r="A7" s="71" t="s">
        <v>16</v>
      </c>
      <c r="B7" s="86">
        <f>SUM(C7,E7,G7,I7,K7,M7,O7,Q7,S7,U7)</f>
        <v>0</v>
      </c>
      <c r="C7" s="98">
        <f t="shared" si="1"/>
        <v>0</v>
      </c>
      <c r="D7" s="83" t="s">
        <v>828</v>
      </c>
      <c r="E7" s="98">
        <f t="shared" si="1"/>
        <v>0</v>
      </c>
      <c r="F7" s="83" t="s">
        <v>828</v>
      </c>
      <c r="G7" s="98">
        <f t="shared" si="1"/>
        <v>0</v>
      </c>
      <c r="H7" s="83" t="s">
        <v>828</v>
      </c>
      <c r="I7" s="98">
        <f t="shared" si="1"/>
        <v>0</v>
      </c>
      <c r="J7" s="83" t="s">
        <v>828</v>
      </c>
      <c r="K7" s="98">
        <f t="shared" si="1"/>
        <v>0</v>
      </c>
      <c r="L7" s="84" t="s">
        <v>828</v>
      </c>
      <c r="M7" s="99">
        <f t="shared" si="0"/>
        <v>0</v>
      </c>
      <c r="N7" s="85" t="s">
        <v>828</v>
      </c>
      <c r="O7" s="99">
        <f t="shared" si="0"/>
        <v>0</v>
      </c>
      <c r="P7" s="85" t="s">
        <v>828</v>
      </c>
      <c r="Q7" s="99">
        <f t="shared" si="0"/>
        <v>0</v>
      </c>
      <c r="R7" s="85" t="s">
        <v>828</v>
      </c>
      <c r="S7" s="99">
        <f t="shared" si="0"/>
        <v>0</v>
      </c>
      <c r="T7" s="85" t="s">
        <v>828</v>
      </c>
      <c r="U7" s="99">
        <f t="shared" si="0"/>
        <v>0</v>
      </c>
      <c r="V7" s="71"/>
    </row>
    <row r="8" spans="1:22" x14ac:dyDescent="0.25">
      <c r="A8" s="80" t="s">
        <v>17</v>
      </c>
      <c r="B8" s="81">
        <f>SUM(C8,E8,G8,I8,K8,M8,O8,Q8,S8,U8)</f>
        <v>0</v>
      </c>
      <c r="C8" s="82">
        <f t="shared" si="1"/>
        <v>0</v>
      </c>
      <c r="D8" s="83" t="s">
        <v>828</v>
      </c>
      <c r="E8" s="82">
        <f t="shared" si="1"/>
        <v>0</v>
      </c>
      <c r="F8" s="83" t="s">
        <v>828</v>
      </c>
      <c r="G8" s="82">
        <f t="shared" si="1"/>
        <v>0</v>
      </c>
      <c r="H8" s="83" t="s">
        <v>828</v>
      </c>
      <c r="I8" s="82">
        <f t="shared" si="1"/>
        <v>0</v>
      </c>
      <c r="J8" s="83" t="s">
        <v>828</v>
      </c>
      <c r="K8" s="82">
        <f t="shared" si="1"/>
        <v>0</v>
      </c>
      <c r="L8" s="84" t="s">
        <v>828</v>
      </c>
      <c r="M8" s="85">
        <f t="shared" si="0"/>
        <v>0</v>
      </c>
      <c r="N8" s="85" t="s">
        <v>828</v>
      </c>
      <c r="O8" s="85">
        <f t="shared" si="0"/>
        <v>0</v>
      </c>
      <c r="P8" s="85" t="s">
        <v>828</v>
      </c>
      <c r="Q8" s="85">
        <f t="shared" si="0"/>
        <v>0</v>
      </c>
      <c r="R8" s="85" t="s">
        <v>828</v>
      </c>
      <c r="S8" s="85">
        <f t="shared" si="0"/>
        <v>0</v>
      </c>
      <c r="T8" s="85" t="s">
        <v>828</v>
      </c>
      <c r="U8" s="85">
        <f t="shared" si="0"/>
        <v>0</v>
      </c>
      <c r="V8" s="71"/>
    </row>
    <row r="9" spans="1:22" x14ac:dyDescent="0.25">
      <c r="A9" s="71" t="s">
        <v>18</v>
      </c>
      <c r="B9" s="86">
        <f t="shared" ref="B9" si="2">SUM(C9,E9,G9,I9,K9,M9,O9,Q9,S9,U9)</f>
        <v>0</v>
      </c>
      <c r="C9" s="98">
        <f t="shared" si="1"/>
        <v>0</v>
      </c>
      <c r="D9" s="83" t="s">
        <v>828</v>
      </c>
      <c r="E9" s="98">
        <f t="shared" si="1"/>
        <v>0</v>
      </c>
      <c r="F9" s="83" t="s">
        <v>828</v>
      </c>
      <c r="G9" s="98">
        <f t="shared" si="1"/>
        <v>0</v>
      </c>
      <c r="H9" s="83" t="s">
        <v>828</v>
      </c>
      <c r="I9" s="98">
        <f t="shared" si="1"/>
        <v>0</v>
      </c>
      <c r="J9" s="83" t="s">
        <v>828</v>
      </c>
      <c r="K9" s="98">
        <f t="shared" si="1"/>
        <v>0</v>
      </c>
      <c r="L9" s="84" t="s">
        <v>828</v>
      </c>
      <c r="M9" s="99">
        <f t="shared" si="0"/>
        <v>0</v>
      </c>
      <c r="N9" s="85" t="s">
        <v>828</v>
      </c>
      <c r="O9" s="99">
        <f t="shared" si="0"/>
        <v>0</v>
      </c>
      <c r="P9" s="85" t="s">
        <v>828</v>
      </c>
      <c r="Q9" s="99">
        <f t="shared" si="0"/>
        <v>0</v>
      </c>
      <c r="R9" s="85" t="s">
        <v>828</v>
      </c>
      <c r="S9" s="99">
        <f t="shared" si="0"/>
        <v>0</v>
      </c>
      <c r="T9" s="85" t="s">
        <v>828</v>
      </c>
      <c r="U9" s="99">
        <f t="shared" si="0"/>
        <v>0</v>
      </c>
      <c r="V9" s="71"/>
    </row>
    <row r="10" spans="1:22" x14ac:dyDescent="0.25">
      <c r="A10" s="80" t="s">
        <v>19</v>
      </c>
      <c r="B10" s="81">
        <f>SUM(C10,E10,G10,I10,K10,M10,O10,Q10,S10,U10)</f>
        <v>0</v>
      </c>
      <c r="C10" s="82">
        <f t="shared" si="1"/>
        <v>0</v>
      </c>
      <c r="D10" s="83" t="s">
        <v>828</v>
      </c>
      <c r="E10" s="82">
        <f t="shared" si="1"/>
        <v>0</v>
      </c>
      <c r="F10" s="83" t="s">
        <v>828</v>
      </c>
      <c r="G10" s="82">
        <f t="shared" si="1"/>
        <v>0</v>
      </c>
      <c r="H10" s="83" t="s">
        <v>828</v>
      </c>
      <c r="I10" s="82">
        <f t="shared" si="1"/>
        <v>0</v>
      </c>
      <c r="J10" s="83" t="s">
        <v>828</v>
      </c>
      <c r="K10" s="82">
        <f t="shared" si="1"/>
        <v>0</v>
      </c>
      <c r="L10" s="84" t="s">
        <v>828</v>
      </c>
      <c r="M10" s="85">
        <f t="shared" si="0"/>
        <v>0</v>
      </c>
      <c r="N10" s="85" t="s">
        <v>828</v>
      </c>
      <c r="O10" s="85">
        <f t="shared" si="0"/>
        <v>0</v>
      </c>
      <c r="P10" s="85" t="s">
        <v>828</v>
      </c>
      <c r="Q10" s="85">
        <f t="shared" si="0"/>
        <v>0</v>
      </c>
      <c r="R10" s="85" t="s">
        <v>828</v>
      </c>
      <c r="S10" s="85">
        <f t="shared" si="0"/>
        <v>0</v>
      </c>
      <c r="T10" s="85" t="s">
        <v>828</v>
      </c>
      <c r="U10" s="85">
        <f t="shared" si="0"/>
        <v>0</v>
      </c>
      <c r="V10" s="71"/>
    </row>
    <row r="11" spans="1:22" x14ac:dyDescent="0.25">
      <c r="A11" s="71"/>
      <c r="B11" s="71"/>
      <c r="C11" s="87" t="s">
        <v>828</v>
      </c>
      <c r="D11" s="83" t="s">
        <v>828</v>
      </c>
      <c r="E11" s="87" t="s">
        <v>828</v>
      </c>
      <c r="F11" s="83" t="s">
        <v>828</v>
      </c>
      <c r="G11" s="87" t="s">
        <v>828</v>
      </c>
      <c r="H11" s="83" t="s">
        <v>828</v>
      </c>
      <c r="I11" s="87" t="s">
        <v>828</v>
      </c>
      <c r="J11" s="83" t="s">
        <v>828</v>
      </c>
      <c r="K11" s="87" t="s">
        <v>828</v>
      </c>
      <c r="L11" s="84" t="s">
        <v>828</v>
      </c>
      <c r="M11" s="71" t="s">
        <v>828</v>
      </c>
      <c r="N11" s="85" t="s">
        <v>828</v>
      </c>
      <c r="O11" s="87" t="s">
        <v>828</v>
      </c>
      <c r="P11" s="85" t="s">
        <v>828</v>
      </c>
      <c r="Q11" s="87" t="s">
        <v>828</v>
      </c>
      <c r="R11" s="85" t="s">
        <v>828</v>
      </c>
      <c r="S11" s="87" t="s">
        <v>828</v>
      </c>
      <c r="T11" s="85" t="s">
        <v>828</v>
      </c>
      <c r="U11" s="88" t="s">
        <v>828</v>
      </c>
      <c r="V11" s="71"/>
    </row>
    <row r="12" spans="1:22" ht="15.75" thickBot="1" x14ac:dyDescent="0.3">
      <c r="A12" s="89" t="s">
        <v>20</v>
      </c>
      <c r="B12" s="89">
        <f>SUM(B4:B11)</f>
        <v>0</v>
      </c>
      <c r="C12" s="90">
        <f>SUM(C4:C11)</f>
        <v>0</v>
      </c>
      <c r="D12" s="91" t="s">
        <v>828</v>
      </c>
      <c r="E12" s="90">
        <f>SUM(E4:E11)</f>
        <v>0</v>
      </c>
      <c r="F12" s="91" t="s">
        <v>828</v>
      </c>
      <c r="G12" s="90">
        <f>SUM(G4:G11)</f>
        <v>0</v>
      </c>
      <c r="H12" s="91" t="s">
        <v>828</v>
      </c>
      <c r="I12" s="90">
        <f>SUM(I4:I11)</f>
        <v>0</v>
      </c>
      <c r="J12" s="91" t="s">
        <v>828</v>
      </c>
      <c r="K12" s="90">
        <f>SUM(K4:K11)</f>
        <v>0</v>
      </c>
      <c r="L12" s="92" t="s">
        <v>828</v>
      </c>
      <c r="M12" s="93">
        <f>SUM(M4:M11)</f>
        <v>0</v>
      </c>
      <c r="N12" s="93" t="s">
        <v>828</v>
      </c>
      <c r="O12" s="93">
        <f>SUM(O4:O11)</f>
        <v>0</v>
      </c>
      <c r="P12" s="93" t="s">
        <v>828</v>
      </c>
      <c r="Q12" s="93">
        <f>SUM(Q4:Q11)</f>
        <v>0</v>
      </c>
      <c r="R12" s="93" t="s">
        <v>828</v>
      </c>
      <c r="S12" s="93">
        <f>SUM(S4:S11)</f>
        <v>0</v>
      </c>
      <c r="T12" s="93" t="s">
        <v>828</v>
      </c>
      <c r="U12" s="93">
        <f>SUM(U4:U11)</f>
        <v>0</v>
      </c>
      <c r="V12" s="94" t="s">
        <v>21</v>
      </c>
    </row>
    <row r="13" spans="1:22" ht="15.75" thickBot="1" x14ac:dyDescent="0.3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47" t="e">
        <f>M12/(M12+C12)</f>
        <v>#DIV/0!</v>
      </c>
      <c r="N13" s="71"/>
      <c r="O13" s="47" t="e">
        <f>O12/(O12+E12)</f>
        <v>#DIV/0!</v>
      </c>
      <c r="P13" s="71"/>
      <c r="Q13" s="47" t="e">
        <f>Q12/(Q12+G12)</f>
        <v>#DIV/0!</v>
      </c>
      <c r="R13" s="71"/>
      <c r="S13" s="47" t="e">
        <f>S12/(S12+I12)</f>
        <v>#DIV/0!</v>
      </c>
      <c r="T13" s="71"/>
      <c r="U13" s="47" t="e">
        <f>U12/(U12+K12)</f>
        <v>#DIV/0!</v>
      </c>
      <c r="V13" s="97" t="e">
        <f>SUM(M12:U12)/(SUM(M12:U12)+B12)</f>
        <v>#DIV/0!</v>
      </c>
    </row>
    <row r="14" spans="1:22" x14ac:dyDescent="0.25">
      <c r="A14" s="95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</row>
    <row r="15" spans="1:22" x14ac:dyDescent="0.25">
      <c r="A15" s="95"/>
      <c r="B15" s="71"/>
      <c r="C15" s="71"/>
      <c r="D15" s="71"/>
      <c r="E15" s="71"/>
      <c r="F15" s="71"/>
      <c r="G15" s="96"/>
      <c r="H15" s="96"/>
      <c r="I15" s="71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</row>
    <row r="16" spans="1:22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</row>
    <row r="17" spans="1:22" x14ac:dyDescent="0.25">
      <c r="A17" s="71"/>
      <c r="B17" s="71"/>
      <c r="C17" s="116"/>
      <c r="D17" s="116"/>
      <c r="E17" s="116"/>
      <c r="F17" s="116"/>
      <c r="G17" s="116"/>
      <c r="H17" s="116"/>
      <c r="I17" s="116"/>
      <c r="J17" s="116"/>
      <c r="K17" s="116"/>
      <c r="L17" s="116"/>
      <c r="M17" s="116"/>
      <c r="N17" s="116"/>
      <c r="O17" s="116"/>
      <c r="P17" s="116"/>
      <c r="Q17" s="116"/>
      <c r="R17" s="116"/>
      <c r="S17" s="116"/>
      <c r="T17" s="116"/>
      <c r="U17" s="116"/>
      <c r="V17" s="116"/>
    </row>
    <row r="18" spans="1:22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</row>
    <row r="19" spans="1:22" x14ac:dyDescent="0.25">
      <c r="A19" s="71"/>
      <c r="B19" s="71"/>
      <c r="C19" s="71"/>
      <c r="D19" s="71"/>
      <c r="E19" s="71"/>
      <c r="F19" s="71"/>
      <c r="G19" s="71"/>
      <c r="H19" s="71"/>
      <c r="I19" s="71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</row>
    <row r="20" spans="1:22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</row>
    <row r="21" spans="1:22" x14ac:dyDescent="0.25">
      <c r="A21" s="71"/>
      <c r="B21" s="71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</row>
    <row r="22" spans="1:22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</row>
    <row r="23" spans="1:22" x14ac:dyDescent="0.25">
      <c r="A23" s="71"/>
      <c r="B23" s="71"/>
      <c r="C23" s="71"/>
      <c r="D23" s="71"/>
      <c r="E23" s="71"/>
      <c r="F23" s="71"/>
      <c r="G23" s="71"/>
      <c r="H23" s="71"/>
      <c r="I23" s="71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</row>
    <row r="24" spans="1:22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</row>
    <row r="25" spans="1:22" x14ac:dyDescent="0.25">
      <c r="A25" s="71"/>
      <c r="B25" s="71"/>
      <c r="C25" s="71"/>
      <c r="D25" s="71"/>
      <c r="E25" s="71"/>
      <c r="F25" s="71"/>
      <c r="G25" s="71"/>
      <c r="H25" s="71"/>
      <c r="I25" s="71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</row>
    <row r="26" spans="1:22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</row>
    <row r="27" spans="1:22" x14ac:dyDescent="0.25">
      <c r="A27" s="71"/>
      <c r="B27" s="71"/>
      <c r="C27" s="71"/>
      <c r="D27" s="71"/>
      <c r="E27" s="71"/>
      <c r="F27" s="71"/>
      <c r="G27" s="71"/>
      <c r="H27" s="71"/>
      <c r="I27" s="71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</row>
    <row r="28" spans="1:22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</row>
    <row r="29" spans="1:22" x14ac:dyDescent="0.25">
      <c r="A29" s="71"/>
      <c r="B29" s="71"/>
      <c r="C29" s="71"/>
      <c r="D29" s="71"/>
      <c r="E29" s="71"/>
      <c r="F29" s="71"/>
      <c r="G29" s="71"/>
      <c r="H29" s="71"/>
      <c r="I29" s="71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</row>
    <row r="30" spans="1:22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</row>
    <row r="31" spans="1:22" x14ac:dyDescent="0.25">
      <c r="A31" s="71"/>
      <c r="B31" s="71"/>
      <c r="C31" s="71"/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</row>
    <row r="32" spans="1:22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</row>
    <row r="33" spans="1:22" x14ac:dyDescent="0.2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</row>
    <row r="34" spans="1:22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</row>
    <row r="35" spans="1:22" x14ac:dyDescent="0.25">
      <c r="A35" s="71"/>
      <c r="B35" s="71"/>
      <c r="C35" s="71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</row>
    <row r="36" spans="1:22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</row>
    <row r="37" spans="1:22" x14ac:dyDescent="0.25">
      <c r="A37" s="71"/>
      <c r="B37" s="71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</row>
    <row r="38" spans="1:22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</row>
    <row r="39" spans="1:22" x14ac:dyDescent="0.25">
      <c r="A39" s="71"/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</row>
    <row r="40" spans="1:22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</row>
    <row r="41" spans="1:22" x14ac:dyDescent="0.25">
      <c r="A41" s="71"/>
      <c r="B41" s="71"/>
      <c r="C41" s="71"/>
      <c r="D41" s="71"/>
      <c r="E41" s="71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</row>
    <row r="42" spans="1:22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</row>
    <row r="43" spans="1:22" x14ac:dyDescent="0.25">
      <c r="A43" s="71"/>
      <c r="B43" s="71"/>
      <c r="C43" s="71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</row>
    <row r="44" spans="1:22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</row>
    <row r="45" spans="1:22" x14ac:dyDescent="0.25">
      <c r="A45" s="71"/>
      <c r="B45" s="71"/>
      <c r="C45" s="71"/>
      <c r="D45" s="71"/>
      <c r="E45" s="71"/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</row>
    <row r="46" spans="1:22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</row>
    <row r="47" spans="1:22" x14ac:dyDescent="0.25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</row>
    <row r="48" spans="1:22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</row>
    <row r="49" spans="1:22" x14ac:dyDescent="0.25">
      <c r="A49" s="71"/>
      <c r="B49" s="71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</row>
    <row r="50" spans="1:22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</row>
    <row r="51" spans="1:22" x14ac:dyDescent="0.25">
      <c r="A51" s="71"/>
      <c r="B51" s="71"/>
      <c r="C51" s="71"/>
      <c r="D51" s="71"/>
      <c r="E51" s="71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</row>
    <row r="52" spans="1:22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</row>
    <row r="53" spans="1:22" x14ac:dyDescent="0.25">
      <c r="A53" s="71"/>
      <c r="B53" s="71"/>
      <c r="C53" s="71"/>
      <c r="D53" s="71"/>
      <c r="E53" s="71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</row>
    <row r="54" spans="1:22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</row>
    <row r="55" spans="1:22" x14ac:dyDescent="0.25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</row>
    <row r="56" spans="1:22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</row>
    <row r="57" spans="1:22" x14ac:dyDescent="0.25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</row>
    <row r="58" spans="1:22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</row>
    <row r="59" spans="1:22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</row>
    <row r="60" spans="1:22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</row>
    <row r="61" spans="1:22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</row>
    <row r="62" spans="1:22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</row>
    <row r="63" spans="1:22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</row>
    <row r="64" spans="1:22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</row>
    <row r="65" spans="1:22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</row>
    <row r="66" spans="1:22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</row>
    <row r="67" spans="1:22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</row>
    <row r="68" spans="1:22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</row>
    <row r="69" spans="1:22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</row>
    <row r="70" spans="1:22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</row>
    <row r="71" spans="1:22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</row>
    <row r="72" spans="1:22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</row>
    <row r="73" spans="1:22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</row>
    <row r="74" spans="1:22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</row>
    <row r="75" spans="1:22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</row>
    <row r="76" spans="1:22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</row>
    <row r="77" spans="1:22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</row>
    <row r="78" spans="1:22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</row>
    <row r="79" spans="1:22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</row>
    <row r="80" spans="1:22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</row>
    <row r="81" spans="1:22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</row>
    <row r="82" spans="1:22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</row>
    <row r="83" spans="1:22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</row>
    <row r="84" spans="1:22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</row>
    <row r="85" spans="1:22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</row>
    <row r="86" spans="1:22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</row>
    <row r="87" spans="1:22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</row>
    <row r="88" spans="1:22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</row>
    <row r="89" spans="1:22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</row>
    <row r="90" spans="1:22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</row>
    <row r="91" spans="1:22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</row>
    <row r="92" spans="1:22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</row>
    <row r="93" spans="1:22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</row>
    <row r="94" spans="1:22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</row>
    <row r="95" spans="1:22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</row>
    <row r="96" spans="1:22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</row>
    <row r="97" spans="1:22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</row>
    <row r="98" spans="1:22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</row>
    <row r="99" spans="1:22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</row>
    <row r="100" spans="1:22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</row>
    <row r="101" spans="1:22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</row>
    <row r="102" spans="1:22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</row>
    <row r="103" spans="1:22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</row>
    <row r="104" spans="1:22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</row>
    <row r="105" spans="1:22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</row>
    <row r="106" spans="1:22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</row>
    <row r="107" spans="1:22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</row>
    <row r="108" spans="1:22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</row>
    <row r="109" spans="1:22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</row>
    <row r="110" spans="1:22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</row>
    <row r="111" spans="1:22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</row>
    <row r="112" spans="1:22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</row>
    <row r="113" spans="1:22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</row>
    <row r="114" spans="1:22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</row>
    <row r="115" spans="1:22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</row>
    <row r="116" spans="1:22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</row>
    <row r="117" spans="1:22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</row>
    <row r="118" spans="1:22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</row>
    <row r="119" spans="1:22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</row>
    <row r="120" spans="1:22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</row>
    <row r="121" spans="1:22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</row>
    <row r="122" spans="1:22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</row>
    <row r="123" spans="1:22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</row>
    <row r="124" spans="1:22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</row>
    <row r="125" spans="1:22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</row>
    <row r="126" spans="1:22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</row>
    <row r="127" spans="1:22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</row>
    <row r="128" spans="1:22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</row>
    <row r="129" spans="1:22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</row>
    <row r="130" spans="1:22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</row>
    <row r="131" spans="1:22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</row>
    <row r="132" spans="1:22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</row>
    <row r="133" spans="1:22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</row>
    <row r="134" spans="1:22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</row>
    <row r="135" spans="1:22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</row>
    <row r="136" spans="1:22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</row>
    <row r="137" spans="1:22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</row>
    <row r="138" spans="1:22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</row>
    <row r="139" spans="1:22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</row>
    <row r="140" spans="1:22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</row>
    <row r="141" spans="1:22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</row>
    <row r="142" spans="1:22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</row>
    <row r="143" spans="1:22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</row>
    <row r="144" spans="1:22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</row>
    <row r="145" spans="1:22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</row>
    <row r="146" spans="1:22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</row>
    <row r="147" spans="1:22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</row>
    <row r="148" spans="1:22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</row>
    <row r="149" spans="1:22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</row>
    <row r="150" spans="1:22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</row>
    <row r="151" spans="1:22" x14ac:dyDescent="0.25"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117"/>
    </row>
    <row r="152" spans="1:22" x14ac:dyDescent="0.25"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117"/>
    </row>
    <row r="153" spans="1:22" x14ac:dyDescent="0.25"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117"/>
    </row>
    <row r="154" spans="1:22" x14ac:dyDescent="0.25"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117"/>
    </row>
    <row r="155" spans="1:22" x14ac:dyDescent="0.25"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117"/>
    </row>
    <row r="156" spans="1:22" x14ac:dyDescent="0.25"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117"/>
    </row>
    <row r="157" spans="1:22" x14ac:dyDescent="0.25"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117"/>
    </row>
    <row r="158" spans="1:22" x14ac:dyDescent="0.25"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117"/>
    </row>
    <row r="159" spans="1:22" x14ac:dyDescent="0.25"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117"/>
    </row>
    <row r="160" spans="1:22" x14ac:dyDescent="0.25"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117"/>
    </row>
    <row r="161" spans="3:22" x14ac:dyDescent="0.25"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117"/>
    </row>
    <row r="162" spans="3:22" x14ac:dyDescent="0.25"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117"/>
    </row>
    <row r="163" spans="3:22" x14ac:dyDescent="0.25"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117"/>
    </row>
    <row r="164" spans="3:22" x14ac:dyDescent="0.25"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117"/>
    </row>
    <row r="165" spans="3:22" x14ac:dyDescent="0.25"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117"/>
    </row>
    <row r="166" spans="3:22" x14ac:dyDescent="0.25"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117"/>
    </row>
    <row r="167" spans="3:22" x14ac:dyDescent="0.25"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117"/>
    </row>
    <row r="168" spans="3:22" x14ac:dyDescent="0.25"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117"/>
    </row>
    <row r="169" spans="3:22" x14ac:dyDescent="0.25"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117"/>
    </row>
    <row r="170" spans="3:22" x14ac:dyDescent="0.25"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117"/>
    </row>
    <row r="171" spans="3:22" x14ac:dyDescent="0.25"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117"/>
    </row>
    <row r="172" spans="3:22" x14ac:dyDescent="0.25"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117"/>
    </row>
    <row r="173" spans="3:22" x14ac:dyDescent="0.25"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117"/>
    </row>
    <row r="174" spans="3:22" x14ac:dyDescent="0.25"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117"/>
    </row>
    <row r="175" spans="3:22" x14ac:dyDescent="0.25"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117"/>
    </row>
    <row r="176" spans="3:22" x14ac:dyDescent="0.25"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117"/>
    </row>
    <row r="177" spans="3:22" x14ac:dyDescent="0.25"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117"/>
    </row>
    <row r="178" spans="3:22" x14ac:dyDescent="0.25"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117"/>
    </row>
    <row r="179" spans="3:22" x14ac:dyDescent="0.25"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117"/>
    </row>
    <row r="180" spans="3:22" x14ac:dyDescent="0.25"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117"/>
    </row>
    <row r="181" spans="3:22" x14ac:dyDescent="0.25"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117"/>
    </row>
    <row r="182" spans="3:22" x14ac:dyDescent="0.25"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117"/>
    </row>
    <row r="183" spans="3:22" x14ac:dyDescent="0.25"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117"/>
    </row>
    <row r="184" spans="3:22" x14ac:dyDescent="0.25"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117"/>
    </row>
    <row r="185" spans="3:22" x14ac:dyDescent="0.25"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117"/>
    </row>
    <row r="186" spans="3:22" x14ac:dyDescent="0.25"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117"/>
    </row>
    <row r="187" spans="3:22" x14ac:dyDescent="0.25">
      <c r="C187" s="71"/>
      <c r="D187" s="117"/>
      <c r="E187" s="71"/>
      <c r="F187" s="117"/>
      <c r="G187" s="71"/>
      <c r="H187" s="117"/>
      <c r="I187" s="71"/>
      <c r="J187" s="117"/>
      <c r="K187" s="71"/>
      <c r="L187" s="117"/>
      <c r="M187" s="71"/>
      <c r="N187" s="117"/>
      <c r="O187" s="71"/>
      <c r="P187" s="117"/>
      <c r="Q187" s="71"/>
      <c r="R187" s="117"/>
      <c r="S187" s="71"/>
      <c r="T187" s="117"/>
      <c r="U187" s="71"/>
      <c r="V187" s="117"/>
    </row>
    <row r="188" spans="3:22" x14ac:dyDescent="0.25">
      <c r="C188" s="71"/>
      <c r="D188" s="117"/>
      <c r="E188" s="71"/>
      <c r="F188" s="117"/>
      <c r="G188" s="71"/>
      <c r="H188" s="117"/>
      <c r="I188" s="71"/>
      <c r="J188" s="117"/>
      <c r="K188" s="71"/>
      <c r="L188" s="117"/>
      <c r="M188" s="71"/>
      <c r="N188" s="117"/>
      <c r="O188" s="71"/>
      <c r="P188" s="117"/>
      <c r="Q188" s="71"/>
      <c r="R188" s="117"/>
      <c r="S188" s="71"/>
      <c r="T188" s="117"/>
      <c r="U188" s="71"/>
      <c r="V188" s="117"/>
    </row>
    <row r="189" spans="3:22" x14ac:dyDescent="0.25">
      <c r="C189" s="71"/>
      <c r="D189" s="117"/>
      <c r="E189" s="71"/>
      <c r="F189" s="117"/>
      <c r="G189" s="71"/>
      <c r="H189" s="117"/>
      <c r="I189" s="71"/>
      <c r="J189" s="117"/>
      <c r="K189" s="71"/>
      <c r="L189" s="117"/>
      <c r="M189" s="71"/>
      <c r="N189" s="117"/>
      <c r="O189" s="71"/>
      <c r="P189" s="117"/>
      <c r="Q189" s="71"/>
      <c r="R189" s="117"/>
      <c r="S189" s="71"/>
      <c r="T189" s="117"/>
      <c r="U189" s="71"/>
      <c r="V189" s="117"/>
    </row>
    <row r="190" spans="3:22" x14ac:dyDescent="0.25">
      <c r="C190" s="71"/>
      <c r="D190" s="117"/>
      <c r="E190" s="71"/>
      <c r="F190" s="117"/>
      <c r="G190" s="71"/>
      <c r="H190" s="117"/>
      <c r="I190" s="71"/>
      <c r="J190" s="117"/>
      <c r="K190" s="71"/>
      <c r="L190" s="117"/>
      <c r="M190" s="71"/>
      <c r="N190" s="117"/>
      <c r="O190" s="71"/>
      <c r="P190" s="117"/>
      <c r="Q190" s="71"/>
      <c r="R190" s="117"/>
      <c r="S190" s="71"/>
      <c r="T190" s="117"/>
      <c r="U190" s="71"/>
      <c r="V190" s="117"/>
    </row>
    <row r="191" spans="3:22" x14ac:dyDescent="0.25">
      <c r="C191" s="71"/>
      <c r="D191" s="117"/>
      <c r="E191" s="71"/>
      <c r="F191" s="117"/>
      <c r="G191" s="71"/>
      <c r="H191" s="117"/>
      <c r="I191" s="71"/>
      <c r="J191" s="117"/>
      <c r="K191" s="71"/>
      <c r="L191" s="117"/>
      <c r="M191" s="71"/>
      <c r="N191" s="117"/>
      <c r="O191" s="71"/>
      <c r="P191" s="117"/>
      <c r="Q191" s="71"/>
      <c r="R191" s="117"/>
      <c r="S191" s="71"/>
      <c r="T191" s="117"/>
      <c r="U191" s="71"/>
      <c r="V191" s="117"/>
    </row>
    <row r="192" spans="3:22" x14ac:dyDescent="0.25">
      <c r="C192" s="71"/>
      <c r="D192" s="117"/>
      <c r="E192" s="71"/>
      <c r="F192" s="117"/>
      <c r="G192" s="71"/>
      <c r="H192" s="117"/>
      <c r="I192" s="71"/>
      <c r="J192" s="117"/>
      <c r="K192" s="71"/>
      <c r="L192" s="117"/>
      <c r="M192" s="71"/>
      <c r="N192" s="117"/>
      <c r="O192" s="71"/>
      <c r="P192" s="117"/>
      <c r="Q192" s="71"/>
      <c r="R192" s="117"/>
      <c r="S192" s="71"/>
      <c r="T192" s="117"/>
      <c r="U192" s="71"/>
      <c r="V192" s="117"/>
    </row>
    <row r="193" spans="3:22" x14ac:dyDescent="0.25">
      <c r="C193" s="71"/>
      <c r="D193" s="117"/>
      <c r="E193" s="71"/>
      <c r="F193" s="117"/>
      <c r="G193" s="71"/>
      <c r="H193" s="117"/>
      <c r="I193" s="71"/>
      <c r="J193" s="117"/>
      <c r="K193" s="71"/>
      <c r="L193" s="117"/>
      <c r="M193" s="71"/>
      <c r="N193" s="117"/>
      <c r="O193" s="71"/>
      <c r="P193" s="117"/>
      <c r="Q193" s="71"/>
      <c r="R193" s="117"/>
      <c r="S193" s="71"/>
      <c r="T193" s="117"/>
      <c r="U193" s="71"/>
      <c r="V193" s="117"/>
    </row>
    <row r="194" spans="3:22" x14ac:dyDescent="0.25">
      <c r="C194" s="71"/>
      <c r="D194" s="117"/>
      <c r="E194" s="71"/>
      <c r="F194" s="117"/>
      <c r="G194" s="71"/>
      <c r="H194" s="117"/>
      <c r="I194" s="71"/>
      <c r="J194" s="117"/>
      <c r="K194" s="71"/>
      <c r="L194" s="117"/>
      <c r="M194" s="71"/>
      <c r="N194" s="117"/>
      <c r="O194" s="71"/>
      <c r="P194" s="117"/>
      <c r="Q194" s="71"/>
      <c r="R194" s="117"/>
      <c r="S194" s="71"/>
      <c r="T194" s="117"/>
      <c r="U194" s="71"/>
      <c r="V194" s="117"/>
    </row>
    <row r="195" spans="3:22" x14ac:dyDescent="0.25">
      <c r="C195" s="71"/>
      <c r="D195" s="117"/>
      <c r="E195" s="71"/>
      <c r="F195" s="117"/>
      <c r="G195" s="71"/>
      <c r="H195" s="117"/>
      <c r="I195" s="71"/>
      <c r="J195" s="117"/>
      <c r="K195" s="71"/>
      <c r="L195" s="117"/>
      <c r="M195" s="71"/>
      <c r="N195" s="117"/>
      <c r="O195" s="71"/>
      <c r="P195" s="117"/>
      <c r="Q195" s="71"/>
      <c r="R195" s="117"/>
      <c r="S195" s="71"/>
      <c r="T195" s="117"/>
      <c r="U195" s="71"/>
      <c r="V195" s="117"/>
    </row>
    <row r="196" spans="3:22" x14ac:dyDescent="0.25">
      <c r="C196" s="71"/>
      <c r="D196" s="117"/>
      <c r="E196" s="71"/>
      <c r="F196" s="117"/>
      <c r="G196" s="71"/>
      <c r="H196" s="117"/>
      <c r="I196" s="71"/>
      <c r="J196" s="117"/>
      <c r="K196" s="71"/>
      <c r="L196" s="117"/>
      <c r="M196" s="71"/>
      <c r="N196" s="117"/>
      <c r="O196" s="71"/>
      <c r="P196" s="117"/>
      <c r="Q196" s="71"/>
      <c r="R196" s="117"/>
      <c r="S196" s="71"/>
      <c r="T196" s="117"/>
      <c r="U196" s="71"/>
      <c r="V196" s="117"/>
    </row>
    <row r="197" spans="3:22" x14ac:dyDescent="0.25">
      <c r="C197" s="71"/>
      <c r="D197" s="117"/>
      <c r="E197" s="71"/>
      <c r="F197" s="117"/>
      <c r="G197" s="71"/>
      <c r="H197" s="117"/>
      <c r="I197" s="71"/>
      <c r="J197" s="117"/>
      <c r="K197" s="71"/>
      <c r="L197" s="117"/>
      <c r="M197" s="71"/>
      <c r="N197" s="117"/>
      <c r="O197" s="71"/>
      <c r="P197" s="117"/>
      <c r="Q197" s="71"/>
      <c r="R197" s="117"/>
      <c r="S197" s="71"/>
      <c r="T197" s="117"/>
      <c r="U197" s="71"/>
      <c r="V197" s="117"/>
    </row>
    <row r="198" spans="3:22" x14ac:dyDescent="0.25">
      <c r="C198" s="71"/>
      <c r="D198" s="117"/>
      <c r="E198" s="71"/>
      <c r="F198" s="117"/>
      <c r="G198" s="71"/>
      <c r="H198" s="117"/>
      <c r="I198" s="71"/>
      <c r="J198" s="117"/>
      <c r="K198" s="71"/>
      <c r="L198" s="117"/>
      <c r="M198" s="71"/>
      <c r="N198" s="117"/>
      <c r="O198" s="71"/>
      <c r="P198" s="117"/>
      <c r="Q198" s="71"/>
      <c r="R198" s="117"/>
      <c r="S198" s="71"/>
      <c r="T198" s="117"/>
      <c r="U198" s="71"/>
      <c r="V198" s="117"/>
    </row>
    <row r="199" spans="3:22" x14ac:dyDescent="0.25">
      <c r="C199" s="71"/>
      <c r="D199" s="117"/>
      <c r="E199" s="71"/>
      <c r="F199" s="117"/>
      <c r="G199" s="71"/>
      <c r="H199" s="117"/>
      <c r="I199" s="71"/>
      <c r="J199" s="117"/>
      <c r="K199" s="71"/>
      <c r="L199" s="117"/>
      <c r="M199" s="71"/>
      <c r="N199" s="117"/>
      <c r="O199" s="71"/>
      <c r="P199" s="117"/>
      <c r="Q199" s="71"/>
      <c r="R199" s="117"/>
      <c r="S199" s="71"/>
      <c r="T199" s="117"/>
      <c r="U199" s="71"/>
      <c r="V199" s="117"/>
    </row>
    <row r="200" spans="3:22" x14ac:dyDescent="0.25">
      <c r="C200" s="71"/>
      <c r="D200" s="117"/>
      <c r="E200" s="71"/>
      <c r="F200" s="117"/>
      <c r="G200" s="71"/>
      <c r="H200" s="117"/>
      <c r="I200" s="71"/>
      <c r="J200" s="117"/>
      <c r="K200" s="71"/>
      <c r="L200" s="117"/>
      <c r="M200" s="71"/>
      <c r="N200" s="117"/>
      <c r="O200" s="71"/>
      <c r="P200" s="117"/>
      <c r="Q200" s="71"/>
      <c r="R200" s="117"/>
      <c r="S200" s="71"/>
      <c r="T200" s="117"/>
      <c r="U200" s="71"/>
      <c r="V200" s="117"/>
    </row>
    <row r="201" spans="3:22" x14ac:dyDescent="0.25">
      <c r="L201" s="117"/>
      <c r="M201" s="117"/>
      <c r="N201" s="117"/>
      <c r="O201" s="117"/>
      <c r="P201" s="117"/>
      <c r="Q201" s="117"/>
      <c r="R201" s="117"/>
      <c r="S201" s="117"/>
      <c r="T201" s="117"/>
      <c r="U201" s="117"/>
      <c r="V201" s="117"/>
    </row>
  </sheetData>
  <dataValidations count="1">
    <dataValidation type="list" allowBlank="1" showInputMessage="1" showErrorMessage="1" sqref="U18:U100 S18:S100 Q18:Q100 O18:O100 M18:M100 I18:I100 G18:G100 E18:E100 C18:C146 U151:U200 S151:S200 Q151:Q200 O151:O200 M151:M200 K151:K200 G151:G200 C151:C200 I151:I200 E151:E200 K18:K100" xr:uid="{AB0EC7C1-ABEB-4B76-96DF-BF74BE7819EE}">
      <formula1>$A$4:$A$10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9" r:id="rId3" name="Button 3">
              <controlPr defaultSize="0" print="0" autoFill="0" autoPict="0" macro="[0]!Holds">
                <anchor moveWithCells="1">
                  <from>
                    <xdr:col>2</xdr:col>
                    <xdr:colOff>419100</xdr:colOff>
                    <xdr:row>17</xdr:row>
                    <xdr:rowOff>76200</xdr:rowOff>
                  </from>
                  <to>
                    <xdr:col>4</xdr:col>
                    <xdr:colOff>428625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0" r:id="rId4" name="Button 4">
              <controlPr defaultSize="0" print="0" autoFill="0" autoPict="0" macro="[0]!ProofEnroll">
                <anchor moveWithCells="1">
                  <from>
                    <xdr:col>4</xdr:col>
                    <xdr:colOff>561975</xdr:colOff>
                    <xdr:row>17</xdr:row>
                    <xdr:rowOff>76200</xdr:rowOff>
                  </from>
                  <to>
                    <xdr:col>6</xdr:col>
                    <xdr:colOff>447675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1" r:id="rId5" name="Button 5">
              <controlPr defaultSize="0" print="0" autoFill="0" autoPict="0" macro="[0]!Refer">
                <anchor moveWithCells="1">
                  <from>
                    <xdr:col>6</xdr:col>
                    <xdr:colOff>676275</xdr:colOff>
                    <xdr:row>17</xdr:row>
                    <xdr:rowOff>85725</xdr:rowOff>
                  </from>
                  <to>
                    <xdr:col>8</xdr:col>
                    <xdr:colOff>1028700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2" r:id="rId6" name="Button 6">
              <controlPr defaultSize="0" print="0" autoFill="0" autoPict="0" macro="[0]!Residency">
                <anchor moveWithCells="1">
                  <from>
                    <xdr:col>8</xdr:col>
                    <xdr:colOff>1162050</xdr:colOff>
                    <xdr:row>17</xdr:row>
                    <xdr:rowOff>85725</xdr:rowOff>
                  </from>
                  <to>
                    <xdr:col>11</xdr:col>
                    <xdr:colOff>276225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3" r:id="rId7" name="Button 7">
              <controlPr defaultSize="0" print="0" autoFill="0" autoPict="0" macro="[0]!Senior">
                <anchor moveWithCells="1">
                  <from>
                    <xdr:col>2</xdr:col>
                    <xdr:colOff>419100</xdr:colOff>
                    <xdr:row>27</xdr:row>
                    <xdr:rowOff>76200</xdr:rowOff>
                  </from>
                  <to>
                    <xdr:col>4</xdr:col>
                    <xdr:colOff>428625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4" r:id="rId8" name="Button 8">
              <controlPr defaultSize="0" print="0" autoFill="0" autoPict="0" macro="[0]!Transcripts">
                <anchor moveWithCells="1">
                  <from>
                    <xdr:col>4</xdr:col>
                    <xdr:colOff>561975</xdr:colOff>
                    <xdr:row>27</xdr:row>
                    <xdr:rowOff>76200</xdr:rowOff>
                  </from>
                  <to>
                    <xdr:col>6</xdr:col>
                    <xdr:colOff>447675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5" r:id="rId9" name="Button 9">
              <controlPr defaultSize="0" print="0" autoFill="0" autoPict="0" macro="[0]!Other">
                <anchor moveWithCells="1">
                  <from>
                    <xdr:col>6</xdr:col>
                    <xdr:colOff>676275</xdr:colOff>
                    <xdr:row>27</xdr:row>
                    <xdr:rowOff>85725</xdr:rowOff>
                  </from>
                  <to>
                    <xdr:col>8</xdr:col>
                    <xdr:colOff>1028700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6" r:id="rId10" name="Button 10">
              <controlPr defaultSize="0" print="0" autoFill="0" autoPict="0" macro="[0]!Holds">
                <anchor moveWithCells="1">
                  <from>
                    <xdr:col>2</xdr:col>
                    <xdr:colOff>419100</xdr:colOff>
                    <xdr:row>17</xdr:row>
                    <xdr:rowOff>76200</xdr:rowOff>
                  </from>
                  <to>
                    <xdr:col>4</xdr:col>
                    <xdr:colOff>428625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7" r:id="rId11" name="Button 11">
              <controlPr defaultSize="0" print="0" autoFill="0" autoPict="0" macro="[0]!ProofEnroll">
                <anchor moveWithCells="1">
                  <from>
                    <xdr:col>4</xdr:col>
                    <xdr:colOff>561975</xdr:colOff>
                    <xdr:row>17</xdr:row>
                    <xdr:rowOff>76200</xdr:rowOff>
                  </from>
                  <to>
                    <xdr:col>6</xdr:col>
                    <xdr:colOff>447675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8" r:id="rId12" name="Button 12">
              <controlPr defaultSize="0" print="0" autoFill="0" autoPict="0" macro="[0]!Refer">
                <anchor moveWithCells="1">
                  <from>
                    <xdr:col>6</xdr:col>
                    <xdr:colOff>676275</xdr:colOff>
                    <xdr:row>17</xdr:row>
                    <xdr:rowOff>85725</xdr:rowOff>
                  </from>
                  <to>
                    <xdr:col>8</xdr:col>
                    <xdr:colOff>1028700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9" r:id="rId13" name="Button 13">
              <controlPr defaultSize="0" print="0" autoFill="0" autoPict="0" macro="[0]!Residency">
                <anchor moveWithCells="1">
                  <from>
                    <xdr:col>8</xdr:col>
                    <xdr:colOff>1162050</xdr:colOff>
                    <xdr:row>17</xdr:row>
                    <xdr:rowOff>85725</xdr:rowOff>
                  </from>
                  <to>
                    <xdr:col>11</xdr:col>
                    <xdr:colOff>276225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30" r:id="rId14" name="Button 14">
              <controlPr defaultSize="0" print="0" autoFill="0" autoPict="0" macro="[0]!Senior">
                <anchor moveWithCells="1">
                  <from>
                    <xdr:col>2</xdr:col>
                    <xdr:colOff>419100</xdr:colOff>
                    <xdr:row>27</xdr:row>
                    <xdr:rowOff>76200</xdr:rowOff>
                  </from>
                  <to>
                    <xdr:col>4</xdr:col>
                    <xdr:colOff>428625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31" r:id="rId15" name="Button 15">
              <controlPr defaultSize="0" print="0" autoFill="0" autoPict="0" macro="[0]!Transcripts">
                <anchor moveWithCells="1">
                  <from>
                    <xdr:col>4</xdr:col>
                    <xdr:colOff>561975</xdr:colOff>
                    <xdr:row>27</xdr:row>
                    <xdr:rowOff>76200</xdr:rowOff>
                  </from>
                  <to>
                    <xdr:col>6</xdr:col>
                    <xdr:colOff>447675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32" r:id="rId16" name="Button 16">
              <controlPr defaultSize="0" print="0" autoFill="0" autoPict="0" macro="[0]!Other">
                <anchor moveWithCells="1">
                  <from>
                    <xdr:col>6</xdr:col>
                    <xdr:colOff>676275</xdr:colOff>
                    <xdr:row>27</xdr:row>
                    <xdr:rowOff>85725</xdr:rowOff>
                  </from>
                  <to>
                    <xdr:col>8</xdr:col>
                    <xdr:colOff>1028700</xdr:colOff>
                    <xdr:row>36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4129EA-B649-4807-BD6F-E8980C51AA27}">
  <sheetPr codeName="Sheet55">
    <tabColor theme="7" tint="-0.249977111117893"/>
  </sheetPr>
  <dimension ref="A1:V201"/>
  <sheetViews>
    <sheetView workbookViewId="0">
      <selection activeCell="A3" sqref="A3:W13"/>
    </sheetView>
  </sheetViews>
  <sheetFormatPr defaultRowHeight="15" x14ac:dyDescent="0.25"/>
  <cols>
    <col min="1" max="1" width="22.7109375" bestFit="1" customWidth="1"/>
    <col min="3" max="3" width="18.140625" customWidth="1"/>
    <col min="4" max="4" width="14.28515625" customWidth="1"/>
    <col min="5" max="5" width="18.42578125" customWidth="1"/>
    <col min="6" max="6" width="15.85546875" customWidth="1"/>
    <col min="7" max="7" width="18.140625" customWidth="1"/>
    <col min="9" max="9" width="18.5703125" customWidth="1"/>
    <col min="11" max="11" width="18.140625" customWidth="1"/>
    <col min="13" max="13" width="18.5703125" customWidth="1"/>
    <col min="15" max="15" width="17.42578125" customWidth="1"/>
    <col min="17" max="17" width="17.42578125" customWidth="1"/>
    <col min="19" max="19" width="17.42578125" customWidth="1"/>
    <col min="21" max="21" width="19.140625" customWidth="1"/>
  </cols>
  <sheetData>
    <row r="1" spans="1:22" ht="21" x14ac:dyDescent="0.35">
      <c r="A1" s="100" t="s">
        <v>884</v>
      </c>
      <c r="B1" s="101"/>
      <c r="C1" s="10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</row>
    <row r="2" spans="1:22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2" t="s">
        <v>0</v>
      </c>
      <c r="Q2" s="71"/>
      <c r="R2" s="71"/>
      <c r="S2" s="71"/>
      <c r="T2" s="71"/>
      <c r="U2" s="71"/>
      <c r="V2" s="71"/>
    </row>
    <row r="3" spans="1:22" x14ac:dyDescent="0.25">
      <c r="A3" s="73" t="s">
        <v>1</v>
      </c>
      <c r="B3" s="73" t="s">
        <v>2</v>
      </c>
      <c r="C3" s="74" t="s">
        <v>3</v>
      </c>
      <c r="D3" s="75" t="s">
        <v>828</v>
      </c>
      <c r="E3" s="75" t="s">
        <v>4</v>
      </c>
      <c r="F3" s="75" t="s">
        <v>828</v>
      </c>
      <c r="G3" s="75" t="s">
        <v>5</v>
      </c>
      <c r="H3" s="75" t="s">
        <v>828</v>
      </c>
      <c r="I3" s="75" t="s">
        <v>6</v>
      </c>
      <c r="J3" s="75" t="s">
        <v>828</v>
      </c>
      <c r="K3" s="75" t="s">
        <v>7</v>
      </c>
      <c r="L3" s="76" t="s">
        <v>828</v>
      </c>
      <c r="M3" s="77" t="s">
        <v>8</v>
      </c>
      <c r="N3" s="77" t="s">
        <v>828</v>
      </c>
      <c r="O3" s="78" t="s">
        <v>9</v>
      </c>
      <c r="P3" s="77" t="s">
        <v>828</v>
      </c>
      <c r="Q3" s="78" t="s">
        <v>10</v>
      </c>
      <c r="R3" s="77" t="s">
        <v>828</v>
      </c>
      <c r="S3" s="78" t="s">
        <v>11</v>
      </c>
      <c r="T3" s="77" t="s">
        <v>828</v>
      </c>
      <c r="U3" s="79" t="s">
        <v>12</v>
      </c>
      <c r="V3" s="71"/>
    </row>
    <row r="4" spans="1:22" x14ac:dyDescent="0.25">
      <c r="A4" s="80" t="s">
        <v>13</v>
      </c>
      <c r="B4" s="81">
        <f>SUM(C4,E4,G4,I4,K4,M4,O4,Q4,S4,U4)</f>
        <v>0</v>
      </c>
      <c r="C4" s="82">
        <f>COUNTIF(C$18:C$200,$A4)</f>
        <v>0</v>
      </c>
      <c r="D4" s="83" t="s">
        <v>828</v>
      </c>
      <c r="E4" s="82">
        <f>COUNTIF(E$18:E$200,$A4)</f>
        <v>0</v>
      </c>
      <c r="F4" s="83" t="s">
        <v>828</v>
      </c>
      <c r="G4" s="82">
        <f>COUNTIF(G$18:G$200,$A4)</f>
        <v>0</v>
      </c>
      <c r="H4" s="83" t="s">
        <v>828</v>
      </c>
      <c r="I4" s="82">
        <f>COUNTIF(I$18:I$200,$A4)</f>
        <v>0</v>
      </c>
      <c r="J4" s="83" t="s">
        <v>828</v>
      </c>
      <c r="K4" s="82">
        <f>COUNTIF(K$18:K$200,$A4)</f>
        <v>0</v>
      </c>
      <c r="L4" s="84" t="s">
        <v>828</v>
      </c>
      <c r="M4" s="85">
        <f>COUNTIF(M$18:M$200,$A4)</f>
        <v>0</v>
      </c>
      <c r="N4" s="85" t="s">
        <v>828</v>
      </c>
      <c r="O4" s="85">
        <f>COUNTIF(O$18:O$200,$A4)</f>
        <v>0</v>
      </c>
      <c r="P4" s="85" t="s">
        <v>828</v>
      </c>
      <c r="Q4" s="85">
        <f>COUNTIF(Q$18:Q$200,$A4)</f>
        <v>0</v>
      </c>
      <c r="R4" s="85" t="s">
        <v>828</v>
      </c>
      <c r="S4" s="85">
        <f>COUNTIF(S$18:S$200,$A4)</f>
        <v>0</v>
      </c>
      <c r="T4" s="85" t="s">
        <v>828</v>
      </c>
      <c r="U4" s="85">
        <f>COUNTIF(U$18:U$200,$A4)</f>
        <v>0</v>
      </c>
      <c r="V4" s="71"/>
    </row>
    <row r="5" spans="1:22" x14ac:dyDescent="0.25">
      <c r="A5" s="71" t="s">
        <v>14</v>
      </c>
      <c r="B5" s="86">
        <f>SUM(C5,E5,G5,I5,K5,M5,O5,Q5,S5,U5)</f>
        <v>0</v>
      </c>
      <c r="C5" s="98">
        <f>COUNTIF(C$18:C$200,$A5)</f>
        <v>0</v>
      </c>
      <c r="D5" s="83" t="s">
        <v>828</v>
      </c>
      <c r="E5" s="98">
        <f>COUNTIF(E$18:E$200,$A5)</f>
        <v>0</v>
      </c>
      <c r="F5" s="83" t="s">
        <v>828</v>
      </c>
      <c r="G5" s="98">
        <f>COUNTIF(G$18:G$200,$A5)</f>
        <v>0</v>
      </c>
      <c r="H5" s="83" t="s">
        <v>828</v>
      </c>
      <c r="I5" s="98">
        <f>COUNTIF(I$18:I$200,$A5)</f>
        <v>0</v>
      </c>
      <c r="J5" s="83" t="s">
        <v>828</v>
      </c>
      <c r="K5" s="98">
        <f>COUNTIF(K$18:K$200,$A5)</f>
        <v>0</v>
      </c>
      <c r="L5" s="84" t="s">
        <v>828</v>
      </c>
      <c r="M5" s="99">
        <f t="shared" ref="M5:U10" si="0">COUNTIF(M$18:M$200,$A5)</f>
        <v>0</v>
      </c>
      <c r="N5" s="85" t="s">
        <v>828</v>
      </c>
      <c r="O5" s="99">
        <f t="shared" si="0"/>
        <v>0</v>
      </c>
      <c r="P5" s="85" t="s">
        <v>828</v>
      </c>
      <c r="Q5" s="99">
        <f t="shared" si="0"/>
        <v>0</v>
      </c>
      <c r="R5" s="85" t="s">
        <v>828</v>
      </c>
      <c r="S5" s="99">
        <f t="shared" si="0"/>
        <v>0</v>
      </c>
      <c r="T5" s="85" t="s">
        <v>828</v>
      </c>
      <c r="U5" s="99">
        <f t="shared" si="0"/>
        <v>0</v>
      </c>
      <c r="V5" s="71"/>
    </row>
    <row r="6" spans="1:22" x14ac:dyDescent="0.25">
      <c r="A6" s="80" t="s">
        <v>15</v>
      </c>
      <c r="B6" s="81">
        <f>SUM(C6,E6,G6,I6,K6,M6,O6,Q6,S6,U6)</f>
        <v>0</v>
      </c>
      <c r="C6" s="82">
        <f t="shared" ref="C6:K10" si="1">COUNTIF(C$18:C$200,$A6)</f>
        <v>0</v>
      </c>
      <c r="D6" s="83" t="s">
        <v>828</v>
      </c>
      <c r="E6" s="82">
        <f t="shared" si="1"/>
        <v>0</v>
      </c>
      <c r="F6" s="83" t="s">
        <v>828</v>
      </c>
      <c r="G6" s="82">
        <f t="shared" si="1"/>
        <v>0</v>
      </c>
      <c r="H6" s="83" t="s">
        <v>828</v>
      </c>
      <c r="I6" s="82">
        <f t="shared" si="1"/>
        <v>0</v>
      </c>
      <c r="J6" s="83" t="s">
        <v>828</v>
      </c>
      <c r="K6" s="82">
        <f t="shared" si="1"/>
        <v>0</v>
      </c>
      <c r="L6" s="84" t="s">
        <v>828</v>
      </c>
      <c r="M6" s="85">
        <f t="shared" si="0"/>
        <v>0</v>
      </c>
      <c r="N6" s="85" t="s">
        <v>828</v>
      </c>
      <c r="O6" s="85">
        <f t="shared" si="0"/>
        <v>0</v>
      </c>
      <c r="P6" s="85" t="s">
        <v>828</v>
      </c>
      <c r="Q6" s="85">
        <f t="shared" si="0"/>
        <v>0</v>
      </c>
      <c r="R6" s="85" t="s">
        <v>828</v>
      </c>
      <c r="S6" s="85">
        <f t="shared" si="0"/>
        <v>0</v>
      </c>
      <c r="T6" s="85" t="s">
        <v>828</v>
      </c>
      <c r="U6" s="85">
        <f t="shared" si="0"/>
        <v>0</v>
      </c>
      <c r="V6" s="71"/>
    </row>
    <row r="7" spans="1:22" x14ac:dyDescent="0.25">
      <c r="A7" s="71" t="s">
        <v>16</v>
      </c>
      <c r="B7" s="86">
        <f>SUM(C7,E7,G7,I7,K7,M7,O7,Q7,S7,U7)</f>
        <v>0</v>
      </c>
      <c r="C7" s="98">
        <f t="shared" si="1"/>
        <v>0</v>
      </c>
      <c r="D7" s="83" t="s">
        <v>828</v>
      </c>
      <c r="E7" s="98">
        <f t="shared" si="1"/>
        <v>0</v>
      </c>
      <c r="F7" s="83" t="s">
        <v>828</v>
      </c>
      <c r="G7" s="98">
        <f t="shared" si="1"/>
        <v>0</v>
      </c>
      <c r="H7" s="83" t="s">
        <v>828</v>
      </c>
      <c r="I7" s="98">
        <f t="shared" si="1"/>
        <v>0</v>
      </c>
      <c r="J7" s="83" t="s">
        <v>828</v>
      </c>
      <c r="K7" s="98">
        <f t="shared" si="1"/>
        <v>0</v>
      </c>
      <c r="L7" s="84" t="s">
        <v>828</v>
      </c>
      <c r="M7" s="99">
        <f t="shared" si="0"/>
        <v>0</v>
      </c>
      <c r="N7" s="85" t="s">
        <v>828</v>
      </c>
      <c r="O7" s="99">
        <f t="shared" si="0"/>
        <v>0</v>
      </c>
      <c r="P7" s="85" t="s">
        <v>828</v>
      </c>
      <c r="Q7" s="99">
        <f t="shared" si="0"/>
        <v>0</v>
      </c>
      <c r="R7" s="85" t="s">
        <v>828</v>
      </c>
      <c r="S7" s="99">
        <f t="shared" si="0"/>
        <v>0</v>
      </c>
      <c r="T7" s="85" t="s">
        <v>828</v>
      </c>
      <c r="U7" s="99">
        <f t="shared" si="0"/>
        <v>0</v>
      </c>
      <c r="V7" s="71"/>
    </row>
    <row r="8" spans="1:22" x14ac:dyDescent="0.25">
      <c r="A8" s="80" t="s">
        <v>17</v>
      </c>
      <c r="B8" s="81">
        <f>SUM(C8,E8,G8,I8,K8,M8,O8,Q8,S8,U8)</f>
        <v>0</v>
      </c>
      <c r="C8" s="82">
        <f t="shared" si="1"/>
        <v>0</v>
      </c>
      <c r="D8" s="83" t="s">
        <v>828</v>
      </c>
      <c r="E8" s="82">
        <f t="shared" si="1"/>
        <v>0</v>
      </c>
      <c r="F8" s="83" t="s">
        <v>828</v>
      </c>
      <c r="G8" s="82">
        <f t="shared" si="1"/>
        <v>0</v>
      </c>
      <c r="H8" s="83" t="s">
        <v>828</v>
      </c>
      <c r="I8" s="82">
        <f t="shared" si="1"/>
        <v>0</v>
      </c>
      <c r="J8" s="83" t="s">
        <v>828</v>
      </c>
      <c r="K8" s="82">
        <f t="shared" si="1"/>
        <v>0</v>
      </c>
      <c r="L8" s="84" t="s">
        <v>828</v>
      </c>
      <c r="M8" s="85">
        <f t="shared" si="0"/>
        <v>0</v>
      </c>
      <c r="N8" s="85" t="s">
        <v>828</v>
      </c>
      <c r="O8" s="85">
        <f t="shared" si="0"/>
        <v>0</v>
      </c>
      <c r="P8" s="85" t="s">
        <v>828</v>
      </c>
      <c r="Q8" s="85">
        <f t="shared" si="0"/>
        <v>0</v>
      </c>
      <c r="R8" s="85" t="s">
        <v>828</v>
      </c>
      <c r="S8" s="85">
        <f t="shared" si="0"/>
        <v>0</v>
      </c>
      <c r="T8" s="85" t="s">
        <v>828</v>
      </c>
      <c r="U8" s="85">
        <f t="shared" si="0"/>
        <v>0</v>
      </c>
      <c r="V8" s="71"/>
    </row>
    <row r="9" spans="1:22" x14ac:dyDescent="0.25">
      <c r="A9" s="71" t="s">
        <v>18</v>
      </c>
      <c r="B9" s="86">
        <f t="shared" ref="B9" si="2">SUM(C9,E9,G9,I9,K9,M9,O9,Q9,S9,U9)</f>
        <v>0</v>
      </c>
      <c r="C9" s="98">
        <f t="shared" si="1"/>
        <v>0</v>
      </c>
      <c r="D9" s="83" t="s">
        <v>828</v>
      </c>
      <c r="E9" s="98">
        <f t="shared" si="1"/>
        <v>0</v>
      </c>
      <c r="F9" s="83" t="s">
        <v>828</v>
      </c>
      <c r="G9" s="98">
        <f t="shared" si="1"/>
        <v>0</v>
      </c>
      <c r="H9" s="83" t="s">
        <v>828</v>
      </c>
      <c r="I9" s="98">
        <f t="shared" si="1"/>
        <v>0</v>
      </c>
      <c r="J9" s="83" t="s">
        <v>828</v>
      </c>
      <c r="K9" s="98">
        <f t="shared" si="1"/>
        <v>0</v>
      </c>
      <c r="L9" s="84" t="s">
        <v>828</v>
      </c>
      <c r="M9" s="99">
        <f t="shared" si="0"/>
        <v>0</v>
      </c>
      <c r="N9" s="85" t="s">
        <v>828</v>
      </c>
      <c r="O9" s="99">
        <f t="shared" si="0"/>
        <v>0</v>
      </c>
      <c r="P9" s="85" t="s">
        <v>828</v>
      </c>
      <c r="Q9" s="99">
        <f t="shared" si="0"/>
        <v>0</v>
      </c>
      <c r="R9" s="85" t="s">
        <v>828</v>
      </c>
      <c r="S9" s="99">
        <f t="shared" si="0"/>
        <v>0</v>
      </c>
      <c r="T9" s="85" t="s">
        <v>828</v>
      </c>
      <c r="U9" s="99">
        <f t="shared" si="0"/>
        <v>0</v>
      </c>
      <c r="V9" s="71"/>
    </row>
    <row r="10" spans="1:22" x14ac:dyDescent="0.25">
      <c r="A10" s="80" t="s">
        <v>19</v>
      </c>
      <c r="B10" s="81">
        <f>SUM(C10,E10,G10,I10,K10,M10,O10,Q10,S10,U10)</f>
        <v>0</v>
      </c>
      <c r="C10" s="82">
        <f t="shared" si="1"/>
        <v>0</v>
      </c>
      <c r="D10" s="83" t="s">
        <v>828</v>
      </c>
      <c r="E10" s="82">
        <f t="shared" si="1"/>
        <v>0</v>
      </c>
      <c r="F10" s="83" t="s">
        <v>828</v>
      </c>
      <c r="G10" s="82">
        <f t="shared" si="1"/>
        <v>0</v>
      </c>
      <c r="H10" s="83" t="s">
        <v>828</v>
      </c>
      <c r="I10" s="82">
        <f t="shared" si="1"/>
        <v>0</v>
      </c>
      <c r="J10" s="83" t="s">
        <v>828</v>
      </c>
      <c r="K10" s="82">
        <f t="shared" si="1"/>
        <v>0</v>
      </c>
      <c r="L10" s="84" t="s">
        <v>828</v>
      </c>
      <c r="M10" s="85">
        <f t="shared" si="0"/>
        <v>0</v>
      </c>
      <c r="N10" s="85" t="s">
        <v>828</v>
      </c>
      <c r="O10" s="85">
        <f t="shared" si="0"/>
        <v>0</v>
      </c>
      <c r="P10" s="85" t="s">
        <v>828</v>
      </c>
      <c r="Q10" s="85">
        <f t="shared" si="0"/>
        <v>0</v>
      </c>
      <c r="R10" s="85" t="s">
        <v>828</v>
      </c>
      <c r="S10" s="85">
        <f t="shared" si="0"/>
        <v>0</v>
      </c>
      <c r="T10" s="85" t="s">
        <v>828</v>
      </c>
      <c r="U10" s="85">
        <f t="shared" si="0"/>
        <v>0</v>
      </c>
      <c r="V10" s="71"/>
    </row>
    <row r="11" spans="1:22" x14ac:dyDescent="0.25">
      <c r="A11" s="71"/>
      <c r="B11" s="71"/>
      <c r="C11" s="87" t="s">
        <v>828</v>
      </c>
      <c r="D11" s="83" t="s">
        <v>828</v>
      </c>
      <c r="E11" s="87" t="s">
        <v>828</v>
      </c>
      <c r="F11" s="83" t="s">
        <v>828</v>
      </c>
      <c r="G11" s="87" t="s">
        <v>828</v>
      </c>
      <c r="H11" s="83" t="s">
        <v>828</v>
      </c>
      <c r="I11" s="87" t="s">
        <v>828</v>
      </c>
      <c r="J11" s="83" t="s">
        <v>828</v>
      </c>
      <c r="K11" s="87" t="s">
        <v>828</v>
      </c>
      <c r="L11" s="84" t="s">
        <v>828</v>
      </c>
      <c r="M11" s="71" t="s">
        <v>828</v>
      </c>
      <c r="N11" s="85" t="s">
        <v>828</v>
      </c>
      <c r="O11" s="87" t="s">
        <v>828</v>
      </c>
      <c r="P11" s="85" t="s">
        <v>828</v>
      </c>
      <c r="Q11" s="87" t="s">
        <v>828</v>
      </c>
      <c r="R11" s="85" t="s">
        <v>828</v>
      </c>
      <c r="S11" s="87" t="s">
        <v>828</v>
      </c>
      <c r="T11" s="85" t="s">
        <v>828</v>
      </c>
      <c r="U11" s="88" t="s">
        <v>828</v>
      </c>
      <c r="V11" s="71"/>
    </row>
    <row r="12" spans="1:22" ht="15.75" thickBot="1" x14ac:dyDescent="0.3">
      <c r="A12" s="89" t="s">
        <v>20</v>
      </c>
      <c r="B12" s="89">
        <f>SUM(B4:B11)</f>
        <v>0</v>
      </c>
      <c r="C12" s="90">
        <f>SUM(C4:C11)</f>
        <v>0</v>
      </c>
      <c r="D12" s="91" t="s">
        <v>828</v>
      </c>
      <c r="E12" s="90">
        <f>SUM(E4:E11)</f>
        <v>0</v>
      </c>
      <c r="F12" s="91" t="s">
        <v>828</v>
      </c>
      <c r="G12" s="90">
        <f>SUM(G4:G11)</f>
        <v>0</v>
      </c>
      <c r="H12" s="91" t="s">
        <v>828</v>
      </c>
      <c r="I12" s="90">
        <f>SUM(I4:I11)</f>
        <v>0</v>
      </c>
      <c r="J12" s="91" t="s">
        <v>828</v>
      </c>
      <c r="K12" s="90">
        <f>SUM(K4:K11)</f>
        <v>0</v>
      </c>
      <c r="L12" s="92" t="s">
        <v>828</v>
      </c>
      <c r="M12" s="93">
        <f>SUM(M4:M11)</f>
        <v>0</v>
      </c>
      <c r="N12" s="93" t="s">
        <v>828</v>
      </c>
      <c r="O12" s="93">
        <f>SUM(O4:O11)</f>
        <v>0</v>
      </c>
      <c r="P12" s="93" t="s">
        <v>828</v>
      </c>
      <c r="Q12" s="93">
        <f>SUM(Q4:Q11)</f>
        <v>0</v>
      </c>
      <c r="R12" s="93" t="s">
        <v>828</v>
      </c>
      <c r="S12" s="93">
        <f>SUM(S4:S11)</f>
        <v>0</v>
      </c>
      <c r="T12" s="93" t="s">
        <v>828</v>
      </c>
      <c r="U12" s="93">
        <f>SUM(U4:U11)</f>
        <v>0</v>
      </c>
      <c r="V12" s="94" t="s">
        <v>21</v>
      </c>
    </row>
    <row r="13" spans="1:22" ht="15.75" thickBot="1" x14ac:dyDescent="0.3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47" t="e">
        <f>M12/(M12+C12)</f>
        <v>#DIV/0!</v>
      </c>
      <c r="N13" s="71"/>
      <c r="O13" s="47" t="e">
        <f>O12/(O12+E12)</f>
        <v>#DIV/0!</v>
      </c>
      <c r="P13" s="71"/>
      <c r="Q13" s="47" t="e">
        <f>Q12/(Q12+G12)</f>
        <v>#DIV/0!</v>
      </c>
      <c r="R13" s="71"/>
      <c r="S13" s="47" t="e">
        <f>S12/(S12+I12)</f>
        <v>#DIV/0!</v>
      </c>
      <c r="T13" s="71"/>
      <c r="U13" s="47" t="e">
        <f>U12/(U12+K12)</f>
        <v>#DIV/0!</v>
      </c>
      <c r="V13" s="97" t="e">
        <f>SUM(M12:U12)/(SUM(M12:U12)+B12)</f>
        <v>#DIV/0!</v>
      </c>
    </row>
    <row r="14" spans="1:22" x14ac:dyDescent="0.25">
      <c r="A14" s="95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</row>
    <row r="15" spans="1:22" x14ac:dyDescent="0.25">
      <c r="A15" s="95"/>
      <c r="B15" s="71"/>
      <c r="C15" s="71"/>
      <c r="D15" s="71"/>
      <c r="E15" s="71"/>
      <c r="F15" s="71"/>
      <c r="G15" s="96"/>
      <c r="H15" s="96"/>
      <c r="I15" s="71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</row>
    <row r="16" spans="1:22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</row>
    <row r="17" spans="1:22" x14ac:dyDescent="0.25">
      <c r="A17" s="71"/>
      <c r="B17" s="71"/>
      <c r="C17" s="116"/>
      <c r="D17" s="116"/>
      <c r="E17" s="116"/>
      <c r="F17" s="116"/>
      <c r="G17" s="116"/>
      <c r="H17" s="116"/>
      <c r="I17" s="116"/>
      <c r="J17" s="116"/>
      <c r="K17" s="116"/>
      <c r="L17" s="116"/>
      <c r="M17" s="116"/>
      <c r="N17" s="116"/>
      <c r="O17" s="116"/>
      <c r="P17" s="116"/>
      <c r="Q17" s="116"/>
      <c r="R17" s="116"/>
      <c r="S17" s="116"/>
      <c r="T17" s="116"/>
      <c r="U17" s="116"/>
      <c r="V17" s="116"/>
    </row>
    <row r="18" spans="1:22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</row>
    <row r="19" spans="1:22" x14ac:dyDescent="0.25">
      <c r="A19" s="71"/>
      <c r="B19" s="71"/>
      <c r="C19" s="71"/>
      <c r="D19" s="71"/>
      <c r="E19" s="71"/>
      <c r="F19" s="71"/>
      <c r="G19" s="71"/>
      <c r="H19" s="71"/>
      <c r="I19" s="71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</row>
    <row r="20" spans="1:22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</row>
    <row r="21" spans="1:22" x14ac:dyDescent="0.25">
      <c r="A21" s="71"/>
      <c r="B21" s="71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</row>
    <row r="22" spans="1:22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</row>
    <row r="23" spans="1:22" x14ac:dyDescent="0.25">
      <c r="A23" s="71"/>
      <c r="B23" s="71"/>
      <c r="C23" s="71"/>
      <c r="D23" s="71"/>
      <c r="E23" s="71"/>
      <c r="F23" s="71"/>
      <c r="G23" s="71"/>
      <c r="H23" s="71"/>
      <c r="I23" s="71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</row>
    <row r="24" spans="1:22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</row>
    <row r="25" spans="1:22" x14ac:dyDescent="0.25">
      <c r="A25" s="71"/>
      <c r="B25" s="71"/>
      <c r="C25" s="71"/>
      <c r="D25" s="71"/>
      <c r="E25" s="71"/>
      <c r="F25" s="71"/>
      <c r="G25" s="71"/>
      <c r="H25" s="71"/>
      <c r="I25" s="71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</row>
    <row r="26" spans="1:22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</row>
    <row r="27" spans="1:22" x14ac:dyDescent="0.25">
      <c r="A27" s="71"/>
      <c r="B27" s="71"/>
      <c r="C27" s="71"/>
      <c r="D27" s="71"/>
      <c r="E27" s="71"/>
      <c r="F27" s="71"/>
      <c r="G27" s="71"/>
      <c r="H27" s="71"/>
      <c r="I27" s="71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</row>
    <row r="28" spans="1:22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</row>
    <row r="29" spans="1:22" x14ac:dyDescent="0.25">
      <c r="A29" s="71"/>
      <c r="B29" s="71"/>
      <c r="C29" s="71"/>
      <c r="D29" s="71"/>
      <c r="E29" s="71"/>
      <c r="F29" s="71"/>
      <c r="G29" s="71"/>
      <c r="H29" s="71"/>
      <c r="I29" s="71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</row>
    <row r="30" spans="1:22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</row>
    <row r="31" spans="1:22" x14ac:dyDescent="0.25">
      <c r="A31" s="71"/>
      <c r="B31" s="71"/>
      <c r="C31" s="71"/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</row>
    <row r="32" spans="1:22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</row>
    <row r="33" spans="1:22" x14ac:dyDescent="0.2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</row>
    <row r="34" spans="1:22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</row>
    <row r="35" spans="1:22" x14ac:dyDescent="0.25">
      <c r="A35" s="71"/>
      <c r="B35" s="71"/>
      <c r="C35" s="71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</row>
    <row r="36" spans="1:22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</row>
    <row r="37" spans="1:22" x14ac:dyDescent="0.25">
      <c r="A37" s="71"/>
      <c r="B37" s="71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</row>
    <row r="38" spans="1:22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</row>
    <row r="39" spans="1:22" x14ac:dyDescent="0.25">
      <c r="A39" s="71"/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</row>
    <row r="40" spans="1:22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</row>
    <row r="41" spans="1:22" x14ac:dyDescent="0.25">
      <c r="A41" s="71"/>
      <c r="B41" s="71"/>
      <c r="C41" s="71"/>
      <c r="D41" s="71"/>
      <c r="E41" s="71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</row>
    <row r="42" spans="1:22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</row>
    <row r="43" spans="1:22" x14ac:dyDescent="0.25">
      <c r="A43" s="71"/>
      <c r="B43" s="71"/>
      <c r="C43" s="71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</row>
    <row r="44" spans="1:22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</row>
    <row r="45" spans="1:22" x14ac:dyDescent="0.25">
      <c r="A45" s="71"/>
      <c r="B45" s="71"/>
      <c r="C45" s="71"/>
      <c r="D45" s="71"/>
      <c r="E45" s="71"/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</row>
    <row r="46" spans="1:22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</row>
    <row r="47" spans="1:22" x14ac:dyDescent="0.25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</row>
    <row r="48" spans="1:22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</row>
    <row r="49" spans="1:22" x14ac:dyDescent="0.25">
      <c r="A49" s="71"/>
      <c r="B49" s="71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</row>
    <row r="50" spans="1:22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</row>
    <row r="51" spans="1:22" x14ac:dyDescent="0.25">
      <c r="A51" s="71"/>
      <c r="B51" s="71"/>
      <c r="C51" s="71"/>
      <c r="D51" s="71"/>
      <c r="E51" s="71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</row>
    <row r="52" spans="1:22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</row>
    <row r="53" spans="1:22" x14ac:dyDescent="0.25">
      <c r="A53" s="71"/>
      <c r="B53" s="71"/>
      <c r="C53" s="71"/>
      <c r="D53" s="71"/>
      <c r="E53" s="71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</row>
    <row r="54" spans="1:22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</row>
    <row r="55" spans="1:22" x14ac:dyDescent="0.25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</row>
    <row r="56" spans="1:22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</row>
    <row r="57" spans="1:22" x14ac:dyDescent="0.25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</row>
    <row r="58" spans="1:22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</row>
    <row r="59" spans="1:22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</row>
    <row r="60" spans="1:22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</row>
    <row r="61" spans="1:22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</row>
    <row r="62" spans="1:22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</row>
    <row r="63" spans="1:22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</row>
    <row r="64" spans="1:22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</row>
    <row r="65" spans="1:22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</row>
    <row r="66" spans="1:22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</row>
    <row r="67" spans="1:22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</row>
    <row r="68" spans="1:22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</row>
    <row r="69" spans="1:22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</row>
    <row r="70" spans="1:22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</row>
    <row r="71" spans="1:22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</row>
    <row r="72" spans="1:22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</row>
    <row r="73" spans="1:22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</row>
    <row r="74" spans="1:22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</row>
    <row r="75" spans="1:22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</row>
    <row r="76" spans="1:22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</row>
    <row r="77" spans="1:22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</row>
    <row r="78" spans="1:22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</row>
    <row r="79" spans="1:22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</row>
    <row r="80" spans="1:22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</row>
    <row r="81" spans="1:22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</row>
    <row r="82" spans="1:22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</row>
    <row r="83" spans="1:22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</row>
    <row r="84" spans="1:22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</row>
    <row r="85" spans="1:22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</row>
    <row r="86" spans="1:22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</row>
    <row r="87" spans="1:22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</row>
    <row r="88" spans="1:22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</row>
    <row r="89" spans="1:22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</row>
    <row r="90" spans="1:22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</row>
    <row r="91" spans="1:22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</row>
    <row r="92" spans="1:22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</row>
    <row r="93" spans="1:22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</row>
    <row r="94" spans="1:22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</row>
    <row r="95" spans="1:22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</row>
    <row r="96" spans="1:22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</row>
    <row r="97" spans="1:22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</row>
    <row r="98" spans="1:22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</row>
    <row r="99" spans="1:22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</row>
    <row r="100" spans="1:22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</row>
    <row r="101" spans="1:22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</row>
    <row r="102" spans="1:22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</row>
    <row r="103" spans="1:22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</row>
    <row r="104" spans="1:22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</row>
    <row r="105" spans="1:22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</row>
    <row r="106" spans="1:22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</row>
    <row r="107" spans="1:22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</row>
    <row r="108" spans="1:22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</row>
    <row r="109" spans="1:22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</row>
    <row r="110" spans="1:22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</row>
    <row r="111" spans="1:22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</row>
    <row r="112" spans="1:22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</row>
    <row r="113" spans="1:22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</row>
    <row r="114" spans="1:22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</row>
    <row r="115" spans="1:22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</row>
    <row r="116" spans="1:22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</row>
    <row r="117" spans="1:22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</row>
    <row r="118" spans="1:22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</row>
    <row r="119" spans="1:22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</row>
    <row r="120" spans="1:22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</row>
    <row r="121" spans="1:22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</row>
    <row r="122" spans="1:22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</row>
    <row r="123" spans="1:22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</row>
    <row r="124" spans="1:22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</row>
    <row r="125" spans="1:22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</row>
    <row r="126" spans="1:22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</row>
    <row r="127" spans="1:22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</row>
    <row r="128" spans="1:22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</row>
    <row r="129" spans="1:22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</row>
    <row r="130" spans="1:22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</row>
    <row r="131" spans="1:22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</row>
    <row r="132" spans="1:22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</row>
    <row r="133" spans="1:22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</row>
    <row r="134" spans="1:22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</row>
    <row r="135" spans="1:22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</row>
    <row r="136" spans="1:22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</row>
    <row r="137" spans="1:22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</row>
    <row r="138" spans="1:22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</row>
    <row r="139" spans="1:22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</row>
    <row r="140" spans="1:22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</row>
    <row r="141" spans="1:22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</row>
    <row r="142" spans="1:22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</row>
    <row r="143" spans="1:22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</row>
    <row r="144" spans="1:22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</row>
    <row r="145" spans="1:22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</row>
    <row r="146" spans="1:22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</row>
    <row r="147" spans="1:22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</row>
    <row r="148" spans="1:22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</row>
    <row r="149" spans="1:22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</row>
    <row r="150" spans="1:22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</row>
    <row r="151" spans="1:22" x14ac:dyDescent="0.25"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117"/>
    </row>
    <row r="152" spans="1:22" x14ac:dyDescent="0.25"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117"/>
    </row>
    <row r="153" spans="1:22" x14ac:dyDescent="0.25"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117"/>
    </row>
    <row r="154" spans="1:22" x14ac:dyDescent="0.25"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117"/>
    </row>
    <row r="155" spans="1:22" x14ac:dyDescent="0.25"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117"/>
    </row>
    <row r="156" spans="1:22" x14ac:dyDescent="0.25"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117"/>
    </row>
    <row r="157" spans="1:22" x14ac:dyDescent="0.25"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117"/>
    </row>
    <row r="158" spans="1:22" x14ac:dyDescent="0.25"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117"/>
    </row>
    <row r="159" spans="1:22" x14ac:dyDescent="0.25"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117"/>
    </row>
    <row r="160" spans="1:22" x14ac:dyDescent="0.25"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117"/>
    </row>
    <row r="161" spans="3:22" x14ac:dyDescent="0.25"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117"/>
    </row>
    <row r="162" spans="3:22" x14ac:dyDescent="0.25"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117"/>
    </row>
    <row r="163" spans="3:22" x14ac:dyDescent="0.25"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117"/>
    </row>
    <row r="164" spans="3:22" x14ac:dyDescent="0.25"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117"/>
    </row>
    <row r="165" spans="3:22" x14ac:dyDescent="0.25"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117"/>
    </row>
    <row r="166" spans="3:22" x14ac:dyDescent="0.25"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117"/>
    </row>
    <row r="167" spans="3:22" x14ac:dyDescent="0.25"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117"/>
    </row>
    <row r="168" spans="3:22" x14ac:dyDescent="0.25"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117"/>
    </row>
    <row r="169" spans="3:22" x14ac:dyDescent="0.25"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117"/>
    </row>
    <row r="170" spans="3:22" x14ac:dyDescent="0.25"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117"/>
    </row>
    <row r="171" spans="3:22" x14ac:dyDescent="0.25"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117"/>
    </row>
    <row r="172" spans="3:22" x14ac:dyDescent="0.25"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117"/>
    </row>
    <row r="173" spans="3:22" x14ac:dyDescent="0.25"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117"/>
    </row>
    <row r="174" spans="3:22" x14ac:dyDescent="0.25"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117"/>
    </row>
    <row r="175" spans="3:22" x14ac:dyDescent="0.25"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117"/>
    </row>
    <row r="176" spans="3:22" x14ac:dyDescent="0.25"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117"/>
    </row>
    <row r="177" spans="3:22" x14ac:dyDescent="0.25"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117"/>
    </row>
    <row r="178" spans="3:22" x14ac:dyDescent="0.25"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117"/>
    </row>
    <row r="179" spans="3:22" x14ac:dyDescent="0.25"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117"/>
    </row>
    <row r="180" spans="3:22" x14ac:dyDescent="0.25"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117"/>
    </row>
    <row r="181" spans="3:22" x14ac:dyDescent="0.25"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117"/>
    </row>
    <row r="182" spans="3:22" x14ac:dyDescent="0.25"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117"/>
    </row>
    <row r="183" spans="3:22" x14ac:dyDescent="0.25"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117"/>
    </row>
    <row r="184" spans="3:22" x14ac:dyDescent="0.25"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117"/>
    </row>
    <row r="185" spans="3:22" x14ac:dyDescent="0.25"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117"/>
    </row>
    <row r="186" spans="3:22" x14ac:dyDescent="0.25"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117"/>
    </row>
    <row r="187" spans="3:22" x14ac:dyDescent="0.25">
      <c r="C187" s="71"/>
      <c r="D187" s="117"/>
      <c r="E187" s="71"/>
      <c r="F187" s="117"/>
      <c r="G187" s="71"/>
      <c r="H187" s="117"/>
      <c r="I187" s="71"/>
      <c r="J187" s="117"/>
      <c r="K187" s="71"/>
      <c r="L187" s="117"/>
      <c r="M187" s="71"/>
      <c r="N187" s="117"/>
      <c r="O187" s="71"/>
      <c r="P187" s="117"/>
      <c r="Q187" s="71"/>
      <c r="R187" s="117"/>
      <c r="S187" s="71"/>
      <c r="T187" s="117"/>
      <c r="U187" s="71"/>
      <c r="V187" s="117"/>
    </row>
    <row r="188" spans="3:22" x14ac:dyDescent="0.25">
      <c r="C188" s="71"/>
      <c r="D188" s="117"/>
      <c r="E188" s="71"/>
      <c r="F188" s="117"/>
      <c r="G188" s="71"/>
      <c r="H188" s="117"/>
      <c r="I188" s="71"/>
      <c r="J188" s="117"/>
      <c r="K188" s="71"/>
      <c r="L188" s="117"/>
      <c r="M188" s="71"/>
      <c r="N188" s="117"/>
      <c r="O188" s="71"/>
      <c r="P188" s="117"/>
      <c r="Q188" s="71"/>
      <c r="R188" s="117"/>
      <c r="S188" s="71"/>
      <c r="T188" s="117"/>
      <c r="U188" s="71"/>
      <c r="V188" s="117"/>
    </row>
    <row r="189" spans="3:22" x14ac:dyDescent="0.25">
      <c r="C189" s="71"/>
      <c r="D189" s="117"/>
      <c r="E189" s="71"/>
      <c r="F189" s="117"/>
      <c r="G189" s="71"/>
      <c r="H189" s="117"/>
      <c r="I189" s="71"/>
      <c r="J189" s="117"/>
      <c r="K189" s="71"/>
      <c r="L189" s="117"/>
      <c r="M189" s="71"/>
      <c r="N189" s="117"/>
      <c r="O189" s="71"/>
      <c r="P189" s="117"/>
      <c r="Q189" s="71"/>
      <c r="R189" s="117"/>
      <c r="S189" s="71"/>
      <c r="T189" s="117"/>
      <c r="U189" s="71"/>
      <c r="V189" s="117"/>
    </row>
    <row r="190" spans="3:22" x14ac:dyDescent="0.25">
      <c r="C190" s="71"/>
      <c r="D190" s="117"/>
      <c r="E190" s="71"/>
      <c r="F190" s="117"/>
      <c r="G190" s="71"/>
      <c r="H190" s="117"/>
      <c r="I190" s="71"/>
      <c r="J190" s="117"/>
      <c r="K190" s="71"/>
      <c r="L190" s="117"/>
      <c r="M190" s="71"/>
      <c r="N190" s="117"/>
      <c r="O190" s="71"/>
      <c r="P190" s="117"/>
      <c r="Q190" s="71"/>
      <c r="R190" s="117"/>
      <c r="S190" s="71"/>
      <c r="T190" s="117"/>
      <c r="U190" s="71"/>
      <c r="V190" s="117"/>
    </row>
    <row r="191" spans="3:22" x14ac:dyDescent="0.25">
      <c r="C191" s="71"/>
      <c r="D191" s="117"/>
      <c r="E191" s="71"/>
      <c r="F191" s="117"/>
      <c r="G191" s="71"/>
      <c r="H191" s="117"/>
      <c r="I191" s="71"/>
      <c r="J191" s="117"/>
      <c r="K191" s="71"/>
      <c r="L191" s="117"/>
      <c r="M191" s="71"/>
      <c r="N191" s="117"/>
      <c r="O191" s="71"/>
      <c r="P191" s="117"/>
      <c r="Q191" s="71"/>
      <c r="R191" s="117"/>
      <c r="S191" s="71"/>
      <c r="T191" s="117"/>
      <c r="U191" s="71"/>
      <c r="V191" s="117"/>
    </row>
    <row r="192" spans="3:22" x14ac:dyDescent="0.25">
      <c r="C192" s="71"/>
      <c r="D192" s="117"/>
      <c r="E192" s="71"/>
      <c r="F192" s="117"/>
      <c r="G192" s="71"/>
      <c r="H192" s="117"/>
      <c r="I192" s="71"/>
      <c r="J192" s="117"/>
      <c r="K192" s="71"/>
      <c r="L192" s="117"/>
      <c r="M192" s="71"/>
      <c r="N192" s="117"/>
      <c r="O192" s="71"/>
      <c r="P192" s="117"/>
      <c r="Q192" s="71"/>
      <c r="R192" s="117"/>
      <c r="S192" s="71"/>
      <c r="T192" s="117"/>
      <c r="U192" s="71"/>
      <c r="V192" s="117"/>
    </row>
    <row r="193" spans="3:22" x14ac:dyDescent="0.25">
      <c r="C193" s="71"/>
      <c r="D193" s="117"/>
      <c r="E193" s="71"/>
      <c r="F193" s="117"/>
      <c r="G193" s="71"/>
      <c r="H193" s="117"/>
      <c r="I193" s="71"/>
      <c r="J193" s="117"/>
      <c r="K193" s="71"/>
      <c r="L193" s="117"/>
      <c r="M193" s="71"/>
      <c r="N193" s="117"/>
      <c r="O193" s="71"/>
      <c r="P193" s="117"/>
      <c r="Q193" s="71"/>
      <c r="R193" s="117"/>
      <c r="S193" s="71"/>
      <c r="T193" s="117"/>
      <c r="U193" s="71"/>
      <c r="V193" s="117"/>
    </row>
    <row r="194" spans="3:22" x14ac:dyDescent="0.25">
      <c r="C194" s="71"/>
      <c r="D194" s="117"/>
      <c r="E194" s="71"/>
      <c r="F194" s="117"/>
      <c r="G194" s="71"/>
      <c r="H194" s="117"/>
      <c r="I194" s="71"/>
      <c r="J194" s="117"/>
      <c r="K194" s="71"/>
      <c r="L194" s="117"/>
      <c r="M194" s="71"/>
      <c r="N194" s="117"/>
      <c r="O194" s="71"/>
      <c r="P194" s="117"/>
      <c r="Q194" s="71"/>
      <c r="R194" s="117"/>
      <c r="S194" s="71"/>
      <c r="T194" s="117"/>
      <c r="U194" s="71"/>
      <c r="V194" s="117"/>
    </row>
    <row r="195" spans="3:22" x14ac:dyDescent="0.25">
      <c r="C195" s="71"/>
      <c r="D195" s="117"/>
      <c r="E195" s="71"/>
      <c r="F195" s="117"/>
      <c r="G195" s="71"/>
      <c r="H195" s="117"/>
      <c r="I195" s="71"/>
      <c r="J195" s="117"/>
      <c r="K195" s="71"/>
      <c r="L195" s="117"/>
      <c r="M195" s="71"/>
      <c r="N195" s="117"/>
      <c r="O195" s="71"/>
      <c r="P195" s="117"/>
      <c r="Q195" s="71"/>
      <c r="R195" s="117"/>
      <c r="S195" s="71"/>
      <c r="T195" s="117"/>
      <c r="U195" s="71"/>
      <c r="V195" s="117"/>
    </row>
    <row r="196" spans="3:22" x14ac:dyDescent="0.25">
      <c r="C196" s="71"/>
      <c r="D196" s="117"/>
      <c r="E196" s="71"/>
      <c r="F196" s="117"/>
      <c r="G196" s="71"/>
      <c r="H196" s="117"/>
      <c r="I196" s="71"/>
      <c r="J196" s="117"/>
      <c r="K196" s="71"/>
      <c r="L196" s="117"/>
      <c r="M196" s="71"/>
      <c r="N196" s="117"/>
      <c r="O196" s="71"/>
      <c r="P196" s="117"/>
      <c r="Q196" s="71"/>
      <c r="R196" s="117"/>
      <c r="S196" s="71"/>
      <c r="T196" s="117"/>
      <c r="U196" s="71"/>
      <c r="V196" s="117"/>
    </row>
    <row r="197" spans="3:22" x14ac:dyDescent="0.25">
      <c r="C197" s="71"/>
      <c r="D197" s="117"/>
      <c r="E197" s="71"/>
      <c r="F197" s="117"/>
      <c r="G197" s="71"/>
      <c r="H197" s="117"/>
      <c r="I197" s="71"/>
      <c r="J197" s="117"/>
      <c r="K197" s="71"/>
      <c r="L197" s="117"/>
      <c r="M197" s="71"/>
      <c r="N197" s="117"/>
      <c r="O197" s="71"/>
      <c r="P197" s="117"/>
      <c r="Q197" s="71"/>
      <c r="R197" s="117"/>
      <c r="S197" s="71"/>
      <c r="T197" s="117"/>
      <c r="U197" s="71"/>
      <c r="V197" s="117"/>
    </row>
    <row r="198" spans="3:22" x14ac:dyDescent="0.25">
      <c r="C198" s="71"/>
      <c r="D198" s="117"/>
      <c r="E198" s="71"/>
      <c r="F198" s="117"/>
      <c r="G198" s="71"/>
      <c r="H198" s="117"/>
      <c r="I198" s="71"/>
      <c r="J198" s="117"/>
      <c r="K198" s="71"/>
      <c r="L198" s="117"/>
      <c r="M198" s="71"/>
      <c r="N198" s="117"/>
      <c r="O198" s="71"/>
      <c r="P198" s="117"/>
      <c r="Q198" s="71"/>
      <c r="R198" s="117"/>
      <c r="S198" s="71"/>
      <c r="T198" s="117"/>
      <c r="U198" s="71"/>
      <c r="V198" s="117"/>
    </row>
    <row r="199" spans="3:22" x14ac:dyDescent="0.25">
      <c r="C199" s="71"/>
      <c r="D199" s="117"/>
      <c r="E199" s="71"/>
      <c r="F199" s="117"/>
      <c r="G199" s="71"/>
      <c r="H199" s="117"/>
      <c r="I199" s="71"/>
      <c r="J199" s="117"/>
      <c r="K199" s="71"/>
      <c r="L199" s="117"/>
      <c r="M199" s="71"/>
      <c r="N199" s="117"/>
      <c r="O199" s="71"/>
      <c r="P199" s="117"/>
      <c r="Q199" s="71"/>
      <c r="R199" s="117"/>
      <c r="S199" s="71"/>
      <c r="T199" s="117"/>
      <c r="U199" s="71"/>
      <c r="V199" s="117"/>
    </row>
    <row r="200" spans="3:22" x14ac:dyDescent="0.25">
      <c r="C200" s="71"/>
      <c r="D200" s="117"/>
      <c r="E200" s="71"/>
      <c r="F200" s="117"/>
      <c r="G200" s="71"/>
      <c r="H200" s="117"/>
      <c r="I200" s="71"/>
      <c r="J200" s="117"/>
      <c r="K200" s="71"/>
      <c r="L200" s="117"/>
      <c r="M200" s="71"/>
      <c r="N200" s="117"/>
      <c r="O200" s="71"/>
      <c r="P200" s="117"/>
      <c r="Q200" s="71"/>
      <c r="R200" s="117"/>
      <c r="S200" s="71"/>
      <c r="T200" s="117"/>
      <c r="U200" s="71"/>
      <c r="V200" s="117"/>
    </row>
    <row r="201" spans="3:22" x14ac:dyDescent="0.25">
      <c r="L201" s="117"/>
      <c r="M201" s="117"/>
      <c r="N201" s="117"/>
      <c r="O201" s="117"/>
      <c r="P201" s="117"/>
      <c r="Q201" s="117"/>
      <c r="R201" s="117"/>
      <c r="S201" s="117"/>
      <c r="T201" s="117"/>
      <c r="U201" s="117"/>
      <c r="V201" s="117"/>
    </row>
  </sheetData>
  <dataValidations count="1">
    <dataValidation type="list" allowBlank="1" showInputMessage="1" showErrorMessage="1" sqref="U18:U100 S18:S100 Q18:Q100 O18:O100 M18:M100 I18:I100 G18:G100 E18:E100 C18:C146 U151:U200 S151:S200 Q151:Q200 O151:O200 M151:M200 K151:K200 G151:G200 C151:C200 I151:I200 E151:E200 K18:K100" xr:uid="{89036E03-6FC7-4519-A55B-E671164BBD99}">
      <formula1>$A$4:$A$10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4" r:id="rId3" name="Button 4">
              <controlPr defaultSize="0" print="0" autoFill="0" autoPict="0" macro="[0]!Holds">
                <anchor moveWithCells="1">
                  <from>
                    <xdr:col>2</xdr:col>
                    <xdr:colOff>419100</xdr:colOff>
                    <xdr:row>17</xdr:row>
                    <xdr:rowOff>76200</xdr:rowOff>
                  </from>
                  <to>
                    <xdr:col>4</xdr:col>
                    <xdr:colOff>428625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5" r:id="rId4" name="Button 5">
              <controlPr defaultSize="0" print="0" autoFill="0" autoPict="0" macro="[0]!ProofEnroll">
                <anchor moveWithCells="1">
                  <from>
                    <xdr:col>4</xdr:col>
                    <xdr:colOff>561975</xdr:colOff>
                    <xdr:row>17</xdr:row>
                    <xdr:rowOff>76200</xdr:rowOff>
                  </from>
                  <to>
                    <xdr:col>6</xdr:col>
                    <xdr:colOff>447675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6" r:id="rId5" name="Button 6">
              <controlPr defaultSize="0" print="0" autoFill="0" autoPict="0" macro="[0]!Refer">
                <anchor moveWithCells="1">
                  <from>
                    <xdr:col>6</xdr:col>
                    <xdr:colOff>676275</xdr:colOff>
                    <xdr:row>17</xdr:row>
                    <xdr:rowOff>85725</xdr:rowOff>
                  </from>
                  <to>
                    <xdr:col>8</xdr:col>
                    <xdr:colOff>1028700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7" r:id="rId6" name="Button 7">
              <controlPr defaultSize="0" print="0" autoFill="0" autoPict="0" macro="[0]!Residency">
                <anchor moveWithCells="1">
                  <from>
                    <xdr:col>8</xdr:col>
                    <xdr:colOff>1162050</xdr:colOff>
                    <xdr:row>17</xdr:row>
                    <xdr:rowOff>85725</xdr:rowOff>
                  </from>
                  <to>
                    <xdr:col>11</xdr:col>
                    <xdr:colOff>276225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8" r:id="rId7" name="Button 8">
              <controlPr defaultSize="0" print="0" autoFill="0" autoPict="0" macro="[0]!Senior">
                <anchor moveWithCells="1">
                  <from>
                    <xdr:col>2</xdr:col>
                    <xdr:colOff>419100</xdr:colOff>
                    <xdr:row>27</xdr:row>
                    <xdr:rowOff>76200</xdr:rowOff>
                  </from>
                  <to>
                    <xdr:col>4</xdr:col>
                    <xdr:colOff>428625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9" r:id="rId8" name="Button 9">
              <controlPr defaultSize="0" print="0" autoFill="0" autoPict="0" macro="[0]!Transcripts">
                <anchor moveWithCells="1">
                  <from>
                    <xdr:col>4</xdr:col>
                    <xdr:colOff>561975</xdr:colOff>
                    <xdr:row>27</xdr:row>
                    <xdr:rowOff>76200</xdr:rowOff>
                  </from>
                  <to>
                    <xdr:col>6</xdr:col>
                    <xdr:colOff>447675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50" r:id="rId9" name="Button 10">
              <controlPr defaultSize="0" print="0" autoFill="0" autoPict="0" macro="[0]!Other">
                <anchor moveWithCells="1">
                  <from>
                    <xdr:col>6</xdr:col>
                    <xdr:colOff>676275</xdr:colOff>
                    <xdr:row>27</xdr:row>
                    <xdr:rowOff>85725</xdr:rowOff>
                  </from>
                  <to>
                    <xdr:col>8</xdr:col>
                    <xdr:colOff>1028700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51" r:id="rId10" name="Button 11">
              <controlPr defaultSize="0" print="0" autoFill="0" autoPict="0" macro="[0]!Holds">
                <anchor moveWithCells="1">
                  <from>
                    <xdr:col>2</xdr:col>
                    <xdr:colOff>419100</xdr:colOff>
                    <xdr:row>17</xdr:row>
                    <xdr:rowOff>76200</xdr:rowOff>
                  </from>
                  <to>
                    <xdr:col>4</xdr:col>
                    <xdr:colOff>428625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52" r:id="rId11" name="Button 12">
              <controlPr defaultSize="0" print="0" autoFill="0" autoPict="0" macro="[0]!ProofEnroll">
                <anchor moveWithCells="1">
                  <from>
                    <xdr:col>4</xdr:col>
                    <xdr:colOff>561975</xdr:colOff>
                    <xdr:row>17</xdr:row>
                    <xdr:rowOff>76200</xdr:rowOff>
                  </from>
                  <to>
                    <xdr:col>6</xdr:col>
                    <xdr:colOff>447675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53" r:id="rId12" name="Button 13">
              <controlPr defaultSize="0" print="0" autoFill="0" autoPict="0" macro="[0]!Refer">
                <anchor moveWithCells="1">
                  <from>
                    <xdr:col>6</xdr:col>
                    <xdr:colOff>676275</xdr:colOff>
                    <xdr:row>17</xdr:row>
                    <xdr:rowOff>85725</xdr:rowOff>
                  </from>
                  <to>
                    <xdr:col>8</xdr:col>
                    <xdr:colOff>1028700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54" r:id="rId13" name="Button 14">
              <controlPr defaultSize="0" print="0" autoFill="0" autoPict="0" macro="[0]!Residency">
                <anchor moveWithCells="1">
                  <from>
                    <xdr:col>8</xdr:col>
                    <xdr:colOff>1162050</xdr:colOff>
                    <xdr:row>17</xdr:row>
                    <xdr:rowOff>85725</xdr:rowOff>
                  </from>
                  <to>
                    <xdr:col>11</xdr:col>
                    <xdr:colOff>276225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55" r:id="rId14" name="Button 15">
              <controlPr defaultSize="0" print="0" autoFill="0" autoPict="0" macro="[0]!Senior">
                <anchor moveWithCells="1">
                  <from>
                    <xdr:col>2</xdr:col>
                    <xdr:colOff>419100</xdr:colOff>
                    <xdr:row>27</xdr:row>
                    <xdr:rowOff>76200</xdr:rowOff>
                  </from>
                  <to>
                    <xdr:col>4</xdr:col>
                    <xdr:colOff>428625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56" r:id="rId15" name="Button 16">
              <controlPr defaultSize="0" print="0" autoFill="0" autoPict="0" macro="[0]!Transcripts">
                <anchor moveWithCells="1">
                  <from>
                    <xdr:col>4</xdr:col>
                    <xdr:colOff>561975</xdr:colOff>
                    <xdr:row>27</xdr:row>
                    <xdr:rowOff>76200</xdr:rowOff>
                  </from>
                  <to>
                    <xdr:col>6</xdr:col>
                    <xdr:colOff>447675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57" r:id="rId16" name="Button 17">
              <controlPr defaultSize="0" print="0" autoFill="0" autoPict="0" macro="[0]!Other">
                <anchor moveWithCells="1">
                  <from>
                    <xdr:col>6</xdr:col>
                    <xdr:colOff>676275</xdr:colOff>
                    <xdr:row>27</xdr:row>
                    <xdr:rowOff>85725</xdr:rowOff>
                  </from>
                  <to>
                    <xdr:col>8</xdr:col>
                    <xdr:colOff>1028700</xdr:colOff>
                    <xdr:row>36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5F6911-929D-4988-A80C-E267173C3E76}">
  <sheetPr codeName="Sheet56">
    <tabColor rgb="FFE89090"/>
  </sheetPr>
  <dimension ref="A1:V201"/>
  <sheetViews>
    <sheetView workbookViewId="0">
      <selection activeCell="A3" sqref="A3:W13"/>
    </sheetView>
  </sheetViews>
  <sheetFormatPr defaultRowHeight="15" x14ac:dyDescent="0.25"/>
  <cols>
    <col min="1" max="1" width="22.7109375" bestFit="1" customWidth="1"/>
    <col min="3" max="3" width="18.140625" customWidth="1"/>
    <col min="4" max="4" width="14.28515625" customWidth="1"/>
    <col min="5" max="5" width="18.42578125" customWidth="1"/>
    <col min="6" max="6" width="15.85546875" customWidth="1"/>
    <col min="7" max="7" width="18.140625" customWidth="1"/>
    <col min="9" max="9" width="18.5703125" customWidth="1"/>
    <col min="11" max="11" width="18.140625" customWidth="1"/>
    <col min="13" max="13" width="18.5703125" customWidth="1"/>
    <col min="15" max="15" width="17.42578125" customWidth="1"/>
    <col min="17" max="17" width="17.42578125" customWidth="1"/>
    <col min="19" max="19" width="17.42578125" customWidth="1"/>
    <col min="21" max="21" width="19.140625" customWidth="1"/>
  </cols>
  <sheetData>
    <row r="1" spans="1:22" ht="21" x14ac:dyDescent="0.35">
      <c r="A1" s="100" t="s">
        <v>885</v>
      </c>
      <c r="B1" s="101"/>
      <c r="C1" s="10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</row>
    <row r="2" spans="1:22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2" t="s">
        <v>0</v>
      </c>
      <c r="Q2" s="71"/>
      <c r="R2" s="71"/>
      <c r="S2" s="71"/>
      <c r="T2" s="71"/>
      <c r="U2" s="71"/>
      <c r="V2" s="71"/>
    </row>
    <row r="3" spans="1:22" x14ac:dyDescent="0.25">
      <c r="A3" s="73" t="s">
        <v>1</v>
      </c>
      <c r="B3" s="73" t="s">
        <v>2</v>
      </c>
      <c r="C3" s="74" t="s">
        <v>3</v>
      </c>
      <c r="D3" s="75" t="s">
        <v>828</v>
      </c>
      <c r="E3" s="75" t="s">
        <v>4</v>
      </c>
      <c r="F3" s="75" t="s">
        <v>828</v>
      </c>
      <c r="G3" s="75" t="s">
        <v>5</v>
      </c>
      <c r="H3" s="75" t="s">
        <v>828</v>
      </c>
      <c r="I3" s="75" t="s">
        <v>6</v>
      </c>
      <c r="J3" s="75" t="s">
        <v>828</v>
      </c>
      <c r="K3" s="75" t="s">
        <v>7</v>
      </c>
      <c r="L3" s="76" t="s">
        <v>828</v>
      </c>
      <c r="M3" s="77" t="s">
        <v>8</v>
      </c>
      <c r="N3" s="77" t="s">
        <v>828</v>
      </c>
      <c r="O3" s="78" t="s">
        <v>9</v>
      </c>
      <c r="P3" s="77" t="s">
        <v>828</v>
      </c>
      <c r="Q3" s="78" t="s">
        <v>10</v>
      </c>
      <c r="R3" s="77" t="s">
        <v>828</v>
      </c>
      <c r="S3" s="78" t="s">
        <v>11</v>
      </c>
      <c r="T3" s="77" t="s">
        <v>828</v>
      </c>
      <c r="U3" s="79" t="s">
        <v>12</v>
      </c>
      <c r="V3" s="71"/>
    </row>
    <row r="4" spans="1:22" x14ac:dyDescent="0.25">
      <c r="A4" s="80" t="s">
        <v>13</v>
      </c>
      <c r="B4" s="81">
        <f>SUM(C4,E4,G4,I4,K4,M4,O4,Q4,S4,U4)</f>
        <v>0</v>
      </c>
      <c r="C4" s="82">
        <f>COUNTIF(C$18:C$200,$A4)</f>
        <v>0</v>
      </c>
      <c r="D4" s="83" t="s">
        <v>828</v>
      </c>
      <c r="E4" s="82">
        <f>COUNTIF(E$18:E$200,$A4)</f>
        <v>0</v>
      </c>
      <c r="F4" s="83" t="s">
        <v>828</v>
      </c>
      <c r="G4" s="82">
        <f>COUNTIF(G$18:G$200,$A4)</f>
        <v>0</v>
      </c>
      <c r="H4" s="83" t="s">
        <v>828</v>
      </c>
      <c r="I4" s="82">
        <f>COUNTIF(I$18:I$200,$A4)</f>
        <v>0</v>
      </c>
      <c r="J4" s="83" t="s">
        <v>828</v>
      </c>
      <c r="K4" s="82">
        <f>COUNTIF(K$18:K$200,$A4)</f>
        <v>0</v>
      </c>
      <c r="L4" s="84" t="s">
        <v>828</v>
      </c>
      <c r="M4" s="85">
        <f>COUNTIF(M$18:M$200,$A4)</f>
        <v>0</v>
      </c>
      <c r="N4" s="85" t="s">
        <v>828</v>
      </c>
      <c r="O4" s="85">
        <f>COUNTIF(O$18:O$200,$A4)</f>
        <v>0</v>
      </c>
      <c r="P4" s="85" t="s">
        <v>828</v>
      </c>
      <c r="Q4" s="85">
        <f>COUNTIF(Q$18:Q$200,$A4)</f>
        <v>0</v>
      </c>
      <c r="R4" s="85" t="s">
        <v>828</v>
      </c>
      <c r="S4" s="85">
        <f>COUNTIF(S$18:S$200,$A4)</f>
        <v>0</v>
      </c>
      <c r="T4" s="85" t="s">
        <v>828</v>
      </c>
      <c r="U4" s="85">
        <f>COUNTIF(U$18:U$200,$A4)</f>
        <v>0</v>
      </c>
      <c r="V4" s="71"/>
    </row>
    <row r="5" spans="1:22" x14ac:dyDescent="0.25">
      <c r="A5" s="71" t="s">
        <v>14</v>
      </c>
      <c r="B5" s="86">
        <f>SUM(C5,E5,G5,I5,K5,M5,O5,Q5,S5,U5)</f>
        <v>0</v>
      </c>
      <c r="C5" s="98">
        <f>COUNTIF(C$18:C$200,$A5)</f>
        <v>0</v>
      </c>
      <c r="D5" s="83" t="s">
        <v>828</v>
      </c>
      <c r="E5" s="98">
        <f>COUNTIF(E$18:E$200,$A5)</f>
        <v>0</v>
      </c>
      <c r="F5" s="83" t="s">
        <v>828</v>
      </c>
      <c r="G5" s="98">
        <f>COUNTIF(G$18:G$200,$A5)</f>
        <v>0</v>
      </c>
      <c r="H5" s="83" t="s">
        <v>828</v>
      </c>
      <c r="I5" s="98">
        <f>COUNTIF(I$18:I$200,$A5)</f>
        <v>0</v>
      </c>
      <c r="J5" s="83" t="s">
        <v>828</v>
      </c>
      <c r="K5" s="98">
        <f>COUNTIF(K$18:K$200,$A5)</f>
        <v>0</v>
      </c>
      <c r="L5" s="84" t="s">
        <v>828</v>
      </c>
      <c r="M5" s="99">
        <f t="shared" ref="M5:U10" si="0">COUNTIF(M$18:M$200,$A5)</f>
        <v>0</v>
      </c>
      <c r="N5" s="85" t="s">
        <v>828</v>
      </c>
      <c r="O5" s="99">
        <f t="shared" si="0"/>
        <v>0</v>
      </c>
      <c r="P5" s="85" t="s">
        <v>828</v>
      </c>
      <c r="Q5" s="99">
        <f t="shared" si="0"/>
        <v>0</v>
      </c>
      <c r="R5" s="85" t="s">
        <v>828</v>
      </c>
      <c r="S5" s="99">
        <f t="shared" si="0"/>
        <v>0</v>
      </c>
      <c r="T5" s="85" t="s">
        <v>828</v>
      </c>
      <c r="U5" s="99">
        <f t="shared" si="0"/>
        <v>0</v>
      </c>
      <c r="V5" s="71"/>
    </row>
    <row r="6" spans="1:22" x14ac:dyDescent="0.25">
      <c r="A6" s="80" t="s">
        <v>15</v>
      </c>
      <c r="B6" s="81">
        <f>SUM(C6,E6,G6,I6,K6,M6,O6,Q6,S6,U6)</f>
        <v>0</v>
      </c>
      <c r="C6" s="82">
        <f t="shared" ref="C6:K10" si="1">COUNTIF(C$18:C$200,$A6)</f>
        <v>0</v>
      </c>
      <c r="D6" s="83" t="s">
        <v>828</v>
      </c>
      <c r="E6" s="82">
        <f t="shared" si="1"/>
        <v>0</v>
      </c>
      <c r="F6" s="83" t="s">
        <v>828</v>
      </c>
      <c r="G6" s="82">
        <f t="shared" si="1"/>
        <v>0</v>
      </c>
      <c r="H6" s="83" t="s">
        <v>828</v>
      </c>
      <c r="I6" s="82">
        <f t="shared" si="1"/>
        <v>0</v>
      </c>
      <c r="J6" s="83" t="s">
        <v>828</v>
      </c>
      <c r="K6" s="82">
        <f t="shared" si="1"/>
        <v>0</v>
      </c>
      <c r="L6" s="84" t="s">
        <v>828</v>
      </c>
      <c r="M6" s="85">
        <f t="shared" si="0"/>
        <v>0</v>
      </c>
      <c r="N6" s="85" t="s">
        <v>828</v>
      </c>
      <c r="O6" s="85">
        <f t="shared" si="0"/>
        <v>0</v>
      </c>
      <c r="P6" s="85" t="s">
        <v>828</v>
      </c>
      <c r="Q6" s="85">
        <f t="shared" si="0"/>
        <v>0</v>
      </c>
      <c r="R6" s="85" t="s">
        <v>828</v>
      </c>
      <c r="S6" s="85">
        <f t="shared" si="0"/>
        <v>0</v>
      </c>
      <c r="T6" s="85" t="s">
        <v>828</v>
      </c>
      <c r="U6" s="85">
        <f t="shared" si="0"/>
        <v>0</v>
      </c>
      <c r="V6" s="71"/>
    </row>
    <row r="7" spans="1:22" x14ac:dyDescent="0.25">
      <c r="A7" s="71" t="s">
        <v>16</v>
      </c>
      <c r="B7" s="86">
        <f>SUM(C7,E7,G7,I7,K7,M7,O7,Q7,S7,U7)</f>
        <v>0</v>
      </c>
      <c r="C7" s="98">
        <f t="shared" si="1"/>
        <v>0</v>
      </c>
      <c r="D7" s="83" t="s">
        <v>828</v>
      </c>
      <c r="E7" s="98">
        <f t="shared" si="1"/>
        <v>0</v>
      </c>
      <c r="F7" s="83" t="s">
        <v>828</v>
      </c>
      <c r="G7" s="98">
        <f t="shared" si="1"/>
        <v>0</v>
      </c>
      <c r="H7" s="83" t="s">
        <v>828</v>
      </c>
      <c r="I7" s="98">
        <f t="shared" si="1"/>
        <v>0</v>
      </c>
      <c r="J7" s="83" t="s">
        <v>828</v>
      </c>
      <c r="K7" s="98">
        <f t="shared" si="1"/>
        <v>0</v>
      </c>
      <c r="L7" s="84" t="s">
        <v>828</v>
      </c>
      <c r="M7" s="99">
        <f t="shared" si="0"/>
        <v>0</v>
      </c>
      <c r="N7" s="85" t="s">
        <v>828</v>
      </c>
      <c r="O7" s="99">
        <f t="shared" si="0"/>
        <v>0</v>
      </c>
      <c r="P7" s="85" t="s">
        <v>828</v>
      </c>
      <c r="Q7" s="99">
        <f t="shared" si="0"/>
        <v>0</v>
      </c>
      <c r="R7" s="85" t="s">
        <v>828</v>
      </c>
      <c r="S7" s="99">
        <f t="shared" si="0"/>
        <v>0</v>
      </c>
      <c r="T7" s="85" t="s">
        <v>828</v>
      </c>
      <c r="U7" s="99">
        <f t="shared" si="0"/>
        <v>0</v>
      </c>
      <c r="V7" s="71"/>
    </row>
    <row r="8" spans="1:22" x14ac:dyDescent="0.25">
      <c r="A8" s="80" t="s">
        <v>17</v>
      </c>
      <c r="B8" s="81">
        <f>SUM(C8,E8,G8,I8,K8,M8,O8,Q8,S8,U8)</f>
        <v>0</v>
      </c>
      <c r="C8" s="82">
        <f t="shared" si="1"/>
        <v>0</v>
      </c>
      <c r="D8" s="83" t="s">
        <v>828</v>
      </c>
      <c r="E8" s="82">
        <f t="shared" si="1"/>
        <v>0</v>
      </c>
      <c r="F8" s="83" t="s">
        <v>828</v>
      </c>
      <c r="G8" s="82">
        <f t="shared" si="1"/>
        <v>0</v>
      </c>
      <c r="H8" s="83" t="s">
        <v>828</v>
      </c>
      <c r="I8" s="82">
        <f t="shared" si="1"/>
        <v>0</v>
      </c>
      <c r="J8" s="83" t="s">
        <v>828</v>
      </c>
      <c r="K8" s="82">
        <f t="shared" si="1"/>
        <v>0</v>
      </c>
      <c r="L8" s="84" t="s">
        <v>828</v>
      </c>
      <c r="M8" s="85">
        <f t="shared" si="0"/>
        <v>0</v>
      </c>
      <c r="N8" s="85" t="s">
        <v>828</v>
      </c>
      <c r="O8" s="85">
        <f t="shared" si="0"/>
        <v>0</v>
      </c>
      <c r="P8" s="85" t="s">
        <v>828</v>
      </c>
      <c r="Q8" s="85">
        <f t="shared" si="0"/>
        <v>0</v>
      </c>
      <c r="R8" s="85" t="s">
        <v>828</v>
      </c>
      <c r="S8" s="85">
        <f t="shared" si="0"/>
        <v>0</v>
      </c>
      <c r="T8" s="85" t="s">
        <v>828</v>
      </c>
      <c r="U8" s="85">
        <f t="shared" si="0"/>
        <v>0</v>
      </c>
      <c r="V8" s="71"/>
    </row>
    <row r="9" spans="1:22" x14ac:dyDescent="0.25">
      <c r="A9" s="71" t="s">
        <v>18</v>
      </c>
      <c r="B9" s="86">
        <f t="shared" ref="B9" si="2">SUM(C9,E9,G9,I9,K9,M9,O9,Q9,S9,U9)</f>
        <v>0</v>
      </c>
      <c r="C9" s="98">
        <f t="shared" si="1"/>
        <v>0</v>
      </c>
      <c r="D9" s="83" t="s">
        <v>828</v>
      </c>
      <c r="E9" s="98">
        <f t="shared" si="1"/>
        <v>0</v>
      </c>
      <c r="F9" s="83" t="s">
        <v>828</v>
      </c>
      <c r="G9" s="98">
        <f t="shared" si="1"/>
        <v>0</v>
      </c>
      <c r="H9" s="83" t="s">
        <v>828</v>
      </c>
      <c r="I9" s="98">
        <f t="shared" si="1"/>
        <v>0</v>
      </c>
      <c r="J9" s="83" t="s">
        <v>828</v>
      </c>
      <c r="K9" s="98">
        <f t="shared" si="1"/>
        <v>0</v>
      </c>
      <c r="L9" s="84" t="s">
        <v>828</v>
      </c>
      <c r="M9" s="99">
        <f t="shared" si="0"/>
        <v>0</v>
      </c>
      <c r="N9" s="85" t="s">
        <v>828</v>
      </c>
      <c r="O9" s="99">
        <f t="shared" si="0"/>
        <v>0</v>
      </c>
      <c r="P9" s="85" t="s">
        <v>828</v>
      </c>
      <c r="Q9" s="99">
        <f t="shared" si="0"/>
        <v>0</v>
      </c>
      <c r="R9" s="85" t="s">
        <v>828</v>
      </c>
      <c r="S9" s="99">
        <f t="shared" si="0"/>
        <v>0</v>
      </c>
      <c r="T9" s="85" t="s">
        <v>828</v>
      </c>
      <c r="U9" s="99">
        <f t="shared" si="0"/>
        <v>0</v>
      </c>
      <c r="V9" s="71"/>
    </row>
    <row r="10" spans="1:22" x14ac:dyDescent="0.25">
      <c r="A10" s="80" t="s">
        <v>19</v>
      </c>
      <c r="B10" s="81">
        <f>SUM(C10,E10,G10,I10,K10,M10,O10,Q10,S10,U10)</f>
        <v>0</v>
      </c>
      <c r="C10" s="82">
        <f t="shared" si="1"/>
        <v>0</v>
      </c>
      <c r="D10" s="83" t="s">
        <v>828</v>
      </c>
      <c r="E10" s="82">
        <f t="shared" si="1"/>
        <v>0</v>
      </c>
      <c r="F10" s="83" t="s">
        <v>828</v>
      </c>
      <c r="G10" s="82">
        <f t="shared" si="1"/>
        <v>0</v>
      </c>
      <c r="H10" s="83" t="s">
        <v>828</v>
      </c>
      <c r="I10" s="82">
        <f t="shared" si="1"/>
        <v>0</v>
      </c>
      <c r="J10" s="83" t="s">
        <v>828</v>
      </c>
      <c r="K10" s="82">
        <f t="shared" si="1"/>
        <v>0</v>
      </c>
      <c r="L10" s="84" t="s">
        <v>828</v>
      </c>
      <c r="M10" s="85">
        <f t="shared" si="0"/>
        <v>0</v>
      </c>
      <c r="N10" s="85" t="s">
        <v>828</v>
      </c>
      <c r="O10" s="85">
        <f t="shared" si="0"/>
        <v>0</v>
      </c>
      <c r="P10" s="85" t="s">
        <v>828</v>
      </c>
      <c r="Q10" s="85">
        <f t="shared" si="0"/>
        <v>0</v>
      </c>
      <c r="R10" s="85" t="s">
        <v>828</v>
      </c>
      <c r="S10" s="85">
        <f t="shared" si="0"/>
        <v>0</v>
      </c>
      <c r="T10" s="85" t="s">
        <v>828</v>
      </c>
      <c r="U10" s="85">
        <f t="shared" si="0"/>
        <v>0</v>
      </c>
      <c r="V10" s="71"/>
    </row>
    <row r="11" spans="1:22" x14ac:dyDescent="0.25">
      <c r="A11" s="71"/>
      <c r="B11" s="71"/>
      <c r="C11" s="87" t="s">
        <v>828</v>
      </c>
      <c r="D11" s="83" t="s">
        <v>828</v>
      </c>
      <c r="E11" s="87" t="s">
        <v>828</v>
      </c>
      <c r="F11" s="83" t="s">
        <v>828</v>
      </c>
      <c r="G11" s="87" t="s">
        <v>828</v>
      </c>
      <c r="H11" s="83" t="s">
        <v>828</v>
      </c>
      <c r="I11" s="87" t="s">
        <v>828</v>
      </c>
      <c r="J11" s="83" t="s">
        <v>828</v>
      </c>
      <c r="K11" s="87" t="s">
        <v>828</v>
      </c>
      <c r="L11" s="84" t="s">
        <v>828</v>
      </c>
      <c r="M11" s="71" t="s">
        <v>828</v>
      </c>
      <c r="N11" s="85" t="s">
        <v>828</v>
      </c>
      <c r="O11" s="87" t="s">
        <v>828</v>
      </c>
      <c r="P11" s="85" t="s">
        <v>828</v>
      </c>
      <c r="Q11" s="87" t="s">
        <v>828</v>
      </c>
      <c r="R11" s="85" t="s">
        <v>828</v>
      </c>
      <c r="S11" s="87" t="s">
        <v>828</v>
      </c>
      <c r="T11" s="85" t="s">
        <v>828</v>
      </c>
      <c r="U11" s="88" t="s">
        <v>828</v>
      </c>
      <c r="V11" s="71"/>
    </row>
    <row r="12" spans="1:22" ht="15.75" thickBot="1" x14ac:dyDescent="0.3">
      <c r="A12" s="89" t="s">
        <v>20</v>
      </c>
      <c r="B12" s="89">
        <f>SUM(B4:B11)</f>
        <v>0</v>
      </c>
      <c r="C12" s="90">
        <f>SUM(C4:C11)</f>
        <v>0</v>
      </c>
      <c r="D12" s="91" t="s">
        <v>828</v>
      </c>
      <c r="E12" s="90">
        <f>SUM(E4:E11)</f>
        <v>0</v>
      </c>
      <c r="F12" s="91" t="s">
        <v>828</v>
      </c>
      <c r="G12" s="90">
        <f>SUM(G4:G11)</f>
        <v>0</v>
      </c>
      <c r="H12" s="91" t="s">
        <v>828</v>
      </c>
      <c r="I12" s="90">
        <f>SUM(I4:I11)</f>
        <v>0</v>
      </c>
      <c r="J12" s="91" t="s">
        <v>828</v>
      </c>
      <c r="K12" s="90">
        <f>SUM(K4:K11)</f>
        <v>0</v>
      </c>
      <c r="L12" s="92" t="s">
        <v>828</v>
      </c>
      <c r="M12" s="93">
        <f>SUM(M4:M11)</f>
        <v>0</v>
      </c>
      <c r="N12" s="93" t="s">
        <v>828</v>
      </c>
      <c r="O12" s="93">
        <f>SUM(O4:O11)</f>
        <v>0</v>
      </c>
      <c r="P12" s="93" t="s">
        <v>828</v>
      </c>
      <c r="Q12" s="93">
        <f>SUM(Q4:Q11)</f>
        <v>0</v>
      </c>
      <c r="R12" s="93" t="s">
        <v>828</v>
      </c>
      <c r="S12" s="93">
        <f>SUM(S4:S11)</f>
        <v>0</v>
      </c>
      <c r="T12" s="93" t="s">
        <v>828</v>
      </c>
      <c r="U12" s="93">
        <f>SUM(U4:U11)</f>
        <v>0</v>
      </c>
      <c r="V12" s="94" t="s">
        <v>21</v>
      </c>
    </row>
    <row r="13" spans="1:22" ht="15.75" thickBot="1" x14ac:dyDescent="0.3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47" t="e">
        <f>M12/(M12+C12)</f>
        <v>#DIV/0!</v>
      </c>
      <c r="N13" s="71"/>
      <c r="O13" s="47" t="e">
        <f>O12/(O12+E12)</f>
        <v>#DIV/0!</v>
      </c>
      <c r="P13" s="71"/>
      <c r="Q13" s="47" t="e">
        <f>Q12/(Q12+G12)</f>
        <v>#DIV/0!</v>
      </c>
      <c r="R13" s="71"/>
      <c r="S13" s="47" t="e">
        <f>S12/(S12+I12)</f>
        <v>#DIV/0!</v>
      </c>
      <c r="T13" s="71"/>
      <c r="U13" s="47" t="e">
        <f>U12/(U12+K12)</f>
        <v>#DIV/0!</v>
      </c>
      <c r="V13" s="97" t="e">
        <f>SUM(M12:U12)/(SUM(M12:U12)+B12)</f>
        <v>#DIV/0!</v>
      </c>
    </row>
    <row r="14" spans="1:22" x14ac:dyDescent="0.25">
      <c r="A14" s="95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</row>
    <row r="15" spans="1:22" x14ac:dyDescent="0.25">
      <c r="A15" s="95"/>
      <c r="B15" s="71"/>
      <c r="C15" s="71"/>
      <c r="D15" s="71"/>
      <c r="E15" s="71"/>
      <c r="F15" s="71"/>
      <c r="G15" s="96"/>
      <c r="H15" s="96"/>
      <c r="I15" s="71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</row>
    <row r="16" spans="1:22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</row>
    <row r="17" spans="1:22" x14ac:dyDescent="0.25">
      <c r="A17" s="71"/>
      <c r="B17" s="71"/>
      <c r="C17" s="116"/>
      <c r="D17" s="116"/>
      <c r="E17" s="116"/>
      <c r="F17" s="116"/>
      <c r="G17" s="116"/>
      <c r="H17" s="116"/>
      <c r="I17" s="116"/>
      <c r="J17" s="116"/>
      <c r="K17" s="116"/>
      <c r="L17" s="116"/>
      <c r="M17" s="116"/>
      <c r="N17" s="116"/>
      <c r="O17" s="116"/>
      <c r="P17" s="116"/>
      <c r="Q17" s="116"/>
      <c r="R17" s="116"/>
      <c r="S17" s="116"/>
      <c r="T17" s="116"/>
      <c r="U17" s="116"/>
      <c r="V17" s="116"/>
    </row>
    <row r="18" spans="1:22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</row>
    <row r="19" spans="1:22" x14ac:dyDescent="0.25">
      <c r="A19" s="71"/>
      <c r="B19" s="71"/>
      <c r="C19" s="71"/>
      <c r="D19" s="71"/>
      <c r="E19" s="71"/>
      <c r="F19" s="71"/>
      <c r="G19" s="71"/>
      <c r="H19" s="71"/>
      <c r="I19" s="71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</row>
    <row r="20" spans="1:22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</row>
    <row r="21" spans="1:22" x14ac:dyDescent="0.25">
      <c r="A21" s="71"/>
      <c r="B21" s="71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</row>
    <row r="22" spans="1:22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</row>
    <row r="23" spans="1:22" x14ac:dyDescent="0.25">
      <c r="A23" s="71"/>
      <c r="B23" s="71"/>
      <c r="C23" s="71"/>
      <c r="D23" s="71"/>
      <c r="E23" s="71"/>
      <c r="F23" s="71"/>
      <c r="G23" s="71"/>
      <c r="H23" s="71"/>
      <c r="I23" s="71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</row>
    <row r="24" spans="1:22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</row>
    <row r="25" spans="1:22" x14ac:dyDescent="0.25">
      <c r="A25" s="71"/>
      <c r="B25" s="71"/>
      <c r="C25" s="71"/>
      <c r="D25" s="71"/>
      <c r="E25" s="71"/>
      <c r="F25" s="71"/>
      <c r="G25" s="71"/>
      <c r="H25" s="71"/>
      <c r="I25" s="71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</row>
    <row r="26" spans="1:22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</row>
    <row r="27" spans="1:22" x14ac:dyDescent="0.25">
      <c r="A27" s="71"/>
      <c r="B27" s="71"/>
      <c r="C27" s="71"/>
      <c r="D27" s="71"/>
      <c r="E27" s="71"/>
      <c r="F27" s="71"/>
      <c r="G27" s="71"/>
      <c r="H27" s="71"/>
      <c r="I27" s="71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</row>
    <row r="28" spans="1:22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</row>
    <row r="29" spans="1:22" x14ac:dyDescent="0.25">
      <c r="A29" s="71"/>
      <c r="B29" s="71"/>
      <c r="C29" s="71"/>
      <c r="D29" s="71"/>
      <c r="E29" s="71"/>
      <c r="F29" s="71"/>
      <c r="G29" s="71"/>
      <c r="H29" s="71"/>
      <c r="I29" s="71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</row>
    <row r="30" spans="1:22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</row>
    <row r="31" spans="1:22" x14ac:dyDescent="0.25">
      <c r="A31" s="71"/>
      <c r="B31" s="71"/>
      <c r="C31" s="71"/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</row>
    <row r="32" spans="1:22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</row>
    <row r="33" spans="1:22" x14ac:dyDescent="0.2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</row>
    <row r="34" spans="1:22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</row>
    <row r="35" spans="1:22" x14ac:dyDescent="0.25">
      <c r="A35" s="71"/>
      <c r="B35" s="71"/>
      <c r="C35" s="71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</row>
    <row r="36" spans="1:22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</row>
    <row r="37" spans="1:22" x14ac:dyDescent="0.25">
      <c r="A37" s="71"/>
      <c r="B37" s="71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</row>
    <row r="38" spans="1:22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</row>
    <row r="39" spans="1:22" x14ac:dyDescent="0.25">
      <c r="A39" s="71"/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</row>
    <row r="40" spans="1:22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</row>
    <row r="41" spans="1:22" x14ac:dyDescent="0.25">
      <c r="A41" s="71"/>
      <c r="B41" s="71"/>
      <c r="C41" s="71"/>
      <c r="D41" s="71"/>
      <c r="E41" s="71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</row>
    <row r="42" spans="1:22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</row>
    <row r="43" spans="1:22" x14ac:dyDescent="0.25">
      <c r="A43" s="71"/>
      <c r="B43" s="71"/>
      <c r="C43" s="71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</row>
    <row r="44" spans="1:22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</row>
    <row r="45" spans="1:22" x14ac:dyDescent="0.25">
      <c r="A45" s="71"/>
      <c r="B45" s="71"/>
      <c r="C45" s="71"/>
      <c r="D45" s="71"/>
      <c r="E45" s="71"/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</row>
    <row r="46" spans="1:22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</row>
    <row r="47" spans="1:22" x14ac:dyDescent="0.25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</row>
    <row r="48" spans="1:22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</row>
    <row r="49" spans="1:22" x14ac:dyDescent="0.25">
      <c r="A49" s="71"/>
      <c r="B49" s="71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</row>
    <row r="50" spans="1:22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</row>
    <row r="51" spans="1:22" x14ac:dyDescent="0.25">
      <c r="A51" s="71"/>
      <c r="B51" s="71"/>
      <c r="C51" s="71"/>
      <c r="D51" s="71"/>
      <c r="E51" s="71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</row>
    <row r="52" spans="1:22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</row>
    <row r="53" spans="1:22" x14ac:dyDescent="0.25">
      <c r="A53" s="71"/>
      <c r="B53" s="71"/>
      <c r="C53" s="71"/>
      <c r="D53" s="71"/>
      <c r="E53" s="71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</row>
    <row r="54" spans="1:22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</row>
    <row r="55" spans="1:22" x14ac:dyDescent="0.25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</row>
    <row r="56" spans="1:22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</row>
    <row r="57" spans="1:22" x14ac:dyDescent="0.25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</row>
    <row r="58" spans="1:22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</row>
    <row r="59" spans="1:22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</row>
    <row r="60" spans="1:22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</row>
    <row r="61" spans="1:22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</row>
    <row r="62" spans="1:22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</row>
    <row r="63" spans="1:22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</row>
    <row r="64" spans="1:22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</row>
    <row r="65" spans="1:22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</row>
    <row r="66" spans="1:22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</row>
    <row r="67" spans="1:22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</row>
    <row r="68" spans="1:22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</row>
    <row r="69" spans="1:22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</row>
    <row r="70" spans="1:22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</row>
    <row r="71" spans="1:22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</row>
    <row r="72" spans="1:22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</row>
    <row r="73" spans="1:22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</row>
    <row r="74" spans="1:22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</row>
    <row r="75" spans="1:22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</row>
    <row r="76" spans="1:22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</row>
    <row r="77" spans="1:22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</row>
    <row r="78" spans="1:22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</row>
    <row r="79" spans="1:22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</row>
    <row r="80" spans="1:22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</row>
    <row r="81" spans="1:22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</row>
    <row r="82" spans="1:22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</row>
    <row r="83" spans="1:22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</row>
    <row r="84" spans="1:22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</row>
    <row r="85" spans="1:22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</row>
    <row r="86" spans="1:22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</row>
    <row r="87" spans="1:22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</row>
    <row r="88" spans="1:22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</row>
    <row r="89" spans="1:22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</row>
    <row r="90" spans="1:22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</row>
    <row r="91" spans="1:22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</row>
    <row r="92" spans="1:22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</row>
    <row r="93" spans="1:22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</row>
    <row r="94" spans="1:22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</row>
    <row r="95" spans="1:22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</row>
    <row r="96" spans="1:22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</row>
    <row r="97" spans="1:22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</row>
    <row r="98" spans="1:22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</row>
    <row r="99" spans="1:22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</row>
    <row r="100" spans="1:22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</row>
    <row r="101" spans="1:22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</row>
    <row r="102" spans="1:22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</row>
    <row r="103" spans="1:22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</row>
    <row r="104" spans="1:22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</row>
    <row r="105" spans="1:22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</row>
    <row r="106" spans="1:22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</row>
    <row r="107" spans="1:22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</row>
    <row r="108" spans="1:22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</row>
    <row r="109" spans="1:22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</row>
    <row r="110" spans="1:22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</row>
    <row r="111" spans="1:22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</row>
    <row r="112" spans="1:22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</row>
    <row r="113" spans="1:22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</row>
    <row r="114" spans="1:22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</row>
    <row r="115" spans="1:22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</row>
    <row r="116" spans="1:22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</row>
    <row r="117" spans="1:22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</row>
    <row r="118" spans="1:22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</row>
    <row r="119" spans="1:22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</row>
    <row r="120" spans="1:22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</row>
    <row r="121" spans="1:22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</row>
    <row r="122" spans="1:22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</row>
    <row r="123" spans="1:22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</row>
    <row r="124" spans="1:22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</row>
    <row r="125" spans="1:22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</row>
    <row r="126" spans="1:22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</row>
    <row r="127" spans="1:22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</row>
    <row r="128" spans="1:22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</row>
    <row r="129" spans="1:22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</row>
    <row r="130" spans="1:22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</row>
    <row r="131" spans="1:22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</row>
    <row r="132" spans="1:22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</row>
    <row r="133" spans="1:22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</row>
    <row r="134" spans="1:22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</row>
    <row r="135" spans="1:22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</row>
    <row r="136" spans="1:22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</row>
    <row r="137" spans="1:22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</row>
    <row r="138" spans="1:22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</row>
    <row r="139" spans="1:22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</row>
    <row r="140" spans="1:22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</row>
    <row r="141" spans="1:22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</row>
    <row r="142" spans="1:22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</row>
    <row r="143" spans="1:22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</row>
    <row r="144" spans="1:22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</row>
    <row r="145" spans="1:22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</row>
    <row r="146" spans="1:22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</row>
    <row r="147" spans="1:22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</row>
    <row r="148" spans="1:22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</row>
    <row r="149" spans="1:22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</row>
    <row r="150" spans="1:22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</row>
    <row r="151" spans="1:22" x14ac:dyDescent="0.25"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117"/>
    </row>
    <row r="152" spans="1:22" x14ac:dyDescent="0.25"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117"/>
    </row>
    <row r="153" spans="1:22" x14ac:dyDescent="0.25"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117"/>
    </row>
    <row r="154" spans="1:22" x14ac:dyDescent="0.25"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117"/>
    </row>
    <row r="155" spans="1:22" x14ac:dyDescent="0.25"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117"/>
    </row>
    <row r="156" spans="1:22" x14ac:dyDescent="0.25"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117"/>
    </row>
    <row r="157" spans="1:22" x14ac:dyDescent="0.25"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117"/>
    </row>
    <row r="158" spans="1:22" x14ac:dyDescent="0.25"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117"/>
    </row>
    <row r="159" spans="1:22" x14ac:dyDescent="0.25"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117"/>
    </row>
    <row r="160" spans="1:22" x14ac:dyDescent="0.25"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117"/>
    </row>
    <row r="161" spans="3:22" x14ac:dyDescent="0.25"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117"/>
    </row>
    <row r="162" spans="3:22" x14ac:dyDescent="0.25"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117"/>
    </row>
    <row r="163" spans="3:22" x14ac:dyDescent="0.25"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117"/>
    </row>
    <row r="164" spans="3:22" x14ac:dyDescent="0.25"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117"/>
    </row>
    <row r="165" spans="3:22" x14ac:dyDescent="0.25"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117"/>
    </row>
    <row r="166" spans="3:22" x14ac:dyDescent="0.25"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117"/>
    </row>
    <row r="167" spans="3:22" x14ac:dyDescent="0.25"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117"/>
    </row>
    <row r="168" spans="3:22" x14ac:dyDescent="0.25"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117"/>
    </row>
    <row r="169" spans="3:22" x14ac:dyDescent="0.25"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117"/>
    </row>
    <row r="170" spans="3:22" x14ac:dyDescent="0.25"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117"/>
    </row>
    <row r="171" spans="3:22" x14ac:dyDescent="0.25"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117"/>
    </row>
    <row r="172" spans="3:22" x14ac:dyDescent="0.25"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117"/>
    </row>
    <row r="173" spans="3:22" x14ac:dyDescent="0.25"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117"/>
    </row>
    <row r="174" spans="3:22" x14ac:dyDescent="0.25"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117"/>
    </row>
    <row r="175" spans="3:22" x14ac:dyDescent="0.25"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117"/>
    </row>
    <row r="176" spans="3:22" x14ac:dyDescent="0.25"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117"/>
    </row>
    <row r="177" spans="3:22" x14ac:dyDescent="0.25"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117"/>
    </row>
    <row r="178" spans="3:22" x14ac:dyDescent="0.25"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117"/>
    </row>
    <row r="179" spans="3:22" x14ac:dyDescent="0.25"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117"/>
    </row>
    <row r="180" spans="3:22" x14ac:dyDescent="0.25"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117"/>
    </row>
    <row r="181" spans="3:22" x14ac:dyDescent="0.25"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117"/>
    </row>
    <row r="182" spans="3:22" x14ac:dyDescent="0.25"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117"/>
    </row>
    <row r="183" spans="3:22" x14ac:dyDescent="0.25"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117"/>
    </row>
    <row r="184" spans="3:22" x14ac:dyDescent="0.25"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117"/>
    </row>
    <row r="185" spans="3:22" x14ac:dyDescent="0.25"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117"/>
    </row>
    <row r="186" spans="3:22" x14ac:dyDescent="0.25"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117"/>
    </row>
    <row r="187" spans="3:22" x14ac:dyDescent="0.25">
      <c r="C187" s="71"/>
      <c r="D187" s="117"/>
      <c r="E187" s="71"/>
      <c r="F187" s="117"/>
      <c r="G187" s="71"/>
      <c r="H187" s="117"/>
      <c r="I187" s="71"/>
      <c r="J187" s="117"/>
      <c r="K187" s="71"/>
      <c r="L187" s="117"/>
      <c r="M187" s="71"/>
      <c r="N187" s="117"/>
      <c r="O187" s="71"/>
      <c r="P187" s="117"/>
      <c r="Q187" s="71"/>
      <c r="R187" s="117"/>
      <c r="S187" s="71"/>
      <c r="T187" s="117"/>
      <c r="U187" s="71"/>
      <c r="V187" s="117"/>
    </row>
    <row r="188" spans="3:22" x14ac:dyDescent="0.25">
      <c r="C188" s="71"/>
      <c r="D188" s="117"/>
      <c r="E188" s="71"/>
      <c r="F188" s="117"/>
      <c r="G188" s="71"/>
      <c r="H188" s="117"/>
      <c r="I188" s="71"/>
      <c r="J188" s="117"/>
      <c r="K188" s="71"/>
      <c r="L188" s="117"/>
      <c r="M188" s="71"/>
      <c r="N188" s="117"/>
      <c r="O188" s="71"/>
      <c r="P188" s="117"/>
      <c r="Q188" s="71"/>
      <c r="R188" s="117"/>
      <c r="S188" s="71"/>
      <c r="T188" s="117"/>
      <c r="U188" s="71"/>
      <c r="V188" s="117"/>
    </row>
    <row r="189" spans="3:22" x14ac:dyDescent="0.25">
      <c r="C189" s="71"/>
      <c r="D189" s="117"/>
      <c r="E189" s="71"/>
      <c r="F189" s="117"/>
      <c r="G189" s="71"/>
      <c r="H189" s="117"/>
      <c r="I189" s="71"/>
      <c r="J189" s="117"/>
      <c r="K189" s="71"/>
      <c r="L189" s="117"/>
      <c r="M189" s="71"/>
      <c r="N189" s="117"/>
      <c r="O189" s="71"/>
      <c r="P189" s="117"/>
      <c r="Q189" s="71"/>
      <c r="R189" s="117"/>
      <c r="S189" s="71"/>
      <c r="T189" s="117"/>
      <c r="U189" s="71"/>
      <c r="V189" s="117"/>
    </row>
    <row r="190" spans="3:22" x14ac:dyDescent="0.25">
      <c r="C190" s="71"/>
      <c r="D190" s="117"/>
      <c r="E190" s="71"/>
      <c r="F190" s="117"/>
      <c r="G190" s="71"/>
      <c r="H190" s="117"/>
      <c r="I190" s="71"/>
      <c r="J190" s="117"/>
      <c r="K190" s="71"/>
      <c r="L190" s="117"/>
      <c r="M190" s="71"/>
      <c r="N190" s="117"/>
      <c r="O190" s="71"/>
      <c r="P190" s="117"/>
      <c r="Q190" s="71"/>
      <c r="R190" s="117"/>
      <c r="S190" s="71"/>
      <c r="T190" s="117"/>
      <c r="U190" s="71"/>
      <c r="V190" s="117"/>
    </row>
    <row r="191" spans="3:22" x14ac:dyDescent="0.25">
      <c r="C191" s="71"/>
      <c r="D191" s="117"/>
      <c r="E191" s="71"/>
      <c r="F191" s="117"/>
      <c r="G191" s="71"/>
      <c r="H191" s="117"/>
      <c r="I191" s="71"/>
      <c r="J191" s="117"/>
      <c r="K191" s="71"/>
      <c r="L191" s="117"/>
      <c r="M191" s="71"/>
      <c r="N191" s="117"/>
      <c r="O191" s="71"/>
      <c r="P191" s="117"/>
      <c r="Q191" s="71"/>
      <c r="R191" s="117"/>
      <c r="S191" s="71"/>
      <c r="T191" s="117"/>
      <c r="U191" s="71"/>
      <c r="V191" s="117"/>
    </row>
    <row r="192" spans="3:22" x14ac:dyDescent="0.25">
      <c r="C192" s="71"/>
      <c r="D192" s="117"/>
      <c r="E192" s="71"/>
      <c r="F192" s="117"/>
      <c r="G192" s="71"/>
      <c r="H192" s="117"/>
      <c r="I192" s="71"/>
      <c r="J192" s="117"/>
      <c r="K192" s="71"/>
      <c r="L192" s="117"/>
      <c r="M192" s="71"/>
      <c r="N192" s="117"/>
      <c r="O192" s="71"/>
      <c r="P192" s="117"/>
      <c r="Q192" s="71"/>
      <c r="R192" s="117"/>
      <c r="S192" s="71"/>
      <c r="T192" s="117"/>
      <c r="U192" s="71"/>
      <c r="V192" s="117"/>
    </row>
    <row r="193" spans="3:22" x14ac:dyDescent="0.25">
      <c r="C193" s="71"/>
      <c r="D193" s="117"/>
      <c r="E193" s="71"/>
      <c r="F193" s="117"/>
      <c r="G193" s="71"/>
      <c r="H193" s="117"/>
      <c r="I193" s="71"/>
      <c r="J193" s="117"/>
      <c r="K193" s="71"/>
      <c r="L193" s="117"/>
      <c r="M193" s="71"/>
      <c r="N193" s="117"/>
      <c r="O193" s="71"/>
      <c r="P193" s="117"/>
      <c r="Q193" s="71"/>
      <c r="R193" s="117"/>
      <c r="S193" s="71"/>
      <c r="T193" s="117"/>
      <c r="U193" s="71"/>
      <c r="V193" s="117"/>
    </row>
    <row r="194" spans="3:22" x14ac:dyDescent="0.25">
      <c r="C194" s="71"/>
      <c r="D194" s="117"/>
      <c r="E194" s="71"/>
      <c r="F194" s="117"/>
      <c r="G194" s="71"/>
      <c r="H194" s="117"/>
      <c r="I194" s="71"/>
      <c r="J194" s="117"/>
      <c r="K194" s="71"/>
      <c r="L194" s="117"/>
      <c r="M194" s="71"/>
      <c r="N194" s="117"/>
      <c r="O194" s="71"/>
      <c r="P194" s="117"/>
      <c r="Q194" s="71"/>
      <c r="R194" s="117"/>
      <c r="S194" s="71"/>
      <c r="T194" s="117"/>
      <c r="U194" s="71"/>
      <c r="V194" s="117"/>
    </row>
    <row r="195" spans="3:22" x14ac:dyDescent="0.25">
      <c r="C195" s="71"/>
      <c r="D195" s="117"/>
      <c r="E195" s="71"/>
      <c r="F195" s="117"/>
      <c r="G195" s="71"/>
      <c r="H195" s="117"/>
      <c r="I195" s="71"/>
      <c r="J195" s="117"/>
      <c r="K195" s="71"/>
      <c r="L195" s="117"/>
      <c r="M195" s="71"/>
      <c r="N195" s="117"/>
      <c r="O195" s="71"/>
      <c r="P195" s="117"/>
      <c r="Q195" s="71"/>
      <c r="R195" s="117"/>
      <c r="S195" s="71"/>
      <c r="T195" s="117"/>
      <c r="U195" s="71"/>
      <c r="V195" s="117"/>
    </row>
    <row r="196" spans="3:22" x14ac:dyDescent="0.25">
      <c r="C196" s="71"/>
      <c r="D196" s="117"/>
      <c r="E196" s="71"/>
      <c r="F196" s="117"/>
      <c r="G196" s="71"/>
      <c r="H196" s="117"/>
      <c r="I196" s="71"/>
      <c r="J196" s="117"/>
      <c r="K196" s="71"/>
      <c r="L196" s="117"/>
      <c r="M196" s="71"/>
      <c r="N196" s="117"/>
      <c r="O196" s="71"/>
      <c r="P196" s="117"/>
      <c r="Q196" s="71"/>
      <c r="R196" s="117"/>
      <c r="S196" s="71"/>
      <c r="T196" s="117"/>
      <c r="U196" s="71"/>
      <c r="V196" s="117"/>
    </row>
    <row r="197" spans="3:22" x14ac:dyDescent="0.25">
      <c r="C197" s="71"/>
      <c r="D197" s="117"/>
      <c r="E197" s="71"/>
      <c r="F197" s="117"/>
      <c r="G197" s="71"/>
      <c r="H197" s="117"/>
      <c r="I197" s="71"/>
      <c r="J197" s="117"/>
      <c r="K197" s="71"/>
      <c r="L197" s="117"/>
      <c r="M197" s="71"/>
      <c r="N197" s="117"/>
      <c r="O197" s="71"/>
      <c r="P197" s="117"/>
      <c r="Q197" s="71"/>
      <c r="R197" s="117"/>
      <c r="S197" s="71"/>
      <c r="T197" s="117"/>
      <c r="U197" s="71"/>
      <c r="V197" s="117"/>
    </row>
    <row r="198" spans="3:22" x14ac:dyDescent="0.25">
      <c r="C198" s="71"/>
      <c r="D198" s="117"/>
      <c r="E198" s="71"/>
      <c r="F198" s="117"/>
      <c r="G198" s="71"/>
      <c r="H198" s="117"/>
      <c r="I198" s="71"/>
      <c r="J198" s="117"/>
      <c r="K198" s="71"/>
      <c r="L198" s="117"/>
      <c r="M198" s="71"/>
      <c r="N198" s="117"/>
      <c r="O198" s="71"/>
      <c r="P198" s="117"/>
      <c r="Q198" s="71"/>
      <c r="R198" s="117"/>
      <c r="S198" s="71"/>
      <c r="T198" s="117"/>
      <c r="U198" s="71"/>
      <c r="V198" s="117"/>
    </row>
    <row r="199" spans="3:22" x14ac:dyDescent="0.25">
      <c r="C199" s="71"/>
      <c r="D199" s="117"/>
      <c r="E199" s="71"/>
      <c r="F199" s="117"/>
      <c r="G199" s="71"/>
      <c r="H199" s="117"/>
      <c r="I199" s="71"/>
      <c r="J199" s="117"/>
      <c r="K199" s="71"/>
      <c r="L199" s="117"/>
      <c r="M199" s="71"/>
      <c r="N199" s="117"/>
      <c r="O199" s="71"/>
      <c r="P199" s="117"/>
      <c r="Q199" s="71"/>
      <c r="R199" s="117"/>
      <c r="S199" s="71"/>
      <c r="T199" s="117"/>
      <c r="U199" s="71"/>
      <c r="V199" s="117"/>
    </row>
    <row r="200" spans="3:22" x14ac:dyDescent="0.25">
      <c r="C200" s="71"/>
      <c r="D200" s="117"/>
      <c r="E200" s="71"/>
      <c r="F200" s="117"/>
      <c r="G200" s="71"/>
      <c r="H200" s="117"/>
      <c r="I200" s="71"/>
      <c r="J200" s="117"/>
      <c r="K200" s="71"/>
      <c r="L200" s="117"/>
      <c r="M200" s="71"/>
      <c r="N200" s="117"/>
      <c r="O200" s="71"/>
      <c r="P200" s="117"/>
      <c r="Q200" s="71"/>
      <c r="R200" s="117"/>
      <c r="S200" s="71"/>
      <c r="T200" s="117"/>
      <c r="U200" s="71"/>
      <c r="V200" s="117"/>
    </row>
    <row r="201" spans="3:22" x14ac:dyDescent="0.25">
      <c r="L201" s="117"/>
      <c r="M201" s="117"/>
      <c r="N201" s="117"/>
      <c r="O201" s="117"/>
      <c r="P201" s="117"/>
      <c r="Q201" s="117"/>
      <c r="R201" s="117"/>
      <c r="S201" s="117"/>
      <c r="T201" s="117"/>
      <c r="U201" s="117"/>
      <c r="V201" s="117"/>
    </row>
  </sheetData>
  <dataValidations count="1">
    <dataValidation type="list" allowBlank="1" showInputMessage="1" showErrorMessage="1" sqref="U18:U100 S18:S100 Q18:Q100 O18:O100 M18:M100 I18:I100 G18:G100 E18:E100 C18:C146 U151:U200 S151:S200 Q151:Q200 O151:O200 M151:M200 K151:K200 G151:G200 C151:C200 I151:I200 E151:E200 K18:K100" xr:uid="{F2C44FD2-B7D8-4749-BB1E-CBE1376CCC33}">
      <formula1>$A$4:$A$10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68" r:id="rId3" name="Button 4">
              <controlPr defaultSize="0" print="0" autoFill="0" autoPict="0" macro="[0]!Holds">
                <anchor moveWithCells="1">
                  <from>
                    <xdr:col>2</xdr:col>
                    <xdr:colOff>419100</xdr:colOff>
                    <xdr:row>17</xdr:row>
                    <xdr:rowOff>76200</xdr:rowOff>
                  </from>
                  <to>
                    <xdr:col>4</xdr:col>
                    <xdr:colOff>428625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69" r:id="rId4" name="Button 5">
              <controlPr defaultSize="0" print="0" autoFill="0" autoPict="0" macro="[0]!ProofEnroll">
                <anchor moveWithCells="1">
                  <from>
                    <xdr:col>4</xdr:col>
                    <xdr:colOff>561975</xdr:colOff>
                    <xdr:row>17</xdr:row>
                    <xdr:rowOff>76200</xdr:rowOff>
                  </from>
                  <to>
                    <xdr:col>6</xdr:col>
                    <xdr:colOff>447675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70" r:id="rId5" name="Button 6">
              <controlPr defaultSize="0" print="0" autoFill="0" autoPict="0" macro="[0]!Refer">
                <anchor moveWithCells="1">
                  <from>
                    <xdr:col>6</xdr:col>
                    <xdr:colOff>676275</xdr:colOff>
                    <xdr:row>17</xdr:row>
                    <xdr:rowOff>85725</xdr:rowOff>
                  </from>
                  <to>
                    <xdr:col>8</xdr:col>
                    <xdr:colOff>1028700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71" r:id="rId6" name="Button 7">
              <controlPr defaultSize="0" print="0" autoFill="0" autoPict="0" macro="[0]!Residency">
                <anchor moveWithCells="1">
                  <from>
                    <xdr:col>8</xdr:col>
                    <xdr:colOff>1162050</xdr:colOff>
                    <xdr:row>17</xdr:row>
                    <xdr:rowOff>85725</xdr:rowOff>
                  </from>
                  <to>
                    <xdr:col>11</xdr:col>
                    <xdr:colOff>276225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72" r:id="rId7" name="Button 8">
              <controlPr defaultSize="0" print="0" autoFill="0" autoPict="0" macro="[0]!Senior">
                <anchor moveWithCells="1">
                  <from>
                    <xdr:col>2</xdr:col>
                    <xdr:colOff>419100</xdr:colOff>
                    <xdr:row>27</xdr:row>
                    <xdr:rowOff>76200</xdr:rowOff>
                  </from>
                  <to>
                    <xdr:col>4</xdr:col>
                    <xdr:colOff>428625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73" r:id="rId8" name="Button 9">
              <controlPr defaultSize="0" print="0" autoFill="0" autoPict="0" macro="[0]!Transcripts">
                <anchor moveWithCells="1">
                  <from>
                    <xdr:col>4</xdr:col>
                    <xdr:colOff>561975</xdr:colOff>
                    <xdr:row>27</xdr:row>
                    <xdr:rowOff>76200</xdr:rowOff>
                  </from>
                  <to>
                    <xdr:col>6</xdr:col>
                    <xdr:colOff>447675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74" r:id="rId9" name="Button 10">
              <controlPr defaultSize="0" print="0" autoFill="0" autoPict="0" macro="[0]!Other">
                <anchor moveWithCells="1">
                  <from>
                    <xdr:col>6</xdr:col>
                    <xdr:colOff>676275</xdr:colOff>
                    <xdr:row>27</xdr:row>
                    <xdr:rowOff>85725</xdr:rowOff>
                  </from>
                  <to>
                    <xdr:col>8</xdr:col>
                    <xdr:colOff>1028700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75" r:id="rId10" name="Button 11">
              <controlPr defaultSize="0" print="0" autoFill="0" autoPict="0" macro="[0]!Holds">
                <anchor moveWithCells="1">
                  <from>
                    <xdr:col>2</xdr:col>
                    <xdr:colOff>419100</xdr:colOff>
                    <xdr:row>17</xdr:row>
                    <xdr:rowOff>76200</xdr:rowOff>
                  </from>
                  <to>
                    <xdr:col>4</xdr:col>
                    <xdr:colOff>428625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76" r:id="rId11" name="Button 12">
              <controlPr defaultSize="0" print="0" autoFill="0" autoPict="0" macro="[0]!ProofEnroll">
                <anchor moveWithCells="1">
                  <from>
                    <xdr:col>4</xdr:col>
                    <xdr:colOff>561975</xdr:colOff>
                    <xdr:row>17</xdr:row>
                    <xdr:rowOff>76200</xdr:rowOff>
                  </from>
                  <to>
                    <xdr:col>6</xdr:col>
                    <xdr:colOff>447675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77" r:id="rId12" name="Button 13">
              <controlPr defaultSize="0" print="0" autoFill="0" autoPict="0" macro="[0]!Refer">
                <anchor moveWithCells="1">
                  <from>
                    <xdr:col>6</xdr:col>
                    <xdr:colOff>676275</xdr:colOff>
                    <xdr:row>17</xdr:row>
                    <xdr:rowOff>85725</xdr:rowOff>
                  </from>
                  <to>
                    <xdr:col>8</xdr:col>
                    <xdr:colOff>1028700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78" r:id="rId13" name="Button 14">
              <controlPr defaultSize="0" print="0" autoFill="0" autoPict="0" macro="[0]!Residency">
                <anchor moveWithCells="1">
                  <from>
                    <xdr:col>8</xdr:col>
                    <xdr:colOff>1162050</xdr:colOff>
                    <xdr:row>17</xdr:row>
                    <xdr:rowOff>85725</xdr:rowOff>
                  </from>
                  <to>
                    <xdr:col>11</xdr:col>
                    <xdr:colOff>276225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79" r:id="rId14" name="Button 15">
              <controlPr defaultSize="0" print="0" autoFill="0" autoPict="0" macro="[0]!Senior">
                <anchor moveWithCells="1">
                  <from>
                    <xdr:col>2</xdr:col>
                    <xdr:colOff>419100</xdr:colOff>
                    <xdr:row>27</xdr:row>
                    <xdr:rowOff>76200</xdr:rowOff>
                  </from>
                  <to>
                    <xdr:col>4</xdr:col>
                    <xdr:colOff>428625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0" r:id="rId15" name="Button 16">
              <controlPr defaultSize="0" print="0" autoFill="0" autoPict="0" macro="[0]!Transcripts">
                <anchor moveWithCells="1">
                  <from>
                    <xdr:col>4</xdr:col>
                    <xdr:colOff>561975</xdr:colOff>
                    <xdr:row>27</xdr:row>
                    <xdr:rowOff>76200</xdr:rowOff>
                  </from>
                  <to>
                    <xdr:col>6</xdr:col>
                    <xdr:colOff>447675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1" r:id="rId16" name="Button 17">
              <controlPr defaultSize="0" print="0" autoFill="0" autoPict="0" macro="[0]!Other">
                <anchor moveWithCells="1">
                  <from>
                    <xdr:col>6</xdr:col>
                    <xdr:colOff>676275</xdr:colOff>
                    <xdr:row>27</xdr:row>
                    <xdr:rowOff>85725</xdr:rowOff>
                  </from>
                  <to>
                    <xdr:col>8</xdr:col>
                    <xdr:colOff>1028700</xdr:colOff>
                    <xdr:row>36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93558-A20C-4B62-9163-7CDACA88BF33}">
  <sheetPr codeName="Sheet57">
    <tabColor rgb="FFF25E5E"/>
  </sheetPr>
  <dimension ref="A1:V201"/>
  <sheetViews>
    <sheetView workbookViewId="0">
      <selection activeCell="A3" sqref="A3:W13"/>
    </sheetView>
  </sheetViews>
  <sheetFormatPr defaultRowHeight="15" x14ac:dyDescent="0.25"/>
  <cols>
    <col min="1" max="1" width="22.7109375" bestFit="1" customWidth="1"/>
    <col min="3" max="3" width="18.140625" customWidth="1"/>
    <col min="4" max="4" width="14.28515625" customWidth="1"/>
    <col min="5" max="5" width="18.42578125" customWidth="1"/>
    <col min="6" max="6" width="15.85546875" customWidth="1"/>
    <col min="7" max="7" width="18.140625" customWidth="1"/>
    <col min="9" max="9" width="18.5703125" customWidth="1"/>
    <col min="11" max="11" width="18.140625" customWidth="1"/>
    <col min="13" max="13" width="18.5703125" customWidth="1"/>
    <col min="15" max="15" width="17.42578125" customWidth="1"/>
    <col min="17" max="17" width="17.42578125" customWidth="1"/>
    <col min="19" max="19" width="17.42578125" customWidth="1"/>
    <col min="21" max="21" width="19.140625" customWidth="1"/>
  </cols>
  <sheetData>
    <row r="1" spans="1:22" ht="21" x14ac:dyDescent="0.35">
      <c r="A1" s="100" t="s">
        <v>886</v>
      </c>
      <c r="B1" s="101"/>
      <c r="C1" s="10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</row>
    <row r="2" spans="1:22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2" t="s">
        <v>0</v>
      </c>
      <c r="Q2" s="71"/>
      <c r="R2" s="71"/>
      <c r="S2" s="71"/>
      <c r="T2" s="71"/>
      <c r="U2" s="71"/>
      <c r="V2" s="71"/>
    </row>
    <row r="3" spans="1:22" x14ac:dyDescent="0.25">
      <c r="A3" s="73" t="s">
        <v>1</v>
      </c>
      <c r="B3" s="73" t="s">
        <v>2</v>
      </c>
      <c r="C3" s="74" t="s">
        <v>3</v>
      </c>
      <c r="D3" s="75" t="s">
        <v>828</v>
      </c>
      <c r="E3" s="75" t="s">
        <v>4</v>
      </c>
      <c r="F3" s="75" t="s">
        <v>828</v>
      </c>
      <c r="G3" s="75" t="s">
        <v>5</v>
      </c>
      <c r="H3" s="75" t="s">
        <v>828</v>
      </c>
      <c r="I3" s="75" t="s">
        <v>6</v>
      </c>
      <c r="J3" s="75" t="s">
        <v>828</v>
      </c>
      <c r="K3" s="75" t="s">
        <v>7</v>
      </c>
      <c r="L3" s="76" t="s">
        <v>828</v>
      </c>
      <c r="M3" s="77" t="s">
        <v>8</v>
      </c>
      <c r="N3" s="77" t="s">
        <v>828</v>
      </c>
      <c r="O3" s="78" t="s">
        <v>9</v>
      </c>
      <c r="P3" s="77" t="s">
        <v>828</v>
      </c>
      <c r="Q3" s="78" t="s">
        <v>10</v>
      </c>
      <c r="R3" s="77" t="s">
        <v>828</v>
      </c>
      <c r="S3" s="78" t="s">
        <v>11</v>
      </c>
      <c r="T3" s="77" t="s">
        <v>828</v>
      </c>
      <c r="U3" s="79" t="s">
        <v>12</v>
      </c>
      <c r="V3" s="71"/>
    </row>
    <row r="4" spans="1:22" x14ac:dyDescent="0.25">
      <c r="A4" s="80" t="s">
        <v>13</v>
      </c>
      <c r="B4" s="81">
        <f>SUM(C4,E4,G4,I4,K4,M4,O4,Q4,S4,U4)</f>
        <v>0</v>
      </c>
      <c r="C4" s="82">
        <f>COUNTIF(C$18:C$200,$A4)</f>
        <v>0</v>
      </c>
      <c r="D4" s="83" t="s">
        <v>828</v>
      </c>
      <c r="E4" s="82">
        <f>COUNTIF(E$18:E$200,$A4)</f>
        <v>0</v>
      </c>
      <c r="F4" s="83" t="s">
        <v>828</v>
      </c>
      <c r="G4" s="82">
        <f>COUNTIF(G$18:G$200,$A4)</f>
        <v>0</v>
      </c>
      <c r="H4" s="83" t="s">
        <v>828</v>
      </c>
      <c r="I4" s="82">
        <f>COUNTIF(I$18:I$200,$A4)</f>
        <v>0</v>
      </c>
      <c r="J4" s="83" t="s">
        <v>828</v>
      </c>
      <c r="K4" s="82">
        <f>COUNTIF(K$18:K$200,$A4)</f>
        <v>0</v>
      </c>
      <c r="L4" s="84" t="s">
        <v>828</v>
      </c>
      <c r="M4" s="85">
        <f>COUNTIF(M$18:M$200,$A4)</f>
        <v>0</v>
      </c>
      <c r="N4" s="85" t="s">
        <v>828</v>
      </c>
      <c r="O4" s="85">
        <f>COUNTIF(O$18:O$200,$A4)</f>
        <v>0</v>
      </c>
      <c r="P4" s="85" t="s">
        <v>828</v>
      </c>
      <c r="Q4" s="85">
        <f>COUNTIF(Q$18:Q$200,$A4)</f>
        <v>0</v>
      </c>
      <c r="R4" s="85" t="s">
        <v>828</v>
      </c>
      <c r="S4" s="85">
        <f>COUNTIF(S$18:S$200,$A4)</f>
        <v>0</v>
      </c>
      <c r="T4" s="85" t="s">
        <v>828</v>
      </c>
      <c r="U4" s="85">
        <f>COUNTIF(U$18:U$200,$A4)</f>
        <v>0</v>
      </c>
      <c r="V4" s="71"/>
    </row>
    <row r="5" spans="1:22" x14ac:dyDescent="0.25">
      <c r="A5" s="71" t="s">
        <v>14</v>
      </c>
      <c r="B5" s="86">
        <f>SUM(C5,E5,G5,I5,K5,M5,O5,Q5,S5,U5)</f>
        <v>0</v>
      </c>
      <c r="C5" s="98">
        <f>COUNTIF(C$18:C$200,$A5)</f>
        <v>0</v>
      </c>
      <c r="D5" s="83" t="s">
        <v>828</v>
      </c>
      <c r="E5" s="98">
        <f>COUNTIF(E$18:E$200,$A5)</f>
        <v>0</v>
      </c>
      <c r="F5" s="83" t="s">
        <v>828</v>
      </c>
      <c r="G5" s="98">
        <f>COUNTIF(G$18:G$200,$A5)</f>
        <v>0</v>
      </c>
      <c r="H5" s="83" t="s">
        <v>828</v>
      </c>
      <c r="I5" s="98">
        <f>COUNTIF(I$18:I$200,$A5)</f>
        <v>0</v>
      </c>
      <c r="J5" s="83" t="s">
        <v>828</v>
      </c>
      <c r="K5" s="98">
        <f>COUNTIF(K$18:K$200,$A5)</f>
        <v>0</v>
      </c>
      <c r="L5" s="84" t="s">
        <v>828</v>
      </c>
      <c r="M5" s="99">
        <f t="shared" ref="M5:U10" si="0">COUNTIF(M$18:M$200,$A5)</f>
        <v>0</v>
      </c>
      <c r="N5" s="85" t="s">
        <v>828</v>
      </c>
      <c r="O5" s="99">
        <f t="shared" si="0"/>
        <v>0</v>
      </c>
      <c r="P5" s="85" t="s">
        <v>828</v>
      </c>
      <c r="Q5" s="99">
        <f t="shared" si="0"/>
        <v>0</v>
      </c>
      <c r="R5" s="85" t="s">
        <v>828</v>
      </c>
      <c r="S5" s="99">
        <f t="shared" si="0"/>
        <v>0</v>
      </c>
      <c r="T5" s="85" t="s">
        <v>828</v>
      </c>
      <c r="U5" s="99">
        <f t="shared" si="0"/>
        <v>0</v>
      </c>
      <c r="V5" s="71"/>
    </row>
    <row r="6" spans="1:22" x14ac:dyDescent="0.25">
      <c r="A6" s="80" t="s">
        <v>15</v>
      </c>
      <c r="B6" s="81">
        <f>SUM(C6,E6,G6,I6,K6,M6,O6,Q6,S6,U6)</f>
        <v>0</v>
      </c>
      <c r="C6" s="82">
        <f t="shared" ref="C6:K10" si="1">COUNTIF(C$18:C$200,$A6)</f>
        <v>0</v>
      </c>
      <c r="D6" s="83" t="s">
        <v>828</v>
      </c>
      <c r="E6" s="82">
        <f t="shared" si="1"/>
        <v>0</v>
      </c>
      <c r="F6" s="83" t="s">
        <v>828</v>
      </c>
      <c r="G6" s="82">
        <f t="shared" si="1"/>
        <v>0</v>
      </c>
      <c r="H6" s="83" t="s">
        <v>828</v>
      </c>
      <c r="I6" s="82">
        <f t="shared" si="1"/>
        <v>0</v>
      </c>
      <c r="J6" s="83" t="s">
        <v>828</v>
      </c>
      <c r="K6" s="82">
        <f t="shared" si="1"/>
        <v>0</v>
      </c>
      <c r="L6" s="84" t="s">
        <v>828</v>
      </c>
      <c r="M6" s="85">
        <f t="shared" si="0"/>
        <v>0</v>
      </c>
      <c r="N6" s="85" t="s">
        <v>828</v>
      </c>
      <c r="O6" s="85">
        <f t="shared" si="0"/>
        <v>0</v>
      </c>
      <c r="P6" s="85" t="s">
        <v>828</v>
      </c>
      <c r="Q6" s="85">
        <f t="shared" si="0"/>
        <v>0</v>
      </c>
      <c r="R6" s="85" t="s">
        <v>828</v>
      </c>
      <c r="S6" s="85">
        <f t="shared" si="0"/>
        <v>0</v>
      </c>
      <c r="T6" s="85" t="s">
        <v>828</v>
      </c>
      <c r="U6" s="85">
        <f t="shared" si="0"/>
        <v>0</v>
      </c>
      <c r="V6" s="71"/>
    </row>
    <row r="7" spans="1:22" x14ac:dyDescent="0.25">
      <c r="A7" s="71" t="s">
        <v>16</v>
      </c>
      <c r="B7" s="86">
        <f>SUM(C7,E7,G7,I7,K7,M7,O7,Q7,S7,U7)</f>
        <v>0</v>
      </c>
      <c r="C7" s="98">
        <f t="shared" si="1"/>
        <v>0</v>
      </c>
      <c r="D7" s="83" t="s">
        <v>828</v>
      </c>
      <c r="E7" s="98">
        <f t="shared" si="1"/>
        <v>0</v>
      </c>
      <c r="F7" s="83" t="s">
        <v>828</v>
      </c>
      <c r="G7" s="98">
        <f t="shared" si="1"/>
        <v>0</v>
      </c>
      <c r="H7" s="83" t="s">
        <v>828</v>
      </c>
      <c r="I7" s="98">
        <f t="shared" si="1"/>
        <v>0</v>
      </c>
      <c r="J7" s="83" t="s">
        <v>828</v>
      </c>
      <c r="K7" s="98">
        <f t="shared" si="1"/>
        <v>0</v>
      </c>
      <c r="L7" s="84" t="s">
        <v>828</v>
      </c>
      <c r="M7" s="99">
        <f t="shared" si="0"/>
        <v>0</v>
      </c>
      <c r="N7" s="85" t="s">
        <v>828</v>
      </c>
      <c r="O7" s="99">
        <f t="shared" si="0"/>
        <v>0</v>
      </c>
      <c r="P7" s="85" t="s">
        <v>828</v>
      </c>
      <c r="Q7" s="99">
        <f t="shared" si="0"/>
        <v>0</v>
      </c>
      <c r="R7" s="85" t="s">
        <v>828</v>
      </c>
      <c r="S7" s="99">
        <f t="shared" si="0"/>
        <v>0</v>
      </c>
      <c r="T7" s="85" t="s">
        <v>828</v>
      </c>
      <c r="U7" s="99">
        <f t="shared" si="0"/>
        <v>0</v>
      </c>
      <c r="V7" s="71"/>
    </row>
    <row r="8" spans="1:22" x14ac:dyDescent="0.25">
      <c r="A8" s="80" t="s">
        <v>17</v>
      </c>
      <c r="B8" s="81">
        <f>SUM(C8,E8,G8,I8,K8,M8,O8,Q8,S8,U8)</f>
        <v>0</v>
      </c>
      <c r="C8" s="82">
        <f t="shared" si="1"/>
        <v>0</v>
      </c>
      <c r="D8" s="83" t="s">
        <v>828</v>
      </c>
      <c r="E8" s="82">
        <f t="shared" si="1"/>
        <v>0</v>
      </c>
      <c r="F8" s="83" t="s">
        <v>828</v>
      </c>
      <c r="G8" s="82">
        <f t="shared" si="1"/>
        <v>0</v>
      </c>
      <c r="H8" s="83" t="s">
        <v>828</v>
      </c>
      <c r="I8" s="82">
        <f t="shared" si="1"/>
        <v>0</v>
      </c>
      <c r="J8" s="83" t="s">
        <v>828</v>
      </c>
      <c r="K8" s="82">
        <f t="shared" si="1"/>
        <v>0</v>
      </c>
      <c r="L8" s="84" t="s">
        <v>828</v>
      </c>
      <c r="M8" s="85">
        <f t="shared" si="0"/>
        <v>0</v>
      </c>
      <c r="N8" s="85" t="s">
        <v>828</v>
      </c>
      <c r="O8" s="85">
        <f t="shared" si="0"/>
        <v>0</v>
      </c>
      <c r="P8" s="85" t="s">
        <v>828</v>
      </c>
      <c r="Q8" s="85">
        <f t="shared" si="0"/>
        <v>0</v>
      </c>
      <c r="R8" s="85" t="s">
        <v>828</v>
      </c>
      <c r="S8" s="85">
        <f t="shared" si="0"/>
        <v>0</v>
      </c>
      <c r="T8" s="85" t="s">
        <v>828</v>
      </c>
      <c r="U8" s="85">
        <f t="shared" si="0"/>
        <v>0</v>
      </c>
      <c r="V8" s="71"/>
    </row>
    <row r="9" spans="1:22" x14ac:dyDescent="0.25">
      <c r="A9" s="71" t="s">
        <v>18</v>
      </c>
      <c r="B9" s="86">
        <f t="shared" ref="B9" si="2">SUM(C9,E9,G9,I9,K9,M9,O9,Q9,S9,U9)</f>
        <v>0</v>
      </c>
      <c r="C9" s="98">
        <f t="shared" si="1"/>
        <v>0</v>
      </c>
      <c r="D9" s="83" t="s">
        <v>828</v>
      </c>
      <c r="E9" s="98">
        <f t="shared" si="1"/>
        <v>0</v>
      </c>
      <c r="F9" s="83" t="s">
        <v>828</v>
      </c>
      <c r="G9" s="98">
        <f t="shared" si="1"/>
        <v>0</v>
      </c>
      <c r="H9" s="83" t="s">
        <v>828</v>
      </c>
      <c r="I9" s="98">
        <f t="shared" si="1"/>
        <v>0</v>
      </c>
      <c r="J9" s="83" t="s">
        <v>828</v>
      </c>
      <c r="K9" s="98">
        <f t="shared" si="1"/>
        <v>0</v>
      </c>
      <c r="L9" s="84" t="s">
        <v>828</v>
      </c>
      <c r="M9" s="99">
        <f t="shared" si="0"/>
        <v>0</v>
      </c>
      <c r="N9" s="85" t="s">
        <v>828</v>
      </c>
      <c r="O9" s="99">
        <f t="shared" si="0"/>
        <v>0</v>
      </c>
      <c r="P9" s="85" t="s">
        <v>828</v>
      </c>
      <c r="Q9" s="99">
        <f t="shared" si="0"/>
        <v>0</v>
      </c>
      <c r="R9" s="85" t="s">
        <v>828</v>
      </c>
      <c r="S9" s="99">
        <f t="shared" si="0"/>
        <v>0</v>
      </c>
      <c r="T9" s="85" t="s">
        <v>828</v>
      </c>
      <c r="U9" s="99">
        <f t="shared" si="0"/>
        <v>0</v>
      </c>
      <c r="V9" s="71"/>
    </row>
    <row r="10" spans="1:22" x14ac:dyDescent="0.25">
      <c r="A10" s="80" t="s">
        <v>19</v>
      </c>
      <c r="B10" s="81">
        <f>SUM(C10,E10,G10,I10,K10,M10,O10,Q10,S10,U10)</f>
        <v>0</v>
      </c>
      <c r="C10" s="82">
        <f t="shared" si="1"/>
        <v>0</v>
      </c>
      <c r="D10" s="83" t="s">
        <v>828</v>
      </c>
      <c r="E10" s="82">
        <f t="shared" si="1"/>
        <v>0</v>
      </c>
      <c r="F10" s="83" t="s">
        <v>828</v>
      </c>
      <c r="G10" s="82">
        <f t="shared" si="1"/>
        <v>0</v>
      </c>
      <c r="H10" s="83" t="s">
        <v>828</v>
      </c>
      <c r="I10" s="82">
        <f t="shared" si="1"/>
        <v>0</v>
      </c>
      <c r="J10" s="83" t="s">
        <v>828</v>
      </c>
      <c r="K10" s="82">
        <f t="shared" si="1"/>
        <v>0</v>
      </c>
      <c r="L10" s="84" t="s">
        <v>828</v>
      </c>
      <c r="M10" s="85">
        <f t="shared" si="0"/>
        <v>0</v>
      </c>
      <c r="N10" s="85" t="s">
        <v>828</v>
      </c>
      <c r="O10" s="85">
        <f t="shared" si="0"/>
        <v>0</v>
      </c>
      <c r="P10" s="85" t="s">
        <v>828</v>
      </c>
      <c r="Q10" s="85">
        <f t="shared" si="0"/>
        <v>0</v>
      </c>
      <c r="R10" s="85" t="s">
        <v>828</v>
      </c>
      <c r="S10" s="85">
        <f t="shared" si="0"/>
        <v>0</v>
      </c>
      <c r="T10" s="85" t="s">
        <v>828</v>
      </c>
      <c r="U10" s="85">
        <f t="shared" si="0"/>
        <v>0</v>
      </c>
      <c r="V10" s="71"/>
    </row>
    <row r="11" spans="1:22" x14ac:dyDescent="0.25">
      <c r="A11" s="71"/>
      <c r="B11" s="71"/>
      <c r="C11" s="87" t="s">
        <v>828</v>
      </c>
      <c r="D11" s="83" t="s">
        <v>828</v>
      </c>
      <c r="E11" s="87" t="s">
        <v>828</v>
      </c>
      <c r="F11" s="83" t="s">
        <v>828</v>
      </c>
      <c r="G11" s="87" t="s">
        <v>828</v>
      </c>
      <c r="H11" s="83" t="s">
        <v>828</v>
      </c>
      <c r="I11" s="87" t="s">
        <v>828</v>
      </c>
      <c r="J11" s="83" t="s">
        <v>828</v>
      </c>
      <c r="K11" s="87" t="s">
        <v>828</v>
      </c>
      <c r="L11" s="84" t="s">
        <v>828</v>
      </c>
      <c r="M11" s="71" t="s">
        <v>828</v>
      </c>
      <c r="N11" s="85" t="s">
        <v>828</v>
      </c>
      <c r="O11" s="87" t="s">
        <v>828</v>
      </c>
      <c r="P11" s="85" t="s">
        <v>828</v>
      </c>
      <c r="Q11" s="87" t="s">
        <v>828</v>
      </c>
      <c r="R11" s="85" t="s">
        <v>828</v>
      </c>
      <c r="S11" s="87" t="s">
        <v>828</v>
      </c>
      <c r="T11" s="85" t="s">
        <v>828</v>
      </c>
      <c r="U11" s="88" t="s">
        <v>828</v>
      </c>
      <c r="V11" s="71"/>
    </row>
    <row r="12" spans="1:22" ht="15.75" thickBot="1" x14ac:dyDescent="0.3">
      <c r="A12" s="89" t="s">
        <v>20</v>
      </c>
      <c r="B12" s="89">
        <f>SUM(B4:B11)</f>
        <v>0</v>
      </c>
      <c r="C12" s="90">
        <f>SUM(C4:C11)</f>
        <v>0</v>
      </c>
      <c r="D12" s="91" t="s">
        <v>828</v>
      </c>
      <c r="E12" s="90">
        <f>SUM(E4:E11)</f>
        <v>0</v>
      </c>
      <c r="F12" s="91" t="s">
        <v>828</v>
      </c>
      <c r="G12" s="90">
        <f>SUM(G4:G11)</f>
        <v>0</v>
      </c>
      <c r="H12" s="91" t="s">
        <v>828</v>
      </c>
      <c r="I12" s="90">
        <f>SUM(I4:I11)</f>
        <v>0</v>
      </c>
      <c r="J12" s="91" t="s">
        <v>828</v>
      </c>
      <c r="K12" s="90">
        <f>SUM(K4:K11)</f>
        <v>0</v>
      </c>
      <c r="L12" s="92" t="s">
        <v>828</v>
      </c>
      <c r="M12" s="93">
        <f>SUM(M4:M11)</f>
        <v>0</v>
      </c>
      <c r="N12" s="93" t="s">
        <v>828</v>
      </c>
      <c r="O12" s="93">
        <f>SUM(O4:O11)</f>
        <v>0</v>
      </c>
      <c r="P12" s="93" t="s">
        <v>828</v>
      </c>
      <c r="Q12" s="93">
        <f>SUM(Q4:Q11)</f>
        <v>0</v>
      </c>
      <c r="R12" s="93" t="s">
        <v>828</v>
      </c>
      <c r="S12" s="93">
        <f>SUM(S4:S11)</f>
        <v>0</v>
      </c>
      <c r="T12" s="93" t="s">
        <v>828</v>
      </c>
      <c r="U12" s="93">
        <f>SUM(U4:U11)</f>
        <v>0</v>
      </c>
      <c r="V12" s="94" t="s">
        <v>21</v>
      </c>
    </row>
    <row r="13" spans="1:22" ht="15.75" thickBot="1" x14ac:dyDescent="0.3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47" t="e">
        <f>M12/(M12+C12)</f>
        <v>#DIV/0!</v>
      </c>
      <c r="N13" s="71"/>
      <c r="O13" s="47" t="e">
        <f>O12/(O12+E12)</f>
        <v>#DIV/0!</v>
      </c>
      <c r="P13" s="71"/>
      <c r="Q13" s="47" t="e">
        <f>Q12/(Q12+G12)</f>
        <v>#DIV/0!</v>
      </c>
      <c r="R13" s="71"/>
      <c r="S13" s="47" t="e">
        <f>S12/(S12+I12)</f>
        <v>#DIV/0!</v>
      </c>
      <c r="T13" s="71"/>
      <c r="U13" s="47" t="e">
        <f>U12/(U12+K12)</f>
        <v>#DIV/0!</v>
      </c>
      <c r="V13" s="97" t="e">
        <f>SUM(M12:U12)/(SUM(M12:U12)+B12)</f>
        <v>#DIV/0!</v>
      </c>
    </row>
    <row r="14" spans="1:22" x14ac:dyDescent="0.25">
      <c r="A14" s="95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</row>
    <row r="15" spans="1:22" x14ac:dyDescent="0.25">
      <c r="A15" s="95"/>
      <c r="B15" s="71"/>
      <c r="C15" s="71"/>
      <c r="D15" s="71"/>
      <c r="E15" s="71"/>
      <c r="F15" s="71"/>
      <c r="G15" s="96"/>
      <c r="H15" s="96"/>
      <c r="I15" s="71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</row>
    <row r="16" spans="1:22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</row>
    <row r="17" spans="1:22" x14ac:dyDescent="0.25">
      <c r="A17" s="71"/>
      <c r="B17" s="71"/>
      <c r="C17" s="116"/>
      <c r="D17" s="116"/>
      <c r="E17" s="116"/>
      <c r="F17" s="116"/>
      <c r="G17" s="116"/>
      <c r="H17" s="116"/>
      <c r="I17" s="116"/>
      <c r="J17" s="116"/>
      <c r="K17" s="116"/>
      <c r="L17" s="116"/>
      <c r="M17" s="116"/>
      <c r="N17" s="116"/>
      <c r="O17" s="116"/>
      <c r="P17" s="116"/>
      <c r="Q17" s="116"/>
      <c r="R17" s="116"/>
      <c r="S17" s="116"/>
      <c r="T17" s="116"/>
      <c r="U17" s="116"/>
      <c r="V17" s="116"/>
    </row>
    <row r="18" spans="1:22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</row>
    <row r="19" spans="1:22" x14ac:dyDescent="0.25">
      <c r="A19" s="71"/>
      <c r="B19" s="71"/>
      <c r="C19" s="71"/>
      <c r="D19" s="71"/>
      <c r="E19" s="71"/>
      <c r="F19" s="71"/>
      <c r="G19" s="71"/>
      <c r="H19" s="71"/>
      <c r="I19" s="71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</row>
    <row r="20" spans="1:22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</row>
    <row r="21" spans="1:22" x14ac:dyDescent="0.25">
      <c r="A21" s="71"/>
      <c r="B21" s="71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</row>
    <row r="22" spans="1:22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</row>
    <row r="23" spans="1:22" x14ac:dyDescent="0.25">
      <c r="A23" s="71"/>
      <c r="B23" s="71"/>
      <c r="C23" s="71"/>
      <c r="D23" s="71"/>
      <c r="E23" s="71"/>
      <c r="F23" s="71"/>
      <c r="G23" s="71"/>
      <c r="H23" s="71"/>
      <c r="I23" s="71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</row>
    <row r="24" spans="1:22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</row>
    <row r="25" spans="1:22" x14ac:dyDescent="0.25">
      <c r="A25" s="71"/>
      <c r="B25" s="71"/>
      <c r="C25" s="71"/>
      <c r="D25" s="71"/>
      <c r="E25" s="71"/>
      <c r="F25" s="71"/>
      <c r="G25" s="71"/>
      <c r="H25" s="71"/>
      <c r="I25" s="71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</row>
    <row r="26" spans="1:22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</row>
    <row r="27" spans="1:22" x14ac:dyDescent="0.25">
      <c r="A27" s="71"/>
      <c r="B27" s="71"/>
      <c r="C27" s="71"/>
      <c r="D27" s="71"/>
      <c r="E27" s="71"/>
      <c r="F27" s="71"/>
      <c r="G27" s="71"/>
      <c r="H27" s="71"/>
      <c r="I27" s="71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</row>
    <row r="28" spans="1:22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</row>
    <row r="29" spans="1:22" x14ac:dyDescent="0.25">
      <c r="A29" s="71"/>
      <c r="B29" s="71"/>
      <c r="C29" s="71"/>
      <c r="D29" s="71"/>
      <c r="E29" s="71"/>
      <c r="F29" s="71"/>
      <c r="G29" s="71"/>
      <c r="H29" s="71"/>
      <c r="I29" s="71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</row>
    <row r="30" spans="1:22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</row>
    <row r="31" spans="1:22" x14ac:dyDescent="0.25">
      <c r="A31" s="71"/>
      <c r="B31" s="71"/>
      <c r="C31" s="71"/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</row>
    <row r="32" spans="1:22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</row>
    <row r="33" spans="1:22" x14ac:dyDescent="0.2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</row>
    <row r="34" spans="1:22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</row>
    <row r="35" spans="1:22" x14ac:dyDescent="0.25">
      <c r="A35" s="71"/>
      <c r="B35" s="71"/>
      <c r="C35" s="71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</row>
    <row r="36" spans="1:22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</row>
    <row r="37" spans="1:22" x14ac:dyDescent="0.25">
      <c r="A37" s="71"/>
      <c r="B37" s="71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</row>
    <row r="38" spans="1:22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</row>
    <row r="39" spans="1:22" x14ac:dyDescent="0.25">
      <c r="A39" s="71"/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</row>
    <row r="40" spans="1:22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</row>
    <row r="41" spans="1:22" x14ac:dyDescent="0.25">
      <c r="A41" s="71"/>
      <c r="B41" s="71"/>
      <c r="C41" s="71"/>
      <c r="D41" s="71"/>
      <c r="E41" s="71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</row>
    <row r="42" spans="1:22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</row>
    <row r="43" spans="1:22" x14ac:dyDescent="0.25">
      <c r="A43" s="71"/>
      <c r="B43" s="71"/>
      <c r="C43" s="71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</row>
    <row r="44" spans="1:22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</row>
    <row r="45" spans="1:22" x14ac:dyDescent="0.25">
      <c r="A45" s="71"/>
      <c r="B45" s="71"/>
      <c r="C45" s="71"/>
      <c r="D45" s="71"/>
      <c r="E45" s="71"/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</row>
    <row r="46" spans="1:22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</row>
    <row r="47" spans="1:22" x14ac:dyDescent="0.25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</row>
    <row r="48" spans="1:22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</row>
    <row r="49" spans="1:22" x14ac:dyDescent="0.25">
      <c r="A49" s="71"/>
      <c r="B49" s="71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</row>
    <row r="50" spans="1:22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</row>
    <row r="51" spans="1:22" x14ac:dyDescent="0.25">
      <c r="A51" s="71"/>
      <c r="B51" s="71"/>
      <c r="C51" s="71"/>
      <c r="D51" s="71"/>
      <c r="E51" s="71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</row>
    <row r="52" spans="1:22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</row>
    <row r="53" spans="1:22" x14ac:dyDescent="0.25">
      <c r="A53" s="71"/>
      <c r="B53" s="71"/>
      <c r="C53" s="71"/>
      <c r="D53" s="71"/>
      <c r="E53" s="71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</row>
    <row r="54" spans="1:22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</row>
    <row r="55" spans="1:22" x14ac:dyDescent="0.25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</row>
    <row r="56" spans="1:22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</row>
    <row r="57" spans="1:22" x14ac:dyDescent="0.25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</row>
    <row r="58" spans="1:22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</row>
    <row r="59" spans="1:22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</row>
    <row r="60" spans="1:22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</row>
    <row r="61" spans="1:22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</row>
    <row r="62" spans="1:22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</row>
    <row r="63" spans="1:22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</row>
    <row r="64" spans="1:22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</row>
    <row r="65" spans="1:22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</row>
    <row r="66" spans="1:22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</row>
    <row r="67" spans="1:22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</row>
    <row r="68" spans="1:22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</row>
    <row r="69" spans="1:22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</row>
    <row r="70" spans="1:22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</row>
    <row r="71" spans="1:22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</row>
    <row r="72" spans="1:22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</row>
    <row r="73" spans="1:22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</row>
    <row r="74" spans="1:22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</row>
    <row r="75" spans="1:22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</row>
    <row r="76" spans="1:22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</row>
    <row r="77" spans="1:22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</row>
    <row r="78" spans="1:22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</row>
    <row r="79" spans="1:22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</row>
    <row r="80" spans="1:22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</row>
    <row r="81" spans="1:22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</row>
    <row r="82" spans="1:22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</row>
    <row r="83" spans="1:22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</row>
    <row r="84" spans="1:22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</row>
    <row r="85" spans="1:22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</row>
    <row r="86" spans="1:22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</row>
    <row r="87" spans="1:22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</row>
    <row r="88" spans="1:22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</row>
    <row r="89" spans="1:22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</row>
    <row r="90" spans="1:22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</row>
    <row r="91" spans="1:22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</row>
    <row r="92" spans="1:22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</row>
    <row r="93" spans="1:22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</row>
    <row r="94" spans="1:22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</row>
    <row r="95" spans="1:22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</row>
    <row r="96" spans="1:22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</row>
    <row r="97" spans="1:22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</row>
    <row r="98" spans="1:22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</row>
    <row r="99" spans="1:22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</row>
    <row r="100" spans="1:22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</row>
    <row r="101" spans="1:22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</row>
    <row r="102" spans="1:22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</row>
    <row r="103" spans="1:22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</row>
    <row r="104" spans="1:22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</row>
    <row r="105" spans="1:22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</row>
    <row r="106" spans="1:22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</row>
    <row r="107" spans="1:22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</row>
    <row r="108" spans="1:22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</row>
    <row r="109" spans="1:22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</row>
    <row r="110" spans="1:22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</row>
    <row r="111" spans="1:22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</row>
    <row r="112" spans="1:22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</row>
    <row r="113" spans="1:22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</row>
    <row r="114" spans="1:22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</row>
    <row r="115" spans="1:22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</row>
    <row r="116" spans="1:22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</row>
    <row r="117" spans="1:22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</row>
    <row r="118" spans="1:22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</row>
    <row r="119" spans="1:22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</row>
    <row r="120" spans="1:22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</row>
    <row r="121" spans="1:22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</row>
    <row r="122" spans="1:22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</row>
    <row r="123" spans="1:22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</row>
    <row r="124" spans="1:22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</row>
    <row r="125" spans="1:22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</row>
    <row r="126" spans="1:22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</row>
    <row r="127" spans="1:22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</row>
    <row r="128" spans="1:22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</row>
    <row r="129" spans="1:22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</row>
    <row r="130" spans="1:22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</row>
    <row r="131" spans="1:22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</row>
    <row r="132" spans="1:22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</row>
    <row r="133" spans="1:22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</row>
    <row r="134" spans="1:22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</row>
    <row r="135" spans="1:22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</row>
    <row r="136" spans="1:22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</row>
    <row r="137" spans="1:22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</row>
    <row r="138" spans="1:22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</row>
    <row r="139" spans="1:22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</row>
    <row r="140" spans="1:22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</row>
    <row r="141" spans="1:22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</row>
    <row r="142" spans="1:22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</row>
    <row r="143" spans="1:22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</row>
    <row r="144" spans="1:22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</row>
    <row r="145" spans="1:22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</row>
    <row r="146" spans="1:22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</row>
    <row r="147" spans="1:22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</row>
    <row r="148" spans="1:22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</row>
    <row r="149" spans="1:22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</row>
    <row r="150" spans="1:22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</row>
    <row r="151" spans="1:22" x14ac:dyDescent="0.25"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117"/>
    </row>
    <row r="152" spans="1:22" x14ac:dyDescent="0.25"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117"/>
    </row>
    <row r="153" spans="1:22" x14ac:dyDescent="0.25"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117"/>
    </row>
    <row r="154" spans="1:22" x14ac:dyDescent="0.25"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117"/>
    </row>
    <row r="155" spans="1:22" x14ac:dyDescent="0.25"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117"/>
    </row>
    <row r="156" spans="1:22" x14ac:dyDescent="0.25"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117"/>
    </row>
    <row r="157" spans="1:22" x14ac:dyDescent="0.25"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117"/>
    </row>
    <row r="158" spans="1:22" x14ac:dyDescent="0.25"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117"/>
    </row>
    <row r="159" spans="1:22" x14ac:dyDescent="0.25"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117"/>
    </row>
    <row r="160" spans="1:22" x14ac:dyDescent="0.25"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117"/>
    </row>
    <row r="161" spans="3:22" x14ac:dyDescent="0.25"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117"/>
    </row>
    <row r="162" spans="3:22" x14ac:dyDescent="0.25"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117"/>
    </row>
    <row r="163" spans="3:22" x14ac:dyDescent="0.25"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117"/>
    </row>
    <row r="164" spans="3:22" x14ac:dyDescent="0.25"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117"/>
    </row>
    <row r="165" spans="3:22" x14ac:dyDescent="0.25"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117"/>
    </row>
    <row r="166" spans="3:22" x14ac:dyDescent="0.25"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117"/>
    </row>
    <row r="167" spans="3:22" x14ac:dyDescent="0.25"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117"/>
    </row>
    <row r="168" spans="3:22" x14ac:dyDescent="0.25"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117"/>
    </row>
    <row r="169" spans="3:22" x14ac:dyDescent="0.25"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117"/>
    </row>
    <row r="170" spans="3:22" x14ac:dyDescent="0.25"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117"/>
    </row>
    <row r="171" spans="3:22" x14ac:dyDescent="0.25"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117"/>
    </row>
    <row r="172" spans="3:22" x14ac:dyDescent="0.25"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117"/>
    </row>
    <row r="173" spans="3:22" x14ac:dyDescent="0.25"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117"/>
    </row>
    <row r="174" spans="3:22" x14ac:dyDescent="0.25"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117"/>
    </row>
    <row r="175" spans="3:22" x14ac:dyDescent="0.25"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117"/>
    </row>
    <row r="176" spans="3:22" x14ac:dyDescent="0.25"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117"/>
    </row>
    <row r="177" spans="3:22" x14ac:dyDescent="0.25"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117"/>
    </row>
    <row r="178" spans="3:22" x14ac:dyDescent="0.25"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117"/>
    </row>
    <row r="179" spans="3:22" x14ac:dyDescent="0.25"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117"/>
    </row>
    <row r="180" spans="3:22" x14ac:dyDescent="0.25"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117"/>
    </row>
    <row r="181" spans="3:22" x14ac:dyDescent="0.25"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117"/>
    </row>
    <row r="182" spans="3:22" x14ac:dyDescent="0.25"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117"/>
    </row>
    <row r="183" spans="3:22" x14ac:dyDescent="0.25"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117"/>
    </row>
    <row r="184" spans="3:22" x14ac:dyDescent="0.25"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117"/>
    </row>
    <row r="185" spans="3:22" x14ac:dyDescent="0.25"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117"/>
    </row>
    <row r="186" spans="3:22" x14ac:dyDescent="0.25"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117"/>
    </row>
    <row r="187" spans="3:22" x14ac:dyDescent="0.25">
      <c r="C187" s="71"/>
      <c r="D187" s="117"/>
      <c r="E187" s="71"/>
      <c r="F187" s="117"/>
      <c r="G187" s="71"/>
      <c r="H187" s="117"/>
      <c r="I187" s="71"/>
      <c r="J187" s="117"/>
      <c r="K187" s="71"/>
      <c r="L187" s="117"/>
      <c r="M187" s="71"/>
      <c r="N187" s="117"/>
      <c r="O187" s="71"/>
      <c r="P187" s="117"/>
      <c r="Q187" s="71"/>
      <c r="R187" s="117"/>
      <c r="S187" s="71"/>
      <c r="T187" s="117"/>
      <c r="U187" s="71"/>
      <c r="V187" s="117"/>
    </row>
    <row r="188" spans="3:22" x14ac:dyDescent="0.25">
      <c r="C188" s="71"/>
      <c r="D188" s="117"/>
      <c r="E188" s="71"/>
      <c r="F188" s="117"/>
      <c r="G188" s="71"/>
      <c r="H188" s="117"/>
      <c r="I188" s="71"/>
      <c r="J188" s="117"/>
      <c r="K188" s="71"/>
      <c r="L188" s="117"/>
      <c r="M188" s="71"/>
      <c r="N188" s="117"/>
      <c r="O188" s="71"/>
      <c r="P188" s="117"/>
      <c r="Q188" s="71"/>
      <c r="R188" s="117"/>
      <c r="S188" s="71"/>
      <c r="T188" s="117"/>
      <c r="U188" s="71"/>
      <c r="V188" s="117"/>
    </row>
    <row r="189" spans="3:22" x14ac:dyDescent="0.25">
      <c r="C189" s="71"/>
      <c r="D189" s="117"/>
      <c r="E189" s="71"/>
      <c r="F189" s="117"/>
      <c r="G189" s="71"/>
      <c r="H189" s="117"/>
      <c r="I189" s="71"/>
      <c r="J189" s="117"/>
      <c r="K189" s="71"/>
      <c r="L189" s="117"/>
      <c r="M189" s="71"/>
      <c r="N189" s="117"/>
      <c r="O189" s="71"/>
      <c r="P189" s="117"/>
      <c r="Q189" s="71"/>
      <c r="R189" s="117"/>
      <c r="S189" s="71"/>
      <c r="T189" s="117"/>
      <c r="U189" s="71"/>
      <c r="V189" s="117"/>
    </row>
    <row r="190" spans="3:22" x14ac:dyDescent="0.25">
      <c r="C190" s="71"/>
      <c r="D190" s="117"/>
      <c r="E190" s="71"/>
      <c r="F190" s="117"/>
      <c r="G190" s="71"/>
      <c r="H190" s="117"/>
      <c r="I190" s="71"/>
      <c r="J190" s="117"/>
      <c r="K190" s="71"/>
      <c r="L190" s="117"/>
      <c r="M190" s="71"/>
      <c r="N190" s="117"/>
      <c r="O190" s="71"/>
      <c r="P190" s="117"/>
      <c r="Q190" s="71"/>
      <c r="R190" s="117"/>
      <c r="S190" s="71"/>
      <c r="T190" s="117"/>
      <c r="U190" s="71"/>
      <c r="V190" s="117"/>
    </row>
    <row r="191" spans="3:22" x14ac:dyDescent="0.25">
      <c r="C191" s="71"/>
      <c r="D191" s="117"/>
      <c r="E191" s="71"/>
      <c r="F191" s="117"/>
      <c r="G191" s="71"/>
      <c r="H191" s="117"/>
      <c r="I191" s="71"/>
      <c r="J191" s="117"/>
      <c r="K191" s="71"/>
      <c r="L191" s="117"/>
      <c r="M191" s="71"/>
      <c r="N191" s="117"/>
      <c r="O191" s="71"/>
      <c r="P191" s="117"/>
      <c r="Q191" s="71"/>
      <c r="R191" s="117"/>
      <c r="S191" s="71"/>
      <c r="T191" s="117"/>
      <c r="U191" s="71"/>
      <c r="V191" s="117"/>
    </row>
    <row r="192" spans="3:22" x14ac:dyDescent="0.25">
      <c r="C192" s="71"/>
      <c r="D192" s="117"/>
      <c r="E192" s="71"/>
      <c r="F192" s="117"/>
      <c r="G192" s="71"/>
      <c r="H192" s="117"/>
      <c r="I192" s="71"/>
      <c r="J192" s="117"/>
      <c r="K192" s="71"/>
      <c r="L192" s="117"/>
      <c r="M192" s="71"/>
      <c r="N192" s="117"/>
      <c r="O192" s="71"/>
      <c r="P192" s="117"/>
      <c r="Q192" s="71"/>
      <c r="R192" s="117"/>
      <c r="S192" s="71"/>
      <c r="T192" s="117"/>
      <c r="U192" s="71"/>
      <c r="V192" s="117"/>
    </row>
    <row r="193" spans="3:22" x14ac:dyDescent="0.25">
      <c r="C193" s="71"/>
      <c r="D193" s="117"/>
      <c r="E193" s="71"/>
      <c r="F193" s="117"/>
      <c r="G193" s="71"/>
      <c r="H193" s="117"/>
      <c r="I193" s="71"/>
      <c r="J193" s="117"/>
      <c r="K193" s="71"/>
      <c r="L193" s="117"/>
      <c r="M193" s="71"/>
      <c r="N193" s="117"/>
      <c r="O193" s="71"/>
      <c r="P193" s="117"/>
      <c r="Q193" s="71"/>
      <c r="R193" s="117"/>
      <c r="S193" s="71"/>
      <c r="T193" s="117"/>
      <c r="U193" s="71"/>
      <c r="V193" s="117"/>
    </row>
    <row r="194" spans="3:22" x14ac:dyDescent="0.25">
      <c r="C194" s="71"/>
      <c r="D194" s="117"/>
      <c r="E194" s="71"/>
      <c r="F194" s="117"/>
      <c r="G194" s="71"/>
      <c r="H194" s="117"/>
      <c r="I194" s="71"/>
      <c r="J194" s="117"/>
      <c r="K194" s="71"/>
      <c r="L194" s="117"/>
      <c r="M194" s="71"/>
      <c r="N194" s="117"/>
      <c r="O194" s="71"/>
      <c r="P194" s="117"/>
      <c r="Q194" s="71"/>
      <c r="R194" s="117"/>
      <c r="S194" s="71"/>
      <c r="T194" s="117"/>
      <c r="U194" s="71"/>
      <c r="V194" s="117"/>
    </row>
    <row r="195" spans="3:22" x14ac:dyDescent="0.25">
      <c r="C195" s="71"/>
      <c r="D195" s="117"/>
      <c r="E195" s="71"/>
      <c r="F195" s="117"/>
      <c r="G195" s="71"/>
      <c r="H195" s="117"/>
      <c r="I195" s="71"/>
      <c r="J195" s="117"/>
      <c r="K195" s="71"/>
      <c r="L195" s="117"/>
      <c r="M195" s="71"/>
      <c r="N195" s="117"/>
      <c r="O195" s="71"/>
      <c r="P195" s="117"/>
      <c r="Q195" s="71"/>
      <c r="R195" s="117"/>
      <c r="S195" s="71"/>
      <c r="T195" s="117"/>
      <c r="U195" s="71"/>
      <c r="V195" s="117"/>
    </row>
    <row r="196" spans="3:22" x14ac:dyDescent="0.25">
      <c r="C196" s="71"/>
      <c r="D196" s="117"/>
      <c r="E196" s="71"/>
      <c r="F196" s="117"/>
      <c r="G196" s="71"/>
      <c r="H196" s="117"/>
      <c r="I196" s="71"/>
      <c r="J196" s="117"/>
      <c r="K196" s="71"/>
      <c r="L196" s="117"/>
      <c r="M196" s="71"/>
      <c r="N196" s="117"/>
      <c r="O196" s="71"/>
      <c r="P196" s="117"/>
      <c r="Q196" s="71"/>
      <c r="R196" s="117"/>
      <c r="S196" s="71"/>
      <c r="T196" s="117"/>
      <c r="U196" s="71"/>
      <c r="V196" s="117"/>
    </row>
    <row r="197" spans="3:22" x14ac:dyDescent="0.25">
      <c r="C197" s="71"/>
      <c r="D197" s="117"/>
      <c r="E197" s="71"/>
      <c r="F197" s="117"/>
      <c r="G197" s="71"/>
      <c r="H197" s="117"/>
      <c r="I197" s="71"/>
      <c r="J197" s="117"/>
      <c r="K197" s="71"/>
      <c r="L197" s="117"/>
      <c r="M197" s="71"/>
      <c r="N197" s="117"/>
      <c r="O197" s="71"/>
      <c r="P197" s="117"/>
      <c r="Q197" s="71"/>
      <c r="R197" s="117"/>
      <c r="S197" s="71"/>
      <c r="T197" s="117"/>
      <c r="U197" s="71"/>
      <c r="V197" s="117"/>
    </row>
    <row r="198" spans="3:22" x14ac:dyDescent="0.25">
      <c r="C198" s="71"/>
      <c r="D198" s="117"/>
      <c r="E198" s="71"/>
      <c r="F198" s="117"/>
      <c r="G198" s="71"/>
      <c r="H198" s="117"/>
      <c r="I198" s="71"/>
      <c r="J198" s="117"/>
      <c r="K198" s="71"/>
      <c r="L198" s="117"/>
      <c r="M198" s="71"/>
      <c r="N198" s="117"/>
      <c r="O198" s="71"/>
      <c r="P198" s="117"/>
      <c r="Q198" s="71"/>
      <c r="R198" s="117"/>
      <c r="S198" s="71"/>
      <c r="T198" s="117"/>
      <c r="U198" s="71"/>
      <c r="V198" s="117"/>
    </row>
    <row r="199" spans="3:22" x14ac:dyDescent="0.25">
      <c r="C199" s="71"/>
      <c r="D199" s="117"/>
      <c r="E199" s="71"/>
      <c r="F199" s="117"/>
      <c r="G199" s="71"/>
      <c r="H199" s="117"/>
      <c r="I199" s="71"/>
      <c r="J199" s="117"/>
      <c r="K199" s="71"/>
      <c r="L199" s="117"/>
      <c r="M199" s="71"/>
      <c r="N199" s="117"/>
      <c r="O199" s="71"/>
      <c r="P199" s="117"/>
      <c r="Q199" s="71"/>
      <c r="R199" s="117"/>
      <c r="S199" s="71"/>
      <c r="T199" s="117"/>
      <c r="U199" s="71"/>
      <c r="V199" s="117"/>
    </row>
    <row r="200" spans="3:22" x14ac:dyDescent="0.25">
      <c r="C200" s="71"/>
      <c r="D200" s="117"/>
      <c r="E200" s="71"/>
      <c r="F200" s="117"/>
      <c r="G200" s="71"/>
      <c r="H200" s="117"/>
      <c r="I200" s="71"/>
      <c r="J200" s="117"/>
      <c r="K200" s="71"/>
      <c r="L200" s="117"/>
      <c r="M200" s="71"/>
      <c r="N200" s="117"/>
      <c r="O200" s="71"/>
      <c r="P200" s="117"/>
      <c r="Q200" s="71"/>
      <c r="R200" s="117"/>
      <c r="S200" s="71"/>
      <c r="T200" s="117"/>
      <c r="U200" s="71"/>
      <c r="V200" s="117"/>
    </row>
    <row r="201" spans="3:22" x14ac:dyDescent="0.25">
      <c r="L201" s="117"/>
      <c r="M201" s="117"/>
      <c r="N201" s="117"/>
      <c r="O201" s="117"/>
      <c r="P201" s="117"/>
      <c r="Q201" s="117"/>
      <c r="R201" s="117"/>
      <c r="S201" s="117"/>
      <c r="T201" s="117"/>
      <c r="U201" s="117"/>
      <c r="V201" s="117"/>
    </row>
  </sheetData>
  <dataValidations count="1">
    <dataValidation type="list" allowBlank="1" showInputMessage="1" showErrorMessage="1" sqref="U18:U100 S18:S100 Q18:Q100 O18:O100 M18:M100 I18:I100 G18:G100 E18:E100 C18:C146 U151:U200 S151:S200 Q151:Q200 O151:O200 M151:M200 K151:K200 G151:G200 C151:C200 I151:I200 E151:E200 K18:K100" xr:uid="{7475CCDE-F17A-4C2F-95F3-8E615FD4A34A}">
      <formula1>$A$4:$A$10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91" r:id="rId3" name="Button 3">
              <controlPr defaultSize="0" print="0" autoFill="0" autoPict="0" macro="[0]!Holds">
                <anchor moveWithCells="1">
                  <from>
                    <xdr:col>2</xdr:col>
                    <xdr:colOff>419100</xdr:colOff>
                    <xdr:row>17</xdr:row>
                    <xdr:rowOff>76200</xdr:rowOff>
                  </from>
                  <to>
                    <xdr:col>4</xdr:col>
                    <xdr:colOff>428625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4" name="Button 4">
              <controlPr defaultSize="0" print="0" autoFill="0" autoPict="0" macro="[0]!ProofEnroll">
                <anchor moveWithCells="1">
                  <from>
                    <xdr:col>4</xdr:col>
                    <xdr:colOff>561975</xdr:colOff>
                    <xdr:row>17</xdr:row>
                    <xdr:rowOff>76200</xdr:rowOff>
                  </from>
                  <to>
                    <xdr:col>6</xdr:col>
                    <xdr:colOff>447675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5" name="Button 5">
              <controlPr defaultSize="0" print="0" autoFill="0" autoPict="0" macro="[0]!Refer">
                <anchor moveWithCells="1">
                  <from>
                    <xdr:col>6</xdr:col>
                    <xdr:colOff>676275</xdr:colOff>
                    <xdr:row>17</xdr:row>
                    <xdr:rowOff>85725</xdr:rowOff>
                  </from>
                  <to>
                    <xdr:col>8</xdr:col>
                    <xdr:colOff>1028700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6" name="Button 6">
              <controlPr defaultSize="0" print="0" autoFill="0" autoPict="0" macro="[0]!Residency">
                <anchor moveWithCells="1">
                  <from>
                    <xdr:col>8</xdr:col>
                    <xdr:colOff>1162050</xdr:colOff>
                    <xdr:row>17</xdr:row>
                    <xdr:rowOff>85725</xdr:rowOff>
                  </from>
                  <to>
                    <xdr:col>11</xdr:col>
                    <xdr:colOff>276225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7" name="Button 7">
              <controlPr defaultSize="0" print="0" autoFill="0" autoPict="0" macro="[0]!Senior">
                <anchor moveWithCells="1">
                  <from>
                    <xdr:col>2</xdr:col>
                    <xdr:colOff>419100</xdr:colOff>
                    <xdr:row>27</xdr:row>
                    <xdr:rowOff>76200</xdr:rowOff>
                  </from>
                  <to>
                    <xdr:col>4</xdr:col>
                    <xdr:colOff>428625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8" name="Button 8">
              <controlPr defaultSize="0" print="0" autoFill="0" autoPict="0" macro="[0]!Transcripts">
                <anchor moveWithCells="1">
                  <from>
                    <xdr:col>4</xdr:col>
                    <xdr:colOff>561975</xdr:colOff>
                    <xdr:row>27</xdr:row>
                    <xdr:rowOff>76200</xdr:rowOff>
                  </from>
                  <to>
                    <xdr:col>6</xdr:col>
                    <xdr:colOff>447675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9" name="Button 9">
              <controlPr defaultSize="0" print="0" autoFill="0" autoPict="0" macro="[0]!Other">
                <anchor moveWithCells="1">
                  <from>
                    <xdr:col>6</xdr:col>
                    <xdr:colOff>676275</xdr:colOff>
                    <xdr:row>27</xdr:row>
                    <xdr:rowOff>85725</xdr:rowOff>
                  </from>
                  <to>
                    <xdr:col>8</xdr:col>
                    <xdr:colOff>1028700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0" name="Button 10">
              <controlPr defaultSize="0" print="0" autoFill="0" autoPict="0" macro="[0]!Holds">
                <anchor moveWithCells="1">
                  <from>
                    <xdr:col>2</xdr:col>
                    <xdr:colOff>419100</xdr:colOff>
                    <xdr:row>17</xdr:row>
                    <xdr:rowOff>76200</xdr:rowOff>
                  </from>
                  <to>
                    <xdr:col>4</xdr:col>
                    <xdr:colOff>428625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1" name="Button 11">
              <controlPr defaultSize="0" print="0" autoFill="0" autoPict="0" macro="[0]!ProofEnroll">
                <anchor moveWithCells="1">
                  <from>
                    <xdr:col>4</xdr:col>
                    <xdr:colOff>561975</xdr:colOff>
                    <xdr:row>17</xdr:row>
                    <xdr:rowOff>76200</xdr:rowOff>
                  </from>
                  <to>
                    <xdr:col>6</xdr:col>
                    <xdr:colOff>447675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2" name="Button 12">
              <controlPr defaultSize="0" print="0" autoFill="0" autoPict="0" macro="[0]!Refer">
                <anchor moveWithCells="1">
                  <from>
                    <xdr:col>6</xdr:col>
                    <xdr:colOff>676275</xdr:colOff>
                    <xdr:row>17</xdr:row>
                    <xdr:rowOff>85725</xdr:rowOff>
                  </from>
                  <to>
                    <xdr:col>8</xdr:col>
                    <xdr:colOff>1028700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3" name="Button 13">
              <controlPr defaultSize="0" print="0" autoFill="0" autoPict="0" macro="[0]!Residency">
                <anchor moveWithCells="1">
                  <from>
                    <xdr:col>8</xdr:col>
                    <xdr:colOff>1162050</xdr:colOff>
                    <xdr:row>17</xdr:row>
                    <xdr:rowOff>85725</xdr:rowOff>
                  </from>
                  <to>
                    <xdr:col>11</xdr:col>
                    <xdr:colOff>276225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4" name="Button 14">
              <controlPr defaultSize="0" print="0" autoFill="0" autoPict="0" macro="[0]!Senior">
                <anchor moveWithCells="1">
                  <from>
                    <xdr:col>2</xdr:col>
                    <xdr:colOff>419100</xdr:colOff>
                    <xdr:row>27</xdr:row>
                    <xdr:rowOff>76200</xdr:rowOff>
                  </from>
                  <to>
                    <xdr:col>4</xdr:col>
                    <xdr:colOff>428625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5" name="Button 15">
              <controlPr defaultSize="0" print="0" autoFill="0" autoPict="0" macro="[0]!Transcripts">
                <anchor moveWithCells="1">
                  <from>
                    <xdr:col>4</xdr:col>
                    <xdr:colOff>561975</xdr:colOff>
                    <xdr:row>27</xdr:row>
                    <xdr:rowOff>76200</xdr:rowOff>
                  </from>
                  <to>
                    <xdr:col>6</xdr:col>
                    <xdr:colOff>447675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6" name="Button 16">
              <controlPr defaultSize="0" print="0" autoFill="0" autoPict="0" macro="[0]!Other">
                <anchor moveWithCells="1">
                  <from>
                    <xdr:col>6</xdr:col>
                    <xdr:colOff>676275</xdr:colOff>
                    <xdr:row>27</xdr:row>
                    <xdr:rowOff>85725</xdr:rowOff>
                  </from>
                  <to>
                    <xdr:col>8</xdr:col>
                    <xdr:colOff>1028700</xdr:colOff>
                    <xdr:row>36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BCE668-D0E4-47B2-8AC5-2DD18AADB1F5}">
  <sheetPr codeName="Sheet58">
    <tabColor rgb="FFC00000"/>
  </sheetPr>
  <dimension ref="A1:V201"/>
  <sheetViews>
    <sheetView workbookViewId="0">
      <selection activeCell="A3" sqref="A3:W13"/>
    </sheetView>
  </sheetViews>
  <sheetFormatPr defaultRowHeight="15" x14ac:dyDescent="0.25"/>
  <cols>
    <col min="1" max="1" width="22.7109375" bestFit="1" customWidth="1"/>
    <col min="3" max="3" width="18.140625" customWidth="1"/>
    <col min="4" max="4" width="14.28515625" customWidth="1"/>
    <col min="5" max="5" width="18.42578125" customWidth="1"/>
    <col min="6" max="6" width="15.85546875" customWidth="1"/>
    <col min="7" max="7" width="18.140625" customWidth="1"/>
    <col min="9" max="9" width="18.5703125" customWidth="1"/>
    <col min="11" max="11" width="18.140625" customWidth="1"/>
    <col min="13" max="13" width="18.5703125" customWidth="1"/>
    <col min="15" max="15" width="17.42578125" customWidth="1"/>
    <col min="17" max="17" width="17.42578125" customWidth="1"/>
    <col min="19" max="19" width="17.42578125" customWidth="1"/>
    <col min="21" max="21" width="19.140625" customWidth="1"/>
  </cols>
  <sheetData>
    <row r="1" spans="1:22" ht="21" x14ac:dyDescent="0.35">
      <c r="A1" s="100" t="s">
        <v>887</v>
      </c>
      <c r="B1" s="101"/>
      <c r="C1" s="10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</row>
    <row r="2" spans="1:22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2" t="s">
        <v>0</v>
      </c>
      <c r="Q2" s="71"/>
      <c r="R2" s="71"/>
      <c r="S2" s="71"/>
      <c r="T2" s="71"/>
      <c r="U2" s="71"/>
      <c r="V2" s="71"/>
    </row>
    <row r="3" spans="1:22" x14ac:dyDescent="0.25">
      <c r="A3" s="73" t="s">
        <v>1</v>
      </c>
      <c r="B3" s="73" t="s">
        <v>2</v>
      </c>
      <c r="C3" s="74" t="s">
        <v>3</v>
      </c>
      <c r="D3" s="75" t="s">
        <v>828</v>
      </c>
      <c r="E3" s="75" t="s">
        <v>4</v>
      </c>
      <c r="F3" s="75" t="s">
        <v>828</v>
      </c>
      <c r="G3" s="75" t="s">
        <v>5</v>
      </c>
      <c r="H3" s="75" t="s">
        <v>828</v>
      </c>
      <c r="I3" s="75" t="s">
        <v>6</v>
      </c>
      <c r="J3" s="75" t="s">
        <v>828</v>
      </c>
      <c r="K3" s="75" t="s">
        <v>7</v>
      </c>
      <c r="L3" s="76" t="s">
        <v>828</v>
      </c>
      <c r="M3" s="77" t="s">
        <v>8</v>
      </c>
      <c r="N3" s="77" t="s">
        <v>828</v>
      </c>
      <c r="O3" s="78" t="s">
        <v>9</v>
      </c>
      <c r="P3" s="77" t="s">
        <v>828</v>
      </c>
      <c r="Q3" s="78" t="s">
        <v>10</v>
      </c>
      <c r="R3" s="77" t="s">
        <v>828</v>
      </c>
      <c r="S3" s="78" t="s">
        <v>11</v>
      </c>
      <c r="T3" s="77" t="s">
        <v>828</v>
      </c>
      <c r="U3" s="79" t="s">
        <v>12</v>
      </c>
      <c r="V3" s="71"/>
    </row>
    <row r="4" spans="1:22" x14ac:dyDescent="0.25">
      <c r="A4" s="80" t="s">
        <v>13</v>
      </c>
      <c r="B4" s="81">
        <f>SUM(C4,E4,G4,I4,K4,M4,O4,Q4,S4,U4)</f>
        <v>0</v>
      </c>
      <c r="C4" s="82">
        <f>COUNTIF(C$18:C$200,$A4)</f>
        <v>0</v>
      </c>
      <c r="D4" s="83" t="s">
        <v>828</v>
      </c>
      <c r="E4" s="82">
        <f>COUNTIF(E$18:E$200,$A4)</f>
        <v>0</v>
      </c>
      <c r="F4" s="83" t="s">
        <v>828</v>
      </c>
      <c r="G4" s="82">
        <f>COUNTIF(G$18:G$200,$A4)</f>
        <v>0</v>
      </c>
      <c r="H4" s="83" t="s">
        <v>828</v>
      </c>
      <c r="I4" s="82">
        <f>COUNTIF(I$18:I$200,$A4)</f>
        <v>0</v>
      </c>
      <c r="J4" s="83" t="s">
        <v>828</v>
      </c>
      <c r="K4" s="82">
        <f>COUNTIF(K$18:K$200,$A4)</f>
        <v>0</v>
      </c>
      <c r="L4" s="84" t="s">
        <v>828</v>
      </c>
      <c r="M4" s="85">
        <f>COUNTIF(M$18:M$200,$A4)</f>
        <v>0</v>
      </c>
      <c r="N4" s="85" t="s">
        <v>828</v>
      </c>
      <c r="O4" s="85">
        <f>COUNTIF(O$18:O$200,$A4)</f>
        <v>0</v>
      </c>
      <c r="P4" s="85" t="s">
        <v>828</v>
      </c>
      <c r="Q4" s="85">
        <f>COUNTIF(Q$18:Q$200,$A4)</f>
        <v>0</v>
      </c>
      <c r="R4" s="85" t="s">
        <v>828</v>
      </c>
      <c r="S4" s="85">
        <f>COUNTIF(S$18:S$200,$A4)</f>
        <v>0</v>
      </c>
      <c r="T4" s="85" t="s">
        <v>828</v>
      </c>
      <c r="U4" s="85">
        <f>COUNTIF(U$18:U$200,$A4)</f>
        <v>0</v>
      </c>
      <c r="V4" s="71"/>
    </row>
    <row r="5" spans="1:22" x14ac:dyDescent="0.25">
      <c r="A5" s="71" t="s">
        <v>14</v>
      </c>
      <c r="B5" s="86">
        <f>SUM(C5,E5,G5,I5,K5,M5,O5,Q5,S5,U5)</f>
        <v>0</v>
      </c>
      <c r="C5" s="98">
        <f>COUNTIF(C$18:C$200,$A5)</f>
        <v>0</v>
      </c>
      <c r="D5" s="83" t="s">
        <v>828</v>
      </c>
      <c r="E5" s="98">
        <f>COUNTIF(E$18:E$200,$A5)</f>
        <v>0</v>
      </c>
      <c r="F5" s="83" t="s">
        <v>828</v>
      </c>
      <c r="G5" s="98">
        <f>COUNTIF(G$18:G$200,$A5)</f>
        <v>0</v>
      </c>
      <c r="H5" s="83" t="s">
        <v>828</v>
      </c>
      <c r="I5" s="98">
        <f>COUNTIF(I$18:I$200,$A5)</f>
        <v>0</v>
      </c>
      <c r="J5" s="83" t="s">
        <v>828</v>
      </c>
      <c r="K5" s="98">
        <f>COUNTIF(K$18:K$200,$A5)</f>
        <v>0</v>
      </c>
      <c r="L5" s="84" t="s">
        <v>828</v>
      </c>
      <c r="M5" s="99">
        <f t="shared" ref="M5:U10" si="0">COUNTIF(M$18:M$200,$A5)</f>
        <v>0</v>
      </c>
      <c r="N5" s="85" t="s">
        <v>828</v>
      </c>
      <c r="O5" s="99">
        <f t="shared" si="0"/>
        <v>0</v>
      </c>
      <c r="P5" s="85" t="s">
        <v>828</v>
      </c>
      <c r="Q5" s="99">
        <f t="shared" si="0"/>
        <v>0</v>
      </c>
      <c r="R5" s="85" t="s">
        <v>828</v>
      </c>
      <c r="S5" s="99">
        <f t="shared" si="0"/>
        <v>0</v>
      </c>
      <c r="T5" s="85" t="s">
        <v>828</v>
      </c>
      <c r="U5" s="99">
        <f t="shared" si="0"/>
        <v>0</v>
      </c>
      <c r="V5" s="71"/>
    </row>
    <row r="6" spans="1:22" x14ac:dyDescent="0.25">
      <c r="A6" s="80" t="s">
        <v>15</v>
      </c>
      <c r="B6" s="81">
        <f>SUM(C6,E6,G6,I6,K6,M6,O6,Q6,S6,U6)</f>
        <v>0</v>
      </c>
      <c r="C6" s="82">
        <f t="shared" ref="C6:K10" si="1">COUNTIF(C$18:C$200,$A6)</f>
        <v>0</v>
      </c>
      <c r="D6" s="83" t="s">
        <v>828</v>
      </c>
      <c r="E6" s="82">
        <f t="shared" si="1"/>
        <v>0</v>
      </c>
      <c r="F6" s="83" t="s">
        <v>828</v>
      </c>
      <c r="G6" s="82">
        <f t="shared" si="1"/>
        <v>0</v>
      </c>
      <c r="H6" s="83" t="s">
        <v>828</v>
      </c>
      <c r="I6" s="82">
        <f t="shared" si="1"/>
        <v>0</v>
      </c>
      <c r="J6" s="83" t="s">
        <v>828</v>
      </c>
      <c r="K6" s="82">
        <f t="shared" si="1"/>
        <v>0</v>
      </c>
      <c r="L6" s="84" t="s">
        <v>828</v>
      </c>
      <c r="M6" s="85">
        <f t="shared" si="0"/>
        <v>0</v>
      </c>
      <c r="N6" s="85" t="s">
        <v>828</v>
      </c>
      <c r="O6" s="85">
        <f t="shared" si="0"/>
        <v>0</v>
      </c>
      <c r="P6" s="85" t="s">
        <v>828</v>
      </c>
      <c r="Q6" s="85">
        <f t="shared" si="0"/>
        <v>0</v>
      </c>
      <c r="R6" s="85" t="s">
        <v>828</v>
      </c>
      <c r="S6" s="85">
        <f t="shared" si="0"/>
        <v>0</v>
      </c>
      <c r="T6" s="85" t="s">
        <v>828</v>
      </c>
      <c r="U6" s="85">
        <f t="shared" si="0"/>
        <v>0</v>
      </c>
      <c r="V6" s="71"/>
    </row>
    <row r="7" spans="1:22" x14ac:dyDescent="0.25">
      <c r="A7" s="71" t="s">
        <v>16</v>
      </c>
      <c r="B7" s="86">
        <f>SUM(C7,E7,G7,I7,K7,M7,O7,Q7,S7,U7)</f>
        <v>0</v>
      </c>
      <c r="C7" s="98">
        <f t="shared" si="1"/>
        <v>0</v>
      </c>
      <c r="D7" s="83" t="s">
        <v>828</v>
      </c>
      <c r="E7" s="98">
        <f t="shared" si="1"/>
        <v>0</v>
      </c>
      <c r="F7" s="83" t="s">
        <v>828</v>
      </c>
      <c r="G7" s="98">
        <f t="shared" si="1"/>
        <v>0</v>
      </c>
      <c r="H7" s="83" t="s">
        <v>828</v>
      </c>
      <c r="I7" s="98">
        <f t="shared" si="1"/>
        <v>0</v>
      </c>
      <c r="J7" s="83" t="s">
        <v>828</v>
      </c>
      <c r="K7" s="98">
        <f t="shared" si="1"/>
        <v>0</v>
      </c>
      <c r="L7" s="84" t="s">
        <v>828</v>
      </c>
      <c r="M7" s="99">
        <f t="shared" si="0"/>
        <v>0</v>
      </c>
      <c r="N7" s="85" t="s">
        <v>828</v>
      </c>
      <c r="O7" s="99">
        <f t="shared" si="0"/>
        <v>0</v>
      </c>
      <c r="P7" s="85" t="s">
        <v>828</v>
      </c>
      <c r="Q7" s="99">
        <f t="shared" si="0"/>
        <v>0</v>
      </c>
      <c r="R7" s="85" t="s">
        <v>828</v>
      </c>
      <c r="S7" s="99">
        <f t="shared" si="0"/>
        <v>0</v>
      </c>
      <c r="T7" s="85" t="s">
        <v>828</v>
      </c>
      <c r="U7" s="99">
        <f t="shared" si="0"/>
        <v>0</v>
      </c>
      <c r="V7" s="71"/>
    </row>
    <row r="8" spans="1:22" x14ac:dyDescent="0.25">
      <c r="A8" s="80" t="s">
        <v>17</v>
      </c>
      <c r="B8" s="81">
        <f>SUM(C8,E8,G8,I8,K8,M8,O8,Q8,S8,U8)</f>
        <v>0</v>
      </c>
      <c r="C8" s="82">
        <f t="shared" si="1"/>
        <v>0</v>
      </c>
      <c r="D8" s="83" t="s">
        <v>828</v>
      </c>
      <c r="E8" s="82">
        <f t="shared" si="1"/>
        <v>0</v>
      </c>
      <c r="F8" s="83" t="s">
        <v>828</v>
      </c>
      <c r="G8" s="82">
        <f t="shared" si="1"/>
        <v>0</v>
      </c>
      <c r="H8" s="83" t="s">
        <v>828</v>
      </c>
      <c r="I8" s="82">
        <f t="shared" si="1"/>
        <v>0</v>
      </c>
      <c r="J8" s="83" t="s">
        <v>828</v>
      </c>
      <c r="K8" s="82">
        <f t="shared" si="1"/>
        <v>0</v>
      </c>
      <c r="L8" s="84" t="s">
        <v>828</v>
      </c>
      <c r="M8" s="85">
        <f t="shared" si="0"/>
        <v>0</v>
      </c>
      <c r="N8" s="85" t="s">
        <v>828</v>
      </c>
      <c r="O8" s="85">
        <f t="shared" si="0"/>
        <v>0</v>
      </c>
      <c r="P8" s="85" t="s">
        <v>828</v>
      </c>
      <c r="Q8" s="85">
        <f t="shared" si="0"/>
        <v>0</v>
      </c>
      <c r="R8" s="85" t="s">
        <v>828</v>
      </c>
      <c r="S8" s="85">
        <f t="shared" si="0"/>
        <v>0</v>
      </c>
      <c r="T8" s="85" t="s">
        <v>828</v>
      </c>
      <c r="U8" s="85">
        <f t="shared" si="0"/>
        <v>0</v>
      </c>
      <c r="V8" s="71"/>
    </row>
    <row r="9" spans="1:22" x14ac:dyDescent="0.25">
      <c r="A9" s="71" t="s">
        <v>18</v>
      </c>
      <c r="B9" s="86">
        <f t="shared" ref="B9" si="2">SUM(C9,E9,G9,I9,K9,M9,O9,Q9,S9,U9)</f>
        <v>0</v>
      </c>
      <c r="C9" s="98">
        <f t="shared" si="1"/>
        <v>0</v>
      </c>
      <c r="D9" s="83" t="s">
        <v>828</v>
      </c>
      <c r="E9" s="98">
        <f t="shared" si="1"/>
        <v>0</v>
      </c>
      <c r="F9" s="83" t="s">
        <v>828</v>
      </c>
      <c r="G9" s="98">
        <f t="shared" si="1"/>
        <v>0</v>
      </c>
      <c r="H9" s="83" t="s">
        <v>828</v>
      </c>
      <c r="I9" s="98">
        <f t="shared" si="1"/>
        <v>0</v>
      </c>
      <c r="J9" s="83" t="s">
        <v>828</v>
      </c>
      <c r="K9" s="98">
        <f t="shared" si="1"/>
        <v>0</v>
      </c>
      <c r="L9" s="84" t="s">
        <v>828</v>
      </c>
      <c r="M9" s="99">
        <f t="shared" si="0"/>
        <v>0</v>
      </c>
      <c r="N9" s="85" t="s">
        <v>828</v>
      </c>
      <c r="O9" s="99">
        <f t="shared" si="0"/>
        <v>0</v>
      </c>
      <c r="P9" s="85" t="s">
        <v>828</v>
      </c>
      <c r="Q9" s="99">
        <f t="shared" si="0"/>
        <v>0</v>
      </c>
      <c r="R9" s="85" t="s">
        <v>828</v>
      </c>
      <c r="S9" s="99">
        <f t="shared" si="0"/>
        <v>0</v>
      </c>
      <c r="T9" s="85" t="s">
        <v>828</v>
      </c>
      <c r="U9" s="99">
        <f t="shared" si="0"/>
        <v>0</v>
      </c>
      <c r="V9" s="71"/>
    </row>
    <row r="10" spans="1:22" x14ac:dyDescent="0.25">
      <c r="A10" s="80" t="s">
        <v>19</v>
      </c>
      <c r="B10" s="81">
        <f>SUM(C10,E10,G10,I10,K10,M10,O10,Q10,S10,U10)</f>
        <v>0</v>
      </c>
      <c r="C10" s="82">
        <f t="shared" si="1"/>
        <v>0</v>
      </c>
      <c r="D10" s="83" t="s">
        <v>828</v>
      </c>
      <c r="E10" s="82">
        <f t="shared" si="1"/>
        <v>0</v>
      </c>
      <c r="F10" s="83" t="s">
        <v>828</v>
      </c>
      <c r="G10" s="82">
        <f t="shared" si="1"/>
        <v>0</v>
      </c>
      <c r="H10" s="83" t="s">
        <v>828</v>
      </c>
      <c r="I10" s="82">
        <f t="shared" si="1"/>
        <v>0</v>
      </c>
      <c r="J10" s="83" t="s">
        <v>828</v>
      </c>
      <c r="K10" s="82">
        <f t="shared" si="1"/>
        <v>0</v>
      </c>
      <c r="L10" s="84" t="s">
        <v>828</v>
      </c>
      <c r="M10" s="85">
        <f t="shared" si="0"/>
        <v>0</v>
      </c>
      <c r="N10" s="85" t="s">
        <v>828</v>
      </c>
      <c r="O10" s="85">
        <f t="shared" si="0"/>
        <v>0</v>
      </c>
      <c r="P10" s="85" t="s">
        <v>828</v>
      </c>
      <c r="Q10" s="85">
        <f t="shared" si="0"/>
        <v>0</v>
      </c>
      <c r="R10" s="85" t="s">
        <v>828</v>
      </c>
      <c r="S10" s="85">
        <f t="shared" si="0"/>
        <v>0</v>
      </c>
      <c r="T10" s="85" t="s">
        <v>828</v>
      </c>
      <c r="U10" s="85">
        <f t="shared" si="0"/>
        <v>0</v>
      </c>
      <c r="V10" s="71"/>
    </row>
    <row r="11" spans="1:22" x14ac:dyDescent="0.25">
      <c r="A11" s="71"/>
      <c r="B11" s="71"/>
      <c r="C11" s="87" t="s">
        <v>828</v>
      </c>
      <c r="D11" s="83" t="s">
        <v>828</v>
      </c>
      <c r="E11" s="87" t="s">
        <v>828</v>
      </c>
      <c r="F11" s="83" t="s">
        <v>828</v>
      </c>
      <c r="G11" s="87" t="s">
        <v>828</v>
      </c>
      <c r="H11" s="83" t="s">
        <v>828</v>
      </c>
      <c r="I11" s="87" t="s">
        <v>828</v>
      </c>
      <c r="J11" s="83" t="s">
        <v>828</v>
      </c>
      <c r="K11" s="87" t="s">
        <v>828</v>
      </c>
      <c r="L11" s="84" t="s">
        <v>828</v>
      </c>
      <c r="M11" s="71" t="s">
        <v>828</v>
      </c>
      <c r="N11" s="85" t="s">
        <v>828</v>
      </c>
      <c r="O11" s="87" t="s">
        <v>828</v>
      </c>
      <c r="P11" s="85" t="s">
        <v>828</v>
      </c>
      <c r="Q11" s="87" t="s">
        <v>828</v>
      </c>
      <c r="R11" s="85" t="s">
        <v>828</v>
      </c>
      <c r="S11" s="87" t="s">
        <v>828</v>
      </c>
      <c r="T11" s="85" t="s">
        <v>828</v>
      </c>
      <c r="U11" s="88" t="s">
        <v>828</v>
      </c>
      <c r="V11" s="71"/>
    </row>
    <row r="12" spans="1:22" ht="15.75" thickBot="1" x14ac:dyDescent="0.3">
      <c r="A12" s="89" t="s">
        <v>20</v>
      </c>
      <c r="B12" s="89">
        <f>SUM(B4:B11)</f>
        <v>0</v>
      </c>
      <c r="C12" s="90">
        <f>SUM(C4:C11)</f>
        <v>0</v>
      </c>
      <c r="D12" s="91" t="s">
        <v>828</v>
      </c>
      <c r="E12" s="90">
        <f>SUM(E4:E11)</f>
        <v>0</v>
      </c>
      <c r="F12" s="91" t="s">
        <v>828</v>
      </c>
      <c r="G12" s="90">
        <f>SUM(G4:G11)</f>
        <v>0</v>
      </c>
      <c r="H12" s="91" t="s">
        <v>828</v>
      </c>
      <c r="I12" s="90">
        <f>SUM(I4:I11)</f>
        <v>0</v>
      </c>
      <c r="J12" s="91" t="s">
        <v>828</v>
      </c>
      <c r="K12" s="90">
        <f>SUM(K4:K11)</f>
        <v>0</v>
      </c>
      <c r="L12" s="92" t="s">
        <v>828</v>
      </c>
      <c r="M12" s="93">
        <f>SUM(M4:M11)</f>
        <v>0</v>
      </c>
      <c r="N12" s="93" t="s">
        <v>828</v>
      </c>
      <c r="O12" s="93">
        <f>SUM(O4:O11)</f>
        <v>0</v>
      </c>
      <c r="P12" s="93" t="s">
        <v>828</v>
      </c>
      <c r="Q12" s="93">
        <f>SUM(Q4:Q11)</f>
        <v>0</v>
      </c>
      <c r="R12" s="93" t="s">
        <v>828</v>
      </c>
      <c r="S12" s="93">
        <f>SUM(S4:S11)</f>
        <v>0</v>
      </c>
      <c r="T12" s="93" t="s">
        <v>828</v>
      </c>
      <c r="U12" s="93">
        <f>SUM(U4:U11)</f>
        <v>0</v>
      </c>
      <c r="V12" s="94" t="s">
        <v>21</v>
      </c>
    </row>
    <row r="13" spans="1:22" ht="15.75" thickBot="1" x14ac:dyDescent="0.3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47" t="e">
        <f>M12/(M12+C12)</f>
        <v>#DIV/0!</v>
      </c>
      <c r="N13" s="71"/>
      <c r="O13" s="47" t="e">
        <f>O12/(O12+E12)</f>
        <v>#DIV/0!</v>
      </c>
      <c r="P13" s="71"/>
      <c r="Q13" s="47" t="e">
        <f>Q12/(Q12+G12)</f>
        <v>#DIV/0!</v>
      </c>
      <c r="R13" s="71"/>
      <c r="S13" s="47" t="e">
        <f>S12/(S12+I12)</f>
        <v>#DIV/0!</v>
      </c>
      <c r="T13" s="71"/>
      <c r="U13" s="47" t="e">
        <f>U12/(U12+K12)</f>
        <v>#DIV/0!</v>
      </c>
      <c r="V13" s="97" t="e">
        <f>SUM(M12:U12)/(SUM(M12:U12)+B12)</f>
        <v>#DIV/0!</v>
      </c>
    </row>
    <row r="14" spans="1:22" x14ac:dyDescent="0.25">
      <c r="A14" s="95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</row>
    <row r="15" spans="1:22" x14ac:dyDescent="0.25">
      <c r="A15" s="95"/>
      <c r="B15" s="71"/>
      <c r="C15" s="71"/>
      <c r="D15" s="71"/>
      <c r="E15" s="71"/>
      <c r="F15" s="71"/>
      <c r="G15" s="96"/>
      <c r="H15" s="96"/>
      <c r="I15" s="71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</row>
    <row r="16" spans="1:22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</row>
    <row r="17" spans="1:22" x14ac:dyDescent="0.25">
      <c r="A17" s="71"/>
      <c r="B17" s="71"/>
      <c r="C17" s="116"/>
      <c r="D17" s="116"/>
      <c r="E17" s="116"/>
      <c r="F17" s="116"/>
      <c r="G17" s="116"/>
      <c r="H17" s="116"/>
      <c r="I17" s="116"/>
      <c r="J17" s="116"/>
      <c r="K17" s="116"/>
      <c r="L17" s="116"/>
      <c r="M17" s="116"/>
      <c r="N17" s="116"/>
      <c r="O17" s="116"/>
      <c r="P17" s="116"/>
      <c r="Q17" s="116"/>
      <c r="R17" s="116"/>
      <c r="S17" s="116"/>
      <c r="T17" s="116"/>
      <c r="U17" s="116"/>
      <c r="V17" s="116"/>
    </row>
    <row r="18" spans="1:22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</row>
    <row r="19" spans="1:22" x14ac:dyDescent="0.25">
      <c r="A19" s="71"/>
      <c r="B19" s="71"/>
      <c r="C19" s="71"/>
      <c r="D19" s="71"/>
      <c r="E19" s="71"/>
      <c r="F19" s="71"/>
      <c r="G19" s="71"/>
      <c r="H19" s="71"/>
      <c r="I19" s="71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</row>
    <row r="20" spans="1:22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</row>
    <row r="21" spans="1:22" x14ac:dyDescent="0.25">
      <c r="A21" s="71"/>
      <c r="B21" s="71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</row>
    <row r="22" spans="1:22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</row>
    <row r="23" spans="1:22" x14ac:dyDescent="0.25">
      <c r="A23" s="71"/>
      <c r="B23" s="71"/>
      <c r="C23" s="71"/>
      <c r="D23" s="71"/>
      <c r="E23" s="71"/>
      <c r="F23" s="71"/>
      <c r="G23" s="71"/>
      <c r="H23" s="71"/>
      <c r="I23" s="71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</row>
    <row r="24" spans="1:22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</row>
    <row r="25" spans="1:22" x14ac:dyDescent="0.25">
      <c r="A25" s="71"/>
      <c r="B25" s="71"/>
      <c r="C25" s="71"/>
      <c r="D25" s="71"/>
      <c r="E25" s="71"/>
      <c r="F25" s="71"/>
      <c r="G25" s="71"/>
      <c r="H25" s="71"/>
      <c r="I25" s="71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</row>
    <row r="26" spans="1:22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</row>
    <row r="27" spans="1:22" x14ac:dyDescent="0.25">
      <c r="A27" s="71"/>
      <c r="B27" s="71"/>
      <c r="C27" s="71"/>
      <c r="D27" s="71"/>
      <c r="E27" s="71"/>
      <c r="F27" s="71"/>
      <c r="G27" s="71"/>
      <c r="H27" s="71"/>
      <c r="I27" s="71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</row>
    <row r="28" spans="1:22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</row>
    <row r="29" spans="1:22" x14ac:dyDescent="0.25">
      <c r="A29" s="71"/>
      <c r="B29" s="71"/>
      <c r="C29" s="71"/>
      <c r="D29" s="71"/>
      <c r="E29" s="71"/>
      <c r="F29" s="71"/>
      <c r="G29" s="71"/>
      <c r="H29" s="71"/>
      <c r="I29" s="71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</row>
    <row r="30" spans="1:22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</row>
    <row r="31" spans="1:22" x14ac:dyDescent="0.25">
      <c r="A31" s="71"/>
      <c r="B31" s="71"/>
      <c r="C31" s="71"/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</row>
    <row r="32" spans="1:22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</row>
    <row r="33" spans="1:22" x14ac:dyDescent="0.2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</row>
    <row r="34" spans="1:22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</row>
    <row r="35" spans="1:22" x14ac:dyDescent="0.25">
      <c r="A35" s="71"/>
      <c r="B35" s="71"/>
      <c r="C35" s="71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</row>
    <row r="36" spans="1:22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</row>
    <row r="37" spans="1:22" x14ac:dyDescent="0.25">
      <c r="A37" s="71"/>
      <c r="B37" s="71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</row>
    <row r="38" spans="1:22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</row>
    <row r="39" spans="1:22" x14ac:dyDescent="0.25">
      <c r="A39" s="71"/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</row>
    <row r="40" spans="1:22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</row>
    <row r="41" spans="1:22" x14ac:dyDescent="0.25">
      <c r="A41" s="71"/>
      <c r="B41" s="71"/>
      <c r="C41" s="71"/>
      <c r="D41" s="71"/>
      <c r="E41" s="71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</row>
    <row r="42" spans="1:22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</row>
    <row r="43" spans="1:22" x14ac:dyDescent="0.25">
      <c r="A43" s="71"/>
      <c r="B43" s="71"/>
      <c r="C43" s="71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</row>
    <row r="44" spans="1:22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</row>
    <row r="45" spans="1:22" x14ac:dyDescent="0.25">
      <c r="A45" s="71"/>
      <c r="B45" s="71"/>
      <c r="C45" s="71"/>
      <c r="D45" s="71"/>
      <c r="E45" s="71"/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</row>
    <row r="46" spans="1:22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</row>
    <row r="47" spans="1:22" x14ac:dyDescent="0.25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</row>
    <row r="48" spans="1:22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</row>
    <row r="49" spans="1:22" x14ac:dyDescent="0.25">
      <c r="A49" s="71"/>
      <c r="B49" s="71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</row>
    <row r="50" spans="1:22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</row>
    <row r="51" spans="1:22" x14ac:dyDescent="0.25">
      <c r="A51" s="71"/>
      <c r="B51" s="71"/>
      <c r="C51" s="71"/>
      <c r="D51" s="71"/>
      <c r="E51" s="71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</row>
    <row r="52" spans="1:22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</row>
    <row r="53" spans="1:22" x14ac:dyDescent="0.25">
      <c r="A53" s="71"/>
      <c r="B53" s="71"/>
      <c r="C53" s="71"/>
      <c r="D53" s="71"/>
      <c r="E53" s="71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</row>
    <row r="54" spans="1:22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</row>
    <row r="55" spans="1:22" x14ac:dyDescent="0.25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</row>
    <row r="56" spans="1:22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</row>
    <row r="57" spans="1:22" x14ac:dyDescent="0.25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</row>
    <row r="58" spans="1:22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</row>
    <row r="59" spans="1:22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</row>
    <row r="60" spans="1:22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</row>
    <row r="61" spans="1:22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</row>
    <row r="62" spans="1:22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</row>
    <row r="63" spans="1:22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</row>
    <row r="64" spans="1:22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</row>
    <row r="65" spans="1:22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</row>
    <row r="66" spans="1:22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</row>
    <row r="67" spans="1:22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</row>
    <row r="68" spans="1:22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</row>
    <row r="69" spans="1:22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</row>
    <row r="70" spans="1:22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</row>
    <row r="71" spans="1:22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</row>
    <row r="72" spans="1:22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</row>
    <row r="73" spans="1:22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</row>
    <row r="74" spans="1:22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</row>
    <row r="75" spans="1:22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</row>
    <row r="76" spans="1:22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</row>
    <row r="77" spans="1:22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</row>
    <row r="78" spans="1:22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</row>
    <row r="79" spans="1:22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</row>
    <row r="80" spans="1:22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</row>
    <row r="81" spans="1:22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</row>
    <row r="82" spans="1:22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</row>
    <row r="83" spans="1:22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</row>
    <row r="84" spans="1:22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</row>
    <row r="85" spans="1:22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</row>
    <row r="86" spans="1:22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</row>
    <row r="87" spans="1:22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</row>
    <row r="88" spans="1:22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</row>
    <row r="89" spans="1:22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</row>
    <row r="90" spans="1:22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</row>
    <row r="91" spans="1:22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</row>
    <row r="92" spans="1:22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</row>
    <row r="93" spans="1:22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</row>
    <row r="94" spans="1:22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</row>
    <row r="95" spans="1:22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</row>
    <row r="96" spans="1:22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</row>
    <row r="97" spans="1:22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</row>
    <row r="98" spans="1:22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</row>
    <row r="99" spans="1:22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</row>
    <row r="100" spans="1:22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</row>
    <row r="101" spans="1:22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</row>
    <row r="102" spans="1:22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</row>
    <row r="103" spans="1:22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</row>
    <row r="104" spans="1:22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</row>
    <row r="105" spans="1:22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</row>
    <row r="106" spans="1:22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</row>
    <row r="107" spans="1:22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</row>
    <row r="108" spans="1:22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</row>
    <row r="109" spans="1:22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</row>
    <row r="110" spans="1:22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</row>
    <row r="111" spans="1:22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</row>
    <row r="112" spans="1:22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</row>
    <row r="113" spans="1:22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</row>
    <row r="114" spans="1:22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</row>
    <row r="115" spans="1:22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</row>
    <row r="116" spans="1:22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</row>
    <row r="117" spans="1:22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</row>
    <row r="118" spans="1:22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</row>
    <row r="119" spans="1:22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</row>
    <row r="120" spans="1:22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</row>
    <row r="121" spans="1:22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</row>
    <row r="122" spans="1:22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</row>
    <row r="123" spans="1:22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</row>
    <row r="124" spans="1:22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</row>
    <row r="125" spans="1:22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</row>
    <row r="126" spans="1:22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</row>
    <row r="127" spans="1:22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</row>
    <row r="128" spans="1:22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</row>
    <row r="129" spans="1:22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</row>
    <row r="130" spans="1:22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</row>
    <row r="131" spans="1:22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</row>
    <row r="132" spans="1:22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</row>
    <row r="133" spans="1:22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</row>
    <row r="134" spans="1:22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</row>
    <row r="135" spans="1:22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</row>
    <row r="136" spans="1:22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</row>
    <row r="137" spans="1:22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</row>
    <row r="138" spans="1:22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</row>
    <row r="139" spans="1:22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</row>
    <row r="140" spans="1:22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</row>
    <row r="141" spans="1:22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</row>
    <row r="142" spans="1:22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</row>
    <row r="143" spans="1:22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</row>
    <row r="144" spans="1:22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</row>
    <row r="145" spans="1:22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</row>
    <row r="146" spans="1:22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</row>
    <row r="147" spans="1:22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</row>
    <row r="148" spans="1:22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</row>
    <row r="149" spans="1:22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</row>
    <row r="150" spans="1:22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</row>
    <row r="151" spans="1:22" x14ac:dyDescent="0.25"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117"/>
    </row>
    <row r="152" spans="1:22" x14ac:dyDescent="0.25"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117"/>
    </row>
    <row r="153" spans="1:22" x14ac:dyDescent="0.25"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117"/>
    </row>
    <row r="154" spans="1:22" x14ac:dyDescent="0.25"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117"/>
    </row>
    <row r="155" spans="1:22" x14ac:dyDescent="0.25"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117"/>
    </row>
    <row r="156" spans="1:22" x14ac:dyDescent="0.25"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117"/>
    </row>
    <row r="157" spans="1:22" x14ac:dyDescent="0.25"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117"/>
    </row>
    <row r="158" spans="1:22" x14ac:dyDescent="0.25"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117"/>
    </row>
    <row r="159" spans="1:22" x14ac:dyDescent="0.25"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117"/>
    </row>
    <row r="160" spans="1:22" x14ac:dyDescent="0.25"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117"/>
    </row>
    <row r="161" spans="3:22" x14ac:dyDescent="0.25"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117"/>
    </row>
    <row r="162" spans="3:22" x14ac:dyDescent="0.25"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117"/>
    </row>
    <row r="163" spans="3:22" x14ac:dyDescent="0.25"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117"/>
    </row>
    <row r="164" spans="3:22" x14ac:dyDescent="0.25"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117"/>
    </row>
    <row r="165" spans="3:22" x14ac:dyDescent="0.25"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117"/>
    </row>
    <row r="166" spans="3:22" x14ac:dyDescent="0.25"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117"/>
    </row>
    <row r="167" spans="3:22" x14ac:dyDescent="0.25"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117"/>
    </row>
    <row r="168" spans="3:22" x14ac:dyDescent="0.25"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117"/>
    </row>
    <row r="169" spans="3:22" x14ac:dyDescent="0.25"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117"/>
    </row>
    <row r="170" spans="3:22" x14ac:dyDescent="0.25"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117"/>
    </row>
    <row r="171" spans="3:22" x14ac:dyDescent="0.25"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117"/>
    </row>
    <row r="172" spans="3:22" x14ac:dyDescent="0.25"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117"/>
    </row>
    <row r="173" spans="3:22" x14ac:dyDescent="0.25"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117"/>
    </row>
    <row r="174" spans="3:22" x14ac:dyDescent="0.25"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117"/>
    </row>
    <row r="175" spans="3:22" x14ac:dyDescent="0.25"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117"/>
    </row>
    <row r="176" spans="3:22" x14ac:dyDescent="0.25"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117"/>
    </row>
    <row r="177" spans="3:22" x14ac:dyDescent="0.25"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117"/>
    </row>
    <row r="178" spans="3:22" x14ac:dyDescent="0.25"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117"/>
    </row>
    <row r="179" spans="3:22" x14ac:dyDescent="0.25"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117"/>
    </row>
    <row r="180" spans="3:22" x14ac:dyDescent="0.25"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117"/>
    </row>
    <row r="181" spans="3:22" x14ac:dyDescent="0.25"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117"/>
    </row>
    <row r="182" spans="3:22" x14ac:dyDescent="0.25"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117"/>
    </row>
    <row r="183" spans="3:22" x14ac:dyDescent="0.25"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117"/>
    </row>
    <row r="184" spans="3:22" x14ac:dyDescent="0.25"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117"/>
    </row>
    <row r="185" spans="3:22" x14ac:dyDescent="0.25"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117"/>
    </row>
    <row r="186" spans="3:22" x14ac:dyDescent="0.25"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117"/>
    </row>
    <row r="187" spans="3:22" x14ac:dyDescent="0.25">
      <c r="C187" s="71"/>
      <c r="D187" s="117"/>
      <c r="E187" s="71"/>
      <c r="F187" s="117"/>
      <c r="G187" s="71"/>
      <c r="H187" s="117"/>
      <c r="I187" s="71"/>
      <c r="J187" s="117"/>
      <c r="K187" s="71"/>
      <c r="L187" s="117"/>
      <c r="M187" s="71"/>
      <c r="N187" s="117"/>
      <c r="O187" s="71"/>
      <c r="P187" s="117"/>
      <c r="Q187" s="71"/>
      <c r="R187" s="117"/>
      <c r="S187" s="71"/>
      <c r="T187" s="117"/>
      <c r="U187" s="71"/>
      <c r="V187" s="117"/>
    </row>
    <row r="188" spans="3:22" x14ac:dyDescent="0.25">
      <c r="C188" s="71"/>
      <c r="D188" s="117"/>
      <c r="E188" s="71"/>
      <c r="F188" s="117"/>
      <c r="G188" s="71"/>
      <c r="H188" s="117"/>
      <c r="I188" s="71"/>
      <c r="J188" s="117"/>
      <c r="K188" s="71"/>
      <c r="L188" s="117"/>
      <c r="M188" s="71"/>
      <c r="N188" s="117"/>
      <c r="O188" s="71"/>
      <c r="P188" s="117"/>
      <c r="Q188" s="71"/>
      <c r="R188" s="117"/>
      <c r="S188" s="71"/>
      <c r="T188" s="117"/>
      <c r="U188" s="71"/>
      <c r="V188" s="117"/>
    </row>
    <row r="189" spans="3:22" x14ac:dyDescent="0.25">
      <c r="C189" s="71"/>
      <c r="D189" s="117"/>
      <c r="E189" s="71"/>
      <c r="F189" s="117"/>
      <c r="G189" s="71"/>
      <c r="H189" s="117"/>
      <c r="I189" s="71"/>
      <c r="J189" s="117"/>
      <c r="K189" s="71"/>
      <c r="L189" s="117"/>
      <c r="M189" s="71"/>
      <c r="N189" s="117"/>
      <c r="O189" s="71"/>
      <c r="P189" s="117"/>
      <c r="Q189" s="71"/>
      <c r="R189" s="117"/>
      <c r="S189" s="71"/>
      <c r="T189" s="117"/>
      <c r="U189" s="71"/>
      <c r="V189" s="117"/>
    </row>
    <row r="190" spans="3:22" x14ac:dyDescent="0.25">
      <c r="C190" s="71"/>
      <c r="D190" s="117"/>
      <c r="E190" s="71"/>
      <c r="F190" s="117"/>
      <c r="G190" s="71"/>
      <c r="H190" s="117"/>
      <c r="I190" s="71"/>
      <c r="J190" s="117"/>
      <c r="K190" s="71"/>
      <c r="L190" s="117"/>
      <c r="M190" s="71"/>
      <c r="N190" s="117"/>
      <c r="O190" s="71"/>
      <c r="P190" s="117"/>
      <c r="Q190" s="71"/>
      <c r="R190" s="117"/>
      <c r="S190" s="71"/>
      <c r="T190" s="117"/>
      <c r="U190" s="71"/>
      <c r="V190" s="117"/>
    </row>
    <row r="191" spans="3:22" x14ac:dyDescent="0.25">
      <c r="C191" s="71"/>
      <c r="D191" s="117"/>
      <c r="E191" s="71"/>
      <c r="F191" s="117"/>
      <c r="G191" s="71"/>
      <c r="H191" s="117"/>
      <c r="I191" s="71"/>
      <c r="J191" s="117"/>
      <c r="K191" s="71"/>
      <c r="L191" s="117"/>
      <c r="M191" s="71"/>
      <c r="N191" s="117"/>
      <c r="O191" s="71"/>
      <c r="P191" s="117"/>
      <c r="Q191" s="71"/>
      <c r="R191" s="117"/>
      <c r="S191" s="71"/>
      <c r="T191" s="117"/>
      <c r="U191" s="71"/>
      <c r="V191" s="117"/>
    </row>
    <row r="192" spans="3:22" x14ac:dyDescent="0.25">
      <c r="C192" s="71"/>
      <c r="D192" s="117"/>
      <c r="E192" s="71"/>
      <c r="F192" s="117"/>
      <c r="G192" s="71"/>
      <c r="H192" s="117"/>
      <c r="I192" s="71"/>
      <c r="J192" s="117"/>
      <c r="K192" s="71"/>
      <c r="L192" s="117"/>
      <c r="M192" s="71"/>
      <c r="N192" s="117"/>
      <c r="O192" s="71"/>
      <c r="P192" s="117"/>
      <c r="Q192" s="71"/>
      <c r="R192" s="117"/>
      <c r="S192" s="71"/>
      <c r="T192" s="117"/>
      <c r="U192" s="71"/>
      <c r="V192" s="117"/>
    </row>
    <row r="193" spans="3:22" x14ac:dyDescent="0.25">
      <c r="C193" s="71"/>
      <c r="D193" s="117"/>
      <c r="E193" s="71"/>
      <c r="F193" s="117"/>
      <c r="G193" s="71"/>
      <c r="H193" s="117"/>
      <c r="I193" s="71"/>
      <c r="J193" s="117"/>
      <c r="K193" s="71"/>
      <c r="L193" s="117"/>
      <c r="M193" s="71"/>
      <c r="N193" s="117"/>
      <c r="O193" s="71"/>
      <c r="P193" s="117"/>
      <c r="Q193" s="71"/>
      <c r="R193" s="117"/>
      <c r="S193" s="71"/>
      <c r="T193" s="117"/>
      <c r="U193" s="71"/>
      <c r="V193" s="117"/>
    </row>
    <row r="194" spans="3:22" x14ac:dyDescent="0.25">
      <c r="C194" s="71"/>
      <c r="D194" s="117"/>
      <c r="E194" s="71"/>
      <c r="F194" s="117"/>
      <c r="G194" s="71"/>
      <c r="H194" s="117"/>
      <c r="I194" s="71"/>
      <c r="J194" s="117"/>
      <c r="K194" s="71"/>
      <c r="L194" s="117"/>
      <c r="M194" s="71"/>
      <c r="N194" s="117"/>
      <c r="O194" s="71"/>
      <c r="P194" s="117"/>
      <c r="Q194" s="71"/>
      <c r="R194" s="117"/>
      <c r="S194" s="71"/>
      <c r="T194" s="117"/>
      <c r="U194" s="71"/>
      <c r="V194" s="117"/>
    </row>
    <row r="195" spans="3:22" x14ac:dyDescent="0.25">
      <c r="C195" s="71"/>
      <c r="D195" s="117"/>
      <c r="E195" s="71"/>
      <c r="F195" s="117"/>
      <c r="G195" s="71"/>
      <c r="H195" s="117"/>
      <c r="I195" s="71"/>
      <c r="J195" s="117"/>
      <c r="K195" s="71"/>
      <c r="L195" s="117"/>
      <c r="M195" s="71"/>
      <c r="N195" s="117"/>
      <c r="O195" s="71"/>
      <c r="P195" s="117"/>
      <c r="Q195" s="71"/>
      <c r="R195" s="117"/>
      <c r="S195" s="71"/>
      <c r="T195" s="117"/>
      <c r="U195" s="71"/>
      <c r="V195" s="117"/>
    </row>
    <row r="196" spans="3:22" x14ac:dyDescent="0.25">
      <c r="C196" s="71"/>
      <c r="D196" s="117"/>
      <c r="E196" s="71"/>
      <c r="F196" s="117"/>
      <c r="G196" s="71"/>
      <c r="H196" s="117"/>
      <c r="I196" s="71"/>
      <c r="J196" s="117"/>
      <c r="K196" s="71"/>
      <c r="L196" s="117"/>
      <c r="M196" s="71"/>
      <c r="N196" s="117"/>
      <c r="O196" s="71"/>
      <c r="P196" s="117"/>
      <c r="Q196" s="71"/>
      <c r="R196" s="117"/>
      <c r="S196" s="71"/>
      <c r="T196" s="117"/>
      <c r="U196" s="71"/>
      <c r="V196" s="117"/>
    </row>
    <row r="197" spans="3:22" x14ac:dyDescent="0.25">
      <c r="C197" s="71"/>
      <c r="D197" s="117"/>
      <c r="E197" s="71"/>
      <c r="F197" s="117"/>
      <c r="G197" s="71"/>
      <c r="H197" s="117"/>
      <c r="I197" s="71"/>
      <c r="J197" s="117"/>
      <c r="K197" s="71"/>
      <c r="L197" s="117"/>
      <c r="M197" s="71"/>
      <c r="N197" s="117"/>
      <c r="O197" s="71"/>
      <c r="P197" s="117"/>
      <c r="Q197" s="71"/>
      <c r="R197" s="117"/>
      <c r="S197" s="71"/>
      <c r="T197" s="117"/>
      <c r="U197" s="71"/>
      <c r="V197" s="117"/>
    </row>
    <row r="198" spans="3:22" x14ac:dyDescent="0.25">
      <c r="C198" s="71"/>
      <c r="D198" s="117"/>
      <c r="E198" s="71"/>
      <c r="F198" s="117"/>
      <c r="G198" s="71"/>
      <c r="H198" s="117"/>
      <c r="I198" s="71"/>
      <c r="J198" s="117"/>
      <c r="K198" s="71"/>
      <c r="L198" s="117"/>
      <c r="M198" s="71"/>
      <c r="N198" s="117"/>
      <c r="O198" s="71"/>
      <c r="P198" s="117"/>
      <c r="Q198" s="71"/>
      <c r="R198" s="117"/>
      <c r="S198" s="71"/>
      <c r="T198" s="117"/>
      <c r="U198" s="71"/>
      <c r="V198" s="117"/>
    </row>
    <row r="199" spans="3:22" x14ac:dyDescent="0.25">
      <c r="C199" s="71"/>
      <c r="D199" s="117"/>
      <c r="E199" s="71"/>
      <c r="F199" s="117"/>
      <c r="G199" s="71"/>
      <c r="H199" s="117"/>
      <c r="I199" s="71"/>
      <c r="J199" s="117"/>
      <c r="K199" s="71"/>
      <c r="L199" s="117"/>
      <c r="M199" s="71"/>
      <c r="N199" s="117"/>
      <c r="O199" s="71"/>
      <c r="P199" s="117"/>
      <c r="Q199" s="71"/>
      <c r="R199" s="117"/>
      <c r="S199" s="71"/>
      <c r="T199" s="117"/>
      <c r="U199" s="71"/>
      <c r="V199" s="117"/>
    </row>
    <row r="200" spans="3:22" x14ac:dyDescent="0.25">
      <c r="C200" s="71"/>
      <c r="D200" s="117"/>
      <c r="E200" s="71"/>
      <c r="F200" s="117"/>
      <c r="G200" s="71"/>
      <c r="H200" s="117"/>
      <c r="I200" s="71"/>
      <c r="J200" s="117"/>
      <c r="K200" s="71"/>
      <c r="L200" s="117"/>
      <c r="M200" s="71"/>
      <c r="N200" s="117"/>
      <c r="O200" s="71"/>
      <c r="P200" s="117"/>
      <c r="Q200" s="71"/>
      <c r="R200" s="117"/>
      <c r="S200" s="71"/>
      <c r="T200" s="117"/>
      <c r="U200" s="71"/>
      <c r="V200" s="117"/>
    </row>
    <row r="201" spans="3:22" x14ac:dyDescent="0.25">
      <c r="L201" s="117"/>
      <c r="M201" s="117"/>
      <c r="N201" s="117"/>
      <c r="O201" s="117"/>
      <c r="P201" s="117"/>
      <c r="Q201" s="117"/>
      <c r="R201" s="117"/>
      <c r="S201" s="117"/>
      <c r="T201" s="117"/>
      <c r="U201" s="117"/>
      <c r="V201" s="117"/>
    </row>
  </sheetData>
  <dataValidations count="1">
    <dataValidation type="list" allowBlank="1" showInputMessage="1" showErrorMessage="1" sqref="U18:U100 S18:S100 Q18:Q100 O18:O100 M18:M100 I18:I100 G18:G100 E18:E100 C18:C146 U151:U200 S151:S200 Q151:Q200 O151:O200 M151:M200 K151:K200 G151:G200 C151:C200 I151:I200 E151:E200 K18:K100" xr:uid="{A33404FA-1472-444E-BA82-A87998F271DA}">
      <formula1>$A$4:$A$10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716" r:id="rId3" name="Button 4">
              <controlPr defaultSize="0" print="0" autoFill="0" autoPict="0" macro="[0]!Holds">
                <anchor moveWithCells="1">
                  <from>
                    <xdr:col>2</xdr:col>
                    <xdr:colOff>419100</xdr:colOff>
                    <xdr:row>17</xdr:row>
                    <xdr:rowOff>76200</xdr:rowOff>
                  </from>
                  <to>
                    <xdr:col>4</xdr:col>
                    <xdr:colOff>428625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17" r:id="rId4" name="Button 5">
              <controlPr defaultSize="0" print="0" autoFill="0" autoPict="0" macro="[0]!ProofEnroll">
                <anchor moveWithCells="1">
                  <from>
                    <xdr:col>4</xdr:col>
                    <xdr:colOff>561975</xdr:colOff>
                    <xdr:row>17</xdr:row>
                    <xdr:rowOff>76200</xdr:rowOff>
                  </from>
                  <to>
                    <xdr:col>6</xdr:col>
                    <xdr:colOff>447675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18" r:id="rId5" name="Button 6">
              <controlPr defaultSize="0" print="0" autoFill="0" autoPict="0" macro="[0]!Refer">
                <anchor moveWithCells="1">
                  <from>
                    <xdr:col>6</xdr:col>
                    <xdr:colOff>676275</xdr:colOff>
                    <xdr:row>17</xdr:row>
                    <xdr:rowOff>85725</xdr:rowOff>
                  </from>
                  <to>
                    <xdr:col>8</xdr:col>
                    <xdr:colOff>1028700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19" r:id="rId6" name="Button 7">
              <controlPr defaultSize="0" print="0" autoFill="0" autoPict="0" macro="[0]!Residency">
                <anchor moveWithCells="1">
                  <from>
                    <xdr:col>8</xdr:col>
                    <xdr:colOff>1162050</xdr:colOff>
                    <xdr:row>17</xdr:row>
                    <xdr:rowOff>85725</xdr:rowOff>
                  </from>
                  <to>
                    <xdr:col>11</xdr:col>
                    <xdr:colOff>276225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0" r:id="rId7" name="Button 8">
              <controlPr defaultSize="0" print="0" autoFill="0" autoPict="0" macro="[0]!Senior">
                <anchor moveWithCells="1">
                  <from>
                    <xdr:col>2</xdr:col>
                    <xdr:colOff>419100</xdr:colOff>
                    <xdr:row>27</xdr:row>
                    <xdr:rowOff>76200</xdr:rowOff>
                  </from>
                  <to>
                    <xdr:col>4</xdr:col>
                    <xdr:colOff>428625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1" r:id="rId8" name="Button 9">
              <controlPr defaultSize="0" print="0" autoFill="0" autoPict="0" macro="[0]!Transcripts">
                <anchor moveWithCells="1">
                  <from>
                    <xdr:col>4</xdr:col>
                    <xdr:colOff>561975</xdr:colOff>
                    <xdr:row>27</xdr:row>
                    <xdr:rowOff>76200</xdr:rowOff>
                  </from>
                  <to>
                    <xdr:col>6</xdr:col>
                    <xdr:colOff>447675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2" r:id="rId9" name="Button 10">
              <controlPr defaultSize="0" print="0" autoFill="0" autoPict="0" macro="[0]!Other">
                <anchor moveWithCells="1">
                  <from>
                    <xdr:col>6</xdr:col>
                    <xdr:colOff>676275</xdr:colOff>
                    <xdr:row>27</xdr:row>
                    <xdr:rowOff>85725</xdr:rowOff>
                  </from>
                  <to>
                    <xdr:col>8</xdr:col>
                    <xdr:colOff>1028700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3" r:id="rId10" name="Button 11">
              <controlPr defaultSize="0" print="0" autoFill="0" autoPict="0" macro="[0]!Holds">
                <anchor moveWithCells="1">
                  <from>
                    <xdr:col>2</xdr:col>
                    <xdr:colOff>419100</xdr:colOff>
                    <xdr:row>17</xdr:row>
                    <xdr:rowOff>76200</xdr:rowOff>
                  </from>
                  <to>
                    <xdr:col>4</xdr:col>
                    <xdr:colOff>428625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4" r:id="rId11" name="Button 12">
              <controlPr defaultSize="0" print="0" autoFill="0" autoPict="0" macro="[0]!ProofEnroll">
                <anchor moveWithCells="1">
                  <from>
                    <xdr:col>4</xdr:col>
                    <xdr:colOff>561975</xdr:colOff>
                    <xdr:row>17</xdr:row>
                    <xdr:rowOff>76200</xdr:rowOff>
                  </from>
                  <to>
                    <xdr:col>6</xdr:col>
                    <xdr:colOff>447675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5" r:id="rId12" name="Button 13">
              <controlPr defaultSize="0" print="0" autoFill="0" autoPict="0" macro="[0]!Refer">
                <anchor moveWithCells="1">
                  <from>
                    <xdr:col>6</xdr:col>
                    <xdr:colOff>676275</xdr:colOff>
                    <xdr:row>17</xdr:row>
                    <xdr:rowOff>85725</xdr:rowOff>
                  </from>
                  <to>
                    <xdr:col>8</xdr:col>
                    <xdr:colOff>1028700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6" r:id="rId13" name="Button 14">
              <controlPr defaultSize="0" print="0" autoFill="0" autoPict="0" macro="[0]!Residency">
                <anchor moveWithCells="1">
                  <from>
                    <xdr:col>8</xdr:col>
                    <xdr:colOff>1162050</xdr:colOff>
                    <xdr:row>17</xdr:row>
                    <xdr:rowOff>85725</xdr:rowOff>
                  </from>
                  <to>
                    <xdr:col>11</xdr:col>
                    <xdr:colOff>276225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7" r:id="rId14" name="Button 15">
              <controlPr defaultSize="0" print="0" autoFill="0" autoPict="0" macro="[0]!Senior">
                <anchor moveWithCells="1">
                  <from>
                    <xdr:col>2</xdr:col>
                    <xdr:colOff>419100</xdr:colOff>
                    <xdr:row>27</xdr:row>
                    <xdr:rowOff>76200</xdr:rowOff>
                  </from>
                  <to>
                    <xdr:col>4</xdr:col>
                    <xdr:colOff>428625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8" r:id="rId15" name="Button 16">
              <controlPr defaultSize="0" print="0" autoFill="0" autoPict="0" macro="[0]!Transcripts">
                <anchor moveWithCells="1">
                  <from>
                    <xdr:col>4</xdr:col>
                    <xdr:colOff>561975</xdr:colOff>
                    <xdr:row>27</xdr:row>
                    <xdr:rowOff>76200</xdr:rowOff>
                  </from>
                  <to>
                    <xdr:col>6</xdr:col>
                    <xdr:colOff>447675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9" r:id="rId16" name="Button 17">
              <controlPr defaultSize="0" print="0" autoFill="0" autoPict="0" macro="[0]!Other">
                <anchor moveWithCells="1">
                  <from>
                    <xdr:col>6</xdr:col>
                    <xdr:colOff>676275</xdr:colOff>
                    <xdr:row>27</xdr:row>
                    <xdr:rowOff>85725</xdr:rowOff>
                  </from>
                  <to>
                    <xdr:col>8</xdr:col>
                    <xdr:colOff>1028700</xdr:colOff>
                    <xdr:row>36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B2E20-50BA-4547-94A8-A4DF16FAD256}">
  <sheetPr codeName="Sheet59">
    <tabColor rgb="FFFF0000"/>
  </sheetPr>
  <dimension ref="A1:V201"/>
  <sheetViews>
    <sheetView workbookViewId="0">
      <selection activeCell="A3" sqref="A3:W13"/>
    </sheetView>
  </sheetViews>
  <sheetFormatPr defaultRowHeight="15" x14ac:dyDescent="0.25"/>
  <cols>
    <col min="1" max="1" width="22.7109375" bestFit="1" customWidth="1"/>
    <col min="3" max="3" width="18.140625" customWidth="1"/>
    <col min="4" max="4" width="14.28515625" customWidth="1"/>
    <col min="5" max="5" width="18.42578125" customWidth="1"/>
    <col min="6" max="6" width="15.85546875" customWidth="1"/>
    <col min="7" max="7" width="18.140625" customWidth="1"/>
    <col min="9" max="9" width="18.5703125" customWidth="1"/>
    <col min="11" max="11" width="18.140625" customWidth="1"/>
    <col min="13" max="13" width="18.5703125" customWidth="1"/>
    <col min="15" max="15" width="17.42578125" customWidth="1"/>
    <col min="17" max="17" width="17.42578125" customWidth="1"/>
    <col min="19" max="19" width="17.42578125" customWidth="1"/>
    <col min="21" max="21" width="19.140625" customWidth="1"/>
  </cols>
  <sheetData>
    <row r="1" spans="1:22" ht="21" x14ac:dyDescent="0.35">
      <c r="A1" s="100" t="s">
        <v>888</v>
      </c>
      <c r="B1" s="101"/>
      <c r="C1" s="10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</row>
    <row r="2" spans="1:22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2" t="s">
        <v>0</v>
      </c>
      <c r="Q2" s="71"/>
      <c r="R2" s="71"/>
      <c r="S2" s="71"/>
      <c r="T2" s="71"/>
      <c r="U2" s="71"/>
      <c r="V2" s="71"/>
    </row>
    <row r="3" spans="1:22" x14ac:dyDescent="0.25">
      <c r="A3" s="73" t="s">
        <v>1</v>
      </c>
      <c r="B3" s="73" t="s">
        <v>2</v>
      </c>
      <c r="C3" s="74" t="s">
        <v>3</v>
      </c>
      <c r="D3" s="75" t="s">
        <v>828</v>
      </c>
      <c r="E3" s="75" t="s">
        <v>4</v>
      </c>
      <c r="F3" s="75" t="s">
        <v>828</v>
      </c>
      <c r="G3" s="75" t="s">
        <v>5</v>
      </c>
      <c r="H3" s="75" t="s">
        <v>828</v>
      </c>
      <c r="I3" s="75" t="s">
        <v>6</v>
      </c>
      <c r="J3" s="75" t="s">
        <v>828</v>
      </c>
      <c r="K3" s="75" t="s">
        <v>7</v>
      </c>
      <c r="L3" s="76" t="s">
        <v>828</v>
      </c>
      <c r="M3" s="77" t="s">
        <v>8</v>
      </c>
      <c r="N3" s="77" t="s">
        <v>828</v>
      </c>
      <c r="O3" s="78" t="s">
        <v>9</v>
      </c>
      <c r="P3" s="77" t="s">
        <v>828</v>
      </c>
      <c r="Q3" s="78" t="s">
        <v>10</v>
      </c>
      <c r="R3" s="77" t="s">
        <v>828</v>
      </c>
      <c r="S3" s="78" t="s">
        <v>11</v>
      </c>
      <c r="T3" s="77" t="s">
        <v>828</v>
      </c>
      <c r="U3" s="79" t="s">
        <v>12</v>
      </c>
      <c r="V3" s="71"/>
    </row>
    <row r="4" spans="1:22" x14ac:dyDescent="0.25">
      <c r="A4" s="80" t="s">
        <v>13</v>
      </c>
      <c r="B4" s="81">
        <f>SUM(C4,E4,G4,I4,K4,M4,O4,Q4,S4,U4)</f>
        <v>0</v>
      </c>
      <c r="C4" s="82">
        <f>COUNTIF(C$18:C$200,$A4)</f>
        <v>0</v>
      </c>
      <c r="D4" s="83" t="s">
        <v>828</v>
      </c>
      <c r="E4" s="82">
        <f>COUNTIF(E$18:E$200,$A4)</f>
        <v>0</v>
      </c>
      <c r="F4" s="83" t="s">
        <v>828</v>
      </c>
      <c r="G4" s="82">
        <f>COUNTIF(G$18:G$200,$A4)</f>
        <v>0</v>
      </c>
      <c r="H4" s="83" t="s">
        <v>828</v>
      </c>
      <c r="I4" s="82">
        <f>COUNTIF(I$18:I$200,$A4)</f>
        <v>0</v>
      </c>
      <c r="J4" s="83" t="s">
        <v>828</v>
      </c>
      <c r="K4" s="82">
        <f>COUNTIF(K$18:K$200,$A4)</f>
        <v>0</v>
      </c>
      <c r="L4" s="84" t="s">
        <v>828</v>
      </c>
      <c r="M4" s="85">
        <f>COUNTIF(M$18:M$200,$A4)</f>
        <v>0</v>
      </c>
      <c r="N4" s="85" t="s">
        <v>828</v>
      </c>
      <c r="O4" s="85">
        <f>COUNTIF(O$18:O$200,$A4)</f>
        <v>0</v>
      </c>
      <c r="P4" s="85" t="s">
        <v>828</v>
      </c>
      <c r="Q4" s="85">
        <f>COUNTIF(Q$18:Q$200,$A4)</f>
        <v>0</v>
      </c>
      <c r="R4" s="85" t="s">
        <v>828</v>
      </c>
      <c r="S4" s="85">
        <f>COUNTIF(S$18:S$200,$A4)</f>
        <v>0</v>
      </c>
      <c r="T4" s="85" t="s">
        <v>828</v>
      </c>
      <c r="U4" s="85">
        <f>COUNTIF(U$18:U$200,$A4)</f>
        <v>0</v>
      </c>
      <c r="V4" s="71"/>
    </row>
    <row r="5" spans="1:22" x14ac:dyDescent="0.25">
      <c r="A5" s="71" t="s">
        <v>14</v>
      </c>
      <c r="B5" s="86">
        <f>SUM(C5,E5,G5,I5,K5,M5,O5,Q5,S5,U5)</f>
        <v>0</v>
      </c>
      <c r="C5" s="98">
        <f>COUNTIF(C$18:C$200,$A5)</f>
        <v>0</v>
      </c>
      <c r="D5" s="83" t="s">
        <v>828</v>
      </c>
      <c r="E5" s="98">
        <f>COUNTIF(E$18:E$200,$A5)</f>
        <v>0</v>
      </c>
      <c r="F5" s="83" t="s">
        <v>828</v>
      </c>
      <c r="G5" s="98">
        <f>COUNTIF(G$18:G$200,$A5)</f>
        <v>0</v>
      </c>
      <c r="H5" s="83" t="s">
        <v>828</v>
      </c>
      <c r="I5" s="98">
        <f>COUNTIF(I$18:I$200,$A5)</f>
        <v>0</v>
      </c>
      <c r="J5" s="83" t="s">
        <v>828</v>
      </c>
      <c r="K5" s="98">
        <f>COUNTIF(K$18:K$200,$A5)</f>
        <v>0</v>
      </c>
      <c r="L5" s="84" t="s">
        <v>828</v>
      </c>
      <c r="M5" s="99">
        <f t="shared" ref="M5:U10" si="0">COUNTIF(M$18:M$200,$A5)</f>
        <v>0</v>
      </c>
      <c r="N5" s="85" t="s">
        <v>828</v>
      </c>
      <c r="O5" s="99">
        <f t="shared" si="0"/>
        <v>0</v>
      </c>
      <c r="P5" s="85" t="s">
        <v>828</v>
      </c>
      <c r="Q5" s="99">
        <f t="shared" si="0"/>
        <v>0</v>
      </c>
      <c r="R5" s="85" t="s">
        <v>828</v>
      </c>
      <c r="S5" s="99">
        <f t="shared" si="0"/>
        <v>0</v>
      </c>
      <c r="T5" s="85" t="s">
        <v>828</v>
      </c>
      <c r="U5" s="99">
        <f t="shared" si="0"/>
        <v>0</v>
      </c>
      <c r="V5" s="71"/>
    </row>
    <row r="6" spans="1:22" x14ac:dyDescent="0.25">
      <c r="A6" s="80" t="s">
        <v>15</v>
      </c>
      <c r="B6" s="81">
        <f>SUM(C6,E6,G6,I6,K6,M6,O6,Q6,S6,U6)</f>
        <v>0</v>
      </c>
      <c r="C6" s="82">
        <f t="shared" ref="C6:K10" si="1">COUNTIF(C$18:C$200,$A6)</f>
        <v>0</v>
      </c>
      <c r="D6" s="83" t="s">
        <v>828</v>
      </c>
      <c r="E6" s="82">
        <f t="shared" si="1"/>
        <v>0</v>
      </c>
      <c r="F6" s="83" t="s">
        <v>828</v>
      </c>
      <c r="G6" s="82">
        <f t="shared" si="1"/>
        <v>0</v>
      </c>
      <c r="H6" s="83" t="s">
        <v>828</v>
      </c>
      <c r="I6" s="82">
        <f t="shared" si="1"/>
        <v>0</v>
      </c>
      <c r="J6" s="83" t="s">
        <v>828</v>
      </c>
      <c r="K6" s="82">
        <f t="shared" si="1"/>
        <v>0</v>
      </c>
      <c r="L6" s="84" t="s">
        <v>828</v>
      </c>
      <c r="M6" s="85">
        <f t="shared" si="0"/>
        <v>0</v>
      </c>
      <c r="N6" s="85" t="s">
        <v>828</v>
      </c>
      <c r="O6" s="85">
        <f t="shared" si="0"/>
        <v>0</v>
      </c>
      <c r="P6" s="85" t="s">
        <v>828</v>
      </c>
      <c r="Q6" s="85">
        <f t="shared" si="0"/>
        <v>0</v>
      </c>
      <c r="R6" s="85" t="s">
        <v>828</v>
      </c>
      <c r="S6" s="85">
        <f t="shared" si="0"/>
        <v>0</v>
      </c>
      <c r="T6" s="85" t="s">
        <v>828</v>
      </c>
      <c r="U6" s="85">
        <f t="shared" si="0"/>
        <v>0</v>
      </c>
      <c r="V6" s="71"/>
    </row>
    <row r="7" spans="1:22" x14ac:dyDescent="0.25">
      <c r="A7" s="71" t="s">
        <v>16</v>
      </c>
      <c r="B7" s="86">
        <f>SUM(C7,E7,G7,I7,K7,M7,O7,Q7,S7,U7)</f>
        <v>0</v>
      </c>
      <c r="C7" s="98">
        <f t="shared" si="1"/>
        <v>0</v>
      </c>
      <c r="D7" s="83" t="s">
        <v>828</v>
      </c>
      <c r="E7" s="98">
        <f t="shared" si="1"/>
        <v>0</v>
      </c>
      <c r="F7" s="83" t="s">
        <v>828</v>
      </c>
      <c r="G7" s="98">
        <f t="shared" si="1"/>
        <v>0</v>
      </c>
      <c r="H7" s="83" t="s">
        <v>828</v>
      </c>
      <c r="I7" s="98">
        <f t="shared" si="1"/>
        <v>0</v>
      </c>
      <c r="J7" s="83" t="s">
        <v>828</v>
      </c>
      <c r="K7" s="98">
        <f t="shared" si="1"/>
        <v>0</v>
      </c>
      <c r="L7" s="84" t="s">
        <v>828</v>
      </c>
      <c r="M7" s="99">
        <f t="shared" si="0"/>
        <v>0</v>
      </c>
      <c r="N7" s="85" t="s">
        <v>828</v>
      </c>
      <c r="O7" s="99">
        <f t="shared" si="0"/>
        <v>0</v>
      </c>
      <c r="P7" s="85" t="s">
        <v>828</v>
      </c>
      <c r="Q7" s="99">
        <f t="shared" si="0"/>
        <v>0</v>
      </c>
      <c r="R7" s="85" t="s">
        <v>828</v>
      </c>
      <c r="S7" s="99">
        <f t="shared" si="0"/>
        <v>0</v>
      </c>
      <c r="T7" s="85" t="s">
        <v>828</v>
      </c>
      <c r="U7" s="99">
        <f t="shared" si="0"/>
        <v>0</v>
      </c>
      <c r="V7" s="71"/>
    </row>
    <row r="8" spans="1:22" x14ac:dyDescent="0.25">
      <c r="A8" s="80" t="s">
        <v>17</v>
      </c>
      <c r="B8" s="81">
        <f>SUM(C8,E8,G8,I8,K8,M8,O8,Q8,S8,U8)</f>
        <v>0</v>
      </c>
      <c r="C8" s="82">
        <f t="shared" si="1"/>
        <v>0</v>
      </c>
      <c r="D8" s="83" t="s">
        <v>828</v>
      </c>
      <c r="E8" s="82">
        <f t="shared" si="1"/>
        <v>0</v>
      </c>
      <c r="F8" s="83" t="s">
        <v>828</v>
      </c>
      <c r="G8" s="82">
        <f t="shared" si="1"/>
        <v>0</v>
      </c>
      <c r="H8" s="83" t="s">
        <v>828</v>
      </c>
      <c r="I8" s="82">
        <f t="shared" si="1"/>
        <v>0</v>
      </c>
      <c r="J8" s="83" t="s">
        <v>828</v>
      </c>
      <c r="K8" s="82">
        <f t="shared" si="1"/>
        <v>0</v>
      </c>
      <c r="L8" s="84" t="s">
        <v>828</v>
      </c>
      <c r="M8" s="85">
        <f t="shared" si="0"/>
        <v>0</v>
      </c>
      <c r="N8" s="85" t="s">
        <v>828</v>
      </c>
      <c r="O8" s="85">
        <f t="shared" si="0"/>
        <v>0</v>
      </c>
      <c r="P8" s="85" t="s">
        <v>828</v>
      </c>
      <c r="Q8" s="85">
        <f t="shared" si="0"/>
        <v>0</v>
      </c>
      <c r="R8" s="85" t="s">
        <v>828</v>
      </c>
      <c r="S8" s="85">
        <f t="shared" si="0"/>
        <v>0</v>
      </c>
      <c r="T8" s="85" t="s">
        <v>828</v>
      </c>
      <c r="U8" s="85">
        <f t="shared" si="0"/>
        <v>0</v>
      </c>
      <c r="V8" s="71"/>
    </row>
    <row r="9" spans="1:22" x14ac:dyDescent="0.25">
      <c r="A9" s="71" t="s">
        <v>18</v>
      </c>
      <c r="B9" s="86">
        <f t="shared" ref="B9" si="2">SUM(C9,E9,G9,I9,K9,M9,O9,Q9,S9,U9)</f>
        <v>0</v>
      </c>
      <c r="C9" s="98">
        <f t="shared" si="1"/>
        <v>0</v>
      </c>
      <c r="D9" s="83" t="s">
        <v>828</v>
      </c>
      <c r="E9" s="98">
        <f t="shared" si="1"/>
        <v>0</v>
      </c>
      <c r="F9" s="83" t="s">
        <v>828</v>
      </c>
      <c r="G9" s="98">
        <f t="shared" si="1"/>
        <v>0</v>
      </c>
      <c r="H9" s="83" t="s">
        <v>828</v>
      </c>
      <c r="I9" s="98">
        <f t="shared" si="1"/>
        <v>0</v>
      </c>
      <c r="J9" s="83" t="s">
        <v>828</v>
      </c>
      <c r="K9" s="98">
        <f t="shared" si="1"/>
        <v>0</v>
      </c>
      <c r="L9" s="84" t="s">
        <v>828</v>
      </c>
      <c r="M9" s="99">
        <f t="shared" si="0"/>
        <v>0</v>
      </c>
      <c r="N9" s="85" t="s">
        <v>828</v>
      </c>
      <c r="O9" s="99">
        <f t="shared" si="0"/>
        <v>0</v>
      </c>
      <c r="P9" s="85" t="s">
        <v>828</v>
      </c>
      <c r="Q9" s="99">
        <f t="shared" si="0"/>
        <v>0</v>
      </c>
      <c r="R9" s="85" t="s">
        <v>828</v>
      </c>
      <c r="S9" s="99">
        <f t="shared" si="0"/>
        <v>0</v>
      </c>
      <c r="T9" s="85" t="s">
        <v>828</v>
      </c>
      <c r="U9" s="99">
        <f t="shared" si="0"/>
        <v>0</v>
      </c>
      <c r="V9" s="71"/>
    </row>
    <row r="10" spans="1:22" x14ac:dyDescent="0.25">
      <c r="A10" s="80" t="s">
        <v>19</v>
      </c>
      <c r="B10" s="81">
        <f>SUM(C10,E10,G10,I10,K10,M10,O10,Q10,S10,U10)</f>
        <v>0</v>
      </c>
      <c r="C10" s="82">
        <f t="shared" si="1"/>
        <v>0</v>
      </c>
      <c r="D10" s="83" t="s">
        <v>828</v>
      </c>
      <c r="E10" s="82">
        <f t="shared" si="1"/>
        <v>0</v>
      </c>
      <c r="F10" s="83" t="s">
        <v>828</v>
      </c>
      <c r="G10" s="82">
        <f t="shared" si="1"/>
        <v>0</v>
      </c>
      <c r="H10" s="83" t="s">
        <v>828</v>
      </c>
      <c r="I10" s="82">
        <f t="shared" si="1"/>
        <v>0</v>
      </c>
      <c r="J10" s="83" t="s">
        <v>828</v>
      </c>
      <c r="K10" s="82">
        <f t="shared" si="1"/>
        <v>0</v>
      </c>
      <c r="L10" s="84" t="s">
        <v>828</v>
      </c>
      <c r="M10" s="85">
        <f t="shared" si="0"/>
        <v>0</v>
      </c>
      <c r="N10" s="85" t="s">
        <v>828</v>
      </c>
      <c r="O10" s="85">
        <f t="shared" si="0"/>
        <v>0</v>
      </c>
      <c r="P10" s="85" t="s">
        <v>828</v>
      </c>
      <c r="Q10" s="85">
        <f t="shared" si="0"/>
        <v>0</v>
      </c>
      <c r="R10" s="85" t="s">
        <v>828</v>
      </c>
      <c r="S10" s="85">
        <f t="shared" si="0"/>
        <v>0</v>
      </c>
      <c r="T10" s="85" t="s">
        <v>828</v>
      </c>
      <c r="U10" s="85">
        <f t="shared" si="0"/>
        <v>0</v>
      </c>
      <c r="V10" s="71"/>
    </row>
    <row r="11" spans="1:22" x14ac:dyDescent="0.25">
      <c r="A11" s="71"/>
      <c r="B11" s="71"/>
      <c r="C11" s="87" t="s">
        <v>828</v>
      </c>
      <c r="D11" s="83" t="s">
        <v>828</v>
      </c>
      <c r="E11" s="87" t="s">
        <v>828</v>
      </c>
      <c r="F11" s="83" t="s">
        <v>828</v>
      </c>
      <c r="G11" s="87" t="s">
        <v>828</v>
      </c>
      <c r="H11" s="83" t="s">
        <v>828</v>
      </c>
      <c r="I11" s="87" t="s">
        <v>828</v>
      </c>
      <c r="J11" s="83" t="s">
        <v>828</v>
      </c>
      <c r="K11" s="87" t="s">
        <v>828</v>
      </c>
      <c r="L11" s="84" t="s">
        <v>828</v>
      </c>
      <c r="M11" s="71" t="s">
        <v>828</v>
      </c>
      <c r="N11" s="85" t="s">
        <v>828</v>
      </c>
      <c r="O11" s="87" t="s">
        <v>828</v>
      </c>
      <c r="P11" s="85" t="s">
        <v>828</v>
      </c>
      <c r="Q11" s="87" t="s">
        <v>828</v>
      </c>
      <c r="R11" s="85" t="s">
        <v>828</v>
      </c>
      <c r="S11" s="87" t="s">
        <v>828</v>
      </c>
      <c r="T11" s="85" t="s">
        <v>828</v>
      </c>
      <c r="U11" s="88" t="s">
        <v>828</v>
      </c>
      <c r="V11" s="71"/>
    </row>
    <row r="12" spans="1:22" ht="15.75" thickBot="1" x14ac:dyDescent="0.3">
      <c r="A12" s="89" t="s">
        <v>20</v>
      </c>
      <c r="B12" s="89">
        <f>SUM(B4:B11)</f>
        <v>0</v>
      </c>
      <c r="C12" s="90">
        <f>SUM(C4:C11)</f>
        <v>0</v>
      </c>
      <c r="D12" s="91" t="s">
        <v>828</v>
      </c>
      <c r="E12" s="90">
        <f>SUM(E4:E11)</f>
        <v>0</v>
      </c>
      <c r="F12" s="91" t="s">
        <v>828</v>
      </c>
      <c r="G12" s="90">
        <f>SUM(G4:G11)</f>
        <v>0</v>
      </c>
      <c r="H12" s="91" t="s">
        <v>828</v>
      </c>
      <c r="I12" s="90">
        <f>SUM(I4:I11)</f>
        <v>0</v>
      </c>
      <c r="J12" s="91" t="s">
        <v>828</v>
      </c>
      <c r="K12" s="90">
        <f>SUM(K4:K11)</f>
        <v>0</v>
      </c>
      <c r="L12" s="92" t="s">
        <v>828</v>
      </c>
      <c r="M12" s="93">
        <f>SUM(M4:M11)</f>
        <v>0</v>
      </c>
      <c r="N12" s="93" t="s">
        <v>828</v>
      </c>
      <c r="O12" s="93">
        <f>SUM(O4:O11)</f>
        <v>0</v>
      </c>
      <c r="P12" s="93" t="s">
        <v>828</v>
      </c>
      <c r="Q12" s="93">
        <f>SUM(Q4:Q11)</f>
        <v>0</v>
      </c>
      <c r="R12" s="93" t="s">
        <v>828</v>
      </c>
      <c r="S12" s="93">
        <f>SUM(S4:S11)</f>
        <v>0</v>
      </c>
      <c r="T12" s="93" t="s">
        <v>828</v>
      </c>
      <c r="U12" s="93">
        <f>SUM(U4:U11)</f>
        <v>0</v>
      </c>
      <c r="V12" s="94" t="s">
        <v>21</v>
      </c>
    </row>
    <row r="13" spans="1:22" ht="15.75" thickBot="1" x14ac:dyDescent="0.3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47" t="e">
        <f>M12/(M12+C12)</f>
        <v>#DIV/0!</v>
      </c>
      <c r="N13" s="71"/>
      <c r="O13" s="47" t="e">
        <f>O12/(O12+E12)</f>
        <v>#DIV/0!</v>
      </c>
      <c r="P13" s="71"/>
      <c r="Q13" s="47" t="e">
        <f>Q12/(Q12+G12)</f>
        <v>#DIV/0!</v>
      </c>
      <c r="R13" s="71"/>
      <c r="S13" s="47" t="e">
        <f>S12/(S12+I12)</f>
        <v>#DIV/0!</v>
      </c>
      <c r="T13" s="71"/>
      <c r="U13" s="47" t="e">
        <f>U12/(U12+K12)</f>
        <v>#DIV/0!</v>
      </c>
      <c r="V13" s="97" t="e">
        <f>SUM(M12:U12)/(SUM(M12:U12)+B12)</f>
        <v>#DIV/0!</v>
      </c>
    </row>
    <row r="14" spans="1:22" x14ac:dyDescent="0.25">
      <c r="A14" s="95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</row>
    <row r="15" spans="1:22" x14ac:dyDescent="0.25">
      <c r="A15" s="95"/>
      <c r="B15" s="71"/>
      <c r="C15" s="71"/>
      <c r="D15" s="71"/>
      <c r="E15" s="71"/>
      <c r="F15" s="71"/>
      <c r="G15" s="96"/>
      <c r="H15" s="96"/>
      <c r="I15" s="71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</row>
    <row r="16" spans="1:22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</row>
    <row r="17" spans="1:22" x14ac:dyDescent="0.25">
      <c r="A17" s="71"/>
      <c r="B17" s="71"/>
      <c r="C17" s="116"/>
      <c r="D17" s="116"/>
      <c r="E17" s="116"/>
      <c r="F17" s="116"/>
      <c r="G17" s="116"/>
      <c r="H17" s="116"/>
      <c r="I17" s="116"/>
      <c r="J17" s="116"/>
      <c r="K17" s="116"/>
      <c r="L17" s="116"/>
      <c r="M17" s="116"/>
      <c r="N17" s="116"/>
      <c r="O17" s="116"/>
      <c r="P17" s="116"/>
      <c r="Q17" s="116"/>
      <c r="R17" s="116"/>
      <c r="S17" s="116"/>
      <c r="T17" s="116"/>
      <c r="U17" s="116"/>
      <c r="V17" s="116"/>
    </row>
    <row r="18" spans="1:22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</row>
    <row r="19" spans="1:22" x14ac:dyDescent="0.25">
      <c r="A19" s="71"/>
      <c r="B19" s="71"/>
      <c r="C19" s="71"/>
      <c r="D19" s="71"/>
      <c r="E19" s="71"/>
      <c r="F19" s="71"/>
      <c r="G19" s="71"/>
      <c r="H19" s="71"/>
      <c r="I19" s="71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</row>
    <row r="20" spans="1:22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</row>
    <row r="21" spans="1:22" x14ac:dyDescent="0.25">
      <c r="A21" s="71"/>
      <c r="B21" s="71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</row>
    <row r="22" spans="1:22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</row>
    <row r="23" spans="1:22" x14ac:dyDescent="0.25">
      <c r="A23" s="71"/>
      <c r="B23" s="71"/>
      <c r="C23" s="71"/>
      <c r="D23" s="71"/>
      <c r="E23" s="71"/>
      <c r="F23" s="71"/>
      <c r="G23" s="71"/>
      <c r="H23" s="71"/>
      <c r="I23" s="71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</row>
    <row r="24" spans="1:22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</row>
    <row r="25" spans="1:22" x14ac:dyDescent="0.25">
      <c r="A25" s="71"/>
      <c r="B25" s="71"/>
      <c r="C25" s="71"/>
      <c r="D25" s="71"/>
      <c r="E25" s="71"/>
      <c r="F25" s="71"/>
      <c r="G25" s="71"/>
      <c r="H25" s="71"/>
      <c r="I25" s="71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</row>
    <row r="26" spans="1:22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</row>
    <row r="27" spans="1:22" x14ac:dyDescent="0.25">
      <c r="A27" s="71"/>
      <c r="B27" s="71"/>
      <c r="C27" s="71"/>
      <c r="D27" s="71"/>
      <c r="E27" s="71"/>
      <c r="F27" s="71"/>
      <c r="G27" s="71"/>
      <c r="H27" s="71"/>
      <c r="I27" s="71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</row>
    <row r="28" spans="1:22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</row>
    <row r="29" spans="1:22" x14ac:dyDescent="0.25">
      <c r="A29" s="71"/>
      <c r="B29" s="71"/>
      <c r="C29" s="71"/>
      <c r="D29" s="71"/>
      <c r="E29" s="71"/>
      <c r="F29" s="71"/>
      <c r="G29" s="71"/>
      <c r="H29" s="71"/>
      <c r="I29" s="71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</row>
    <row r="30" spans="1:22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</row>
    <row r="31" spans="1:22" x14ac:dyDescent="0.25">
      <c r="A31" s="71"/>
      <c r="B31" s="71"/>
      <c r="C31" s="71"/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</row>
    <row r="32" spans="1:22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</row>
    <row r="33" spans="1:22" x14ac:dyDescent="0.2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</row>
    <row r="34" spans="1:22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</row>
    <row r="35" spans="1:22" x14ac:dyDescent="0.25">
      <c r="A35" s="71"/>
      <c r="B35" s="71"/>
      <c r="C35" s="71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</row>
    <row r="36" spans="1:22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</row>
    <row r="37" spans="1:22" x14ac:dyDescent="0.25">
      <c r="A37" s="71"/>
      <c r="B37" s="71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</row>
    <row r="38" spans="1:22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</row>
    <row r="39" spans="1:22" x14ac:dyDescent="0.25">
      <c r="A39" s="71"/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</row>
    <row r="40" spans="1:22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</row>
    <row r="41" spans="1:22" x14ac:dyDescent="0.25">
      <c r="A41" s="71"/>
      <c r="B41" s="71"/>
      <c r="C41" s="71"/>
      <c r="D41" s="71"/>
      <c r="E41" s="71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</row>
    <row r="42" spans="1:22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</row>
    <row r="43" spans="1:22" x14ac:dyDescent="0.25">
      <c r="A43" s="71"/>
      <c r="B43" s="71"/>
      <c r="C43" s="71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</row>
    <row r="44" spans="1:22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</row>
    <row r="45" spans="1:22" x14ac:dyDescent="0.25">
      <c r="A45" s="71"/>
      <c r="B45" s="71"/>
      <c r="C45" s="71"/>
      <c r="D45" s="71"/>
      <c r="E45" s="71"/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</row>
    <row r="46" spans="1:22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</row>
    <row r="47" spans="1:22" x14ac:dyDescent="0.25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</row>
    <row r="48" spans="1:22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</row>
    <row r="49" spans="1:22" x14ac:dyDescent="0.25">
      <c r="A49" s="71"/>
      <c r="B49" s="71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</row>
    <row r="50" spans="1:22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</row>
    <row r="51" spans="1:22" x14ac:dyDescent="0.25">
      <c r="A51" s="71"/>
      <c r="B51" s="71"/>
      <c r="C51" s="71"/>
      <c r="D51" s="71"/>
      <c r="E51" s="71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</row>
    <row r="52" spans="1:22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</row>
    <row r="53" spans="1:22" x14ac:dyDescent="0.25">
      <c r="A53" s="71"/>
      <c r="B53" s="71"/>
      <c r="C53" s="71"/>
      <c r="D53" s="71"/>
      <c r="E53" s="71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</row>
    <row r="54" spans="1:22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</row>
    <row r="55" spans="1:22" x14ac:dyDescent="0.25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</row>
    <row r="56" spans="1:22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</row>
    <row r="57" spans="1:22" x14ac:dyDescent="0.25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</row>
    <row r="58" spans="1:22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</row>
    <row r="59" spans="1:22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</row>
    <row r="60" spans="1:22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</row>
    <row r="61" spans="1:22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</row>
    <row r="62" spans="1:22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</row>
    <row r="63" spans="1:22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</row>
    <row r="64" spans="1:22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</row>
    <row r="65" spans="1:22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</row>
    <row r="66" spans="1:22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</row>
    <row r="67" spans="1:22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</row>
    <row r="68" spans="1:22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</row>
    <row r="69" spans="1:22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</row>
    <row r="70" spans="1:22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</row>
    <row r="71" spans="1:22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</row>
    <row r="72" spans="1:22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</row>
    <row r="73" spans="1:22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</row>
    <row r="74" spans="1:22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</row>
    <row r="75" spans="1:22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</row>
    <row r="76" spans="1:22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</row>
    <row r="77" spans="1:22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</row>
    <row r="78" spans="1:22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</row>
    <row r="79" spans="1:22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</row>
    <row r="80" spans="1:22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</row>
    <row r="81" spans="1:22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</row>
    <row r="82" spans="1:22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</row>
    <row r="83" spans="1:22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</row>
    <row r="84" spans="1:22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</row>
    <row r="85" spans="1:22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</row>
    <row r="86" spans="1:22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</row>
    <row r="87" spans="1:22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</row>
    <row r="88" spans="1:22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</row>
    <row r="89" spans="1:22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</row>
    <row r="90" spans="1:22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</row>
    <row r="91" spans="1:22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</row>
    <row r="92" spans="1:22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</row>
    <row r="93" spans="1:22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</row>
    <row r="94" spans="1:22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</row>
    <row r="95" spans="1:22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</row>
    <row r="96" spans="1:22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</row>
    <row r="97" spans="1:22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</row>
    <row r="98" spans="1:22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</row>
    <row r="99" spans="1:22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</row>
    <row r="100" spans="1:22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</row>
    <row r="101" spans="1:22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</row>
    <row r="102" spans="1:22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</row>
    <row r="103" spans="1:22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</row>
    <row r="104" spans="1:22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</row>
    <row r="105" spans="1:22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</row>
    <row r="106" spans="1:22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</row>
    <row r="107" spans="1:22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</row>
    <row r="108" spans="1:22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</row>
    <row r="109" spans="1:22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</row>
    <row r="110" spans="1:22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</row>
    <row r="111" spans="1:22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</row>
    <row r="112" spans="1:22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</row>
    <row r="113" spans="1:22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</row>
    <row r="114" spans="1:22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</row>
    <row r="115" spans="1:22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</row>
    <row r="116" spans="1:22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</row>
    <row r="117" spans="1:22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</row>
    <row r="118" spans="1:22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</row>
    <row r="119" spans="1:22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</row>
    <row r="120" spans="1:22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</row>
    <row r="121" spans="1:22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</row>
    <row r="122" spans="1:22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</row>
    <row r="123" spans="1:22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</row>
    <row r="124" spans="1:22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</row>
    <row r="125" spans="1:22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</row>
    <row r="126" spans="1:22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</row>
    <row r="127" spans="1:22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</row>
    <row r="128" spans="1:22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</row>
    <row r="129" spans="1:22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</row>
    <row r="130" spans="1:22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</row>
    <row r="131" spans="1:22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</row>
    <row r="132" spans="1:22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</row>
    <row r="133" spans="1:22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</row>
    <row r="134" spans="1:22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</row>
    <row r="135" spans="1:22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</row>
    <row r="136" spans="1:22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</row>
    <row r="137" spans="1:22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</row>
    <row r="138" spans="1:22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</row>
    <row r="139" spans="1:22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</row>
    <row r="140" spans="1:22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</row>
    <row r="141" spans="1:22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</row>
    <row r="142" spans="1:22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</row>
    <row r="143" spans="1:22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</row>
    <row r="144" spans="1:22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</row>
    <row r="145" spans="1:22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</row>
    <row r="146" spans="1:22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</row>
    <row r="147" spans="1:22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</row>
    <row r="148" spans="1:22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</row>
    <row r="149" spans="1:22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</row>
    <row r="150" spans="1:22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</row>
    <row r="151" spans="1:22" x14ac:dyDescent="0.25"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117"/>
    </row>
    <row r="152" spans="1:22" x14ac:dyDescent="0.25"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117"/>
    </row>
    <row r="153" spans="1:22" x14ac:dyDescent="0.25"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117"/>
    </row>
    <row r="154" spans="1:22" x14ac:dyDescent="0.25"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117"/>
    </row>
    <row r="155" spans="1:22" x14ac:dyDescent="0.25"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117"/>
    </row>
    <row r="156" spans="1:22" x14ac:dyDescent="0.25"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117"/>
    </row>
    <row r="157" spans="1:22" x14ac:dyDescent="0.25"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117"/>
    </row>
    <row r="158" spans="1:22" x14ac:dyDescent="0.25"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117"/>
    </row>
    <row r="159" spans="1:22" x14ac:dyDescent="0.25"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117"/>
    </row>
    <row r="160" spans="1:22" x14ac:dyDescent="0.25"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117"/>
    </row>
    <row r="161" spans="3:22" x14ac:dyDescent="0.25"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117"/>
    </row>
    <row r="162" spans="3:22" x14ac:dyDescent="0.25"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117"/>
    </row>
    <row r="163" spans="3:22" x14ac:dyDescent="0.25"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117"/>
    </row>
    <row r="164" spans="3:22" x14ac:dyDescent="0.25"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117"/>
    </row>
    <row r="165" spans="3:22" x14ac:dyDescent="0.25"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117"/>
    </row>
    <row r="166" spans="3:22" x14ac:dyDescent="0.25"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117"/>
    </row>
    <row r="167" spans="3:22" x14ac:dyDescent="0.25"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117"/>
    </row>
    <row r="168" spans="3:22" x14ac:dyDescent="0.25"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117"/>
    </row>
    <row r="169" spans="3:22" x14ac:dyDescent="0.25"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117"/>
    </row>
    <row r="170" spans="3:22" x14ac:dyDescent="0.25"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117"/>
    </row>
    <row r="171" spans="3:22" x14ac:dyDescent="0.25"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117"/>
    </row>
    <row r="172" spans="3:22" x14ac:dyDescent="0.25"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117"/>
    </row>
    <row r="173" spans="3:22" x14ac:dyDescent="0.25"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117"/>
    </row>
    <row r="174" spans="3:22" x14ac:dyDescent="0.25"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117"/>
    </row>
    <row r="175" spans="3:22" x14ac:dyDescent="0.25"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117"/>
    </row>
    <row r="176" spans="3:22" x14ac:dyDescent="0.25"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117"/>
    </row>
    <row r="177" spans="3:22" x14ac:dyDescent="0.25"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117"/>
    </row>
    <row r="178" spans="3:22" x14ac:dyDescent="0.25"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117"/>
    </row>
    <row r="179" spans="3:22" x14ac:dyDescent="0.25"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117"/>
    </row>
    <row r="180" spans="3:22" x14ac:dyDescent="0.25"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117"/>
    </row>
    <row r="181" spans="3:22" x14ac:dyDescent="0.25"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117"/>
    </row>
    <row r="182" spans="3:22" x14ac:dyDescent="0.25"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117"/>
    </row>
    <row r="183" spans="3:22" x14ac:dyDescent="0.25"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117"/>
    </row>
    <row r="184" spans="3:22" x14ac:dyDescent="0.25"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117"/>
    </row>
    <row r="185" spans="3:22" x14ac:dyDescent="0.25"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117"/>
    </row>
    <row r="186" spans="3:22" x14ac:dyDescent="0.25"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117"/>
    </row>
    <row r="187" spans="3:22" x14ac:dyDescent="0.25">
      <c r="C187" s="71"/>
      <c r="D187" s="117"/>
      <c r="E187" s="71"/>
      <c r="F187" s="117"/>
      <c r="G187" s="71"/>
      <c r="H187" s="117"/>
      <c r="I187" s="71"/>
      <c r="J187" s="117"/>
      <c r="K187" s="71"/>
      <c r="L187" s="117"/>
      <c r="M187" s="71"/>
      <c r="N187" s="117"/>
      <c r="O187" s="71"/>
      <c r="P187" s="117"/>
      <c r="Q187" s="71"/>
      <c r="R187" s="117"/>
      <c r="S187" s="71"/>
      <c r="T187" s="117"/>
      <c r="U187" s="71"/>
      <c r="V187" s="117"/>
    </row>
    <row r="188" spans="3:22" x14ac:dyDescent="0.25">
      <c r="C188" s="71"/>
      <c r="D188" s="117"/>
      <c r="E188" s="71"/>
      <c r="F188" s="117"/>
      <c r="G188" s="71"/>
      <c r="H188" s="117"/>
      <c r="I188" s="71"/>
      <c r="J188" s="117"/>
      <c r="K188" s="71"/>
      <c r="L188" s="117"/>
      <c r="M188" s="71"/>
      <c r="N188" s="117"/>
      <c r="O188" s="71"/>
      <c r="P188" s="117"/>
      <c r="Q188" s="71"/>
      <c r="R188" s="117"/>
      <c r="S188" s="71"/>
      <c r="T188" s="117"/>
      <c r="U188" s="71"/>
      <c r="V188" s="117"/>
    </row>
    <row r="189" spans="3:22" x14ac:dyDescent="0.25">
      <c r="C189" s="71"/>
      <c r="D189" s="117"/>
      <c r="E189" s="71"/>
      <c r="F189" s="117"/>
      <c r="G189" s="71"/>
      <c r="H189" s="117"/>
      <c r="I189" s="71"/>
      <c r="J189" s="117"/>
      <c r="K189" s="71"/>
      <c r="L189" s="117"/>
      <c r="M189" s="71"/>
      <c r="N189" s="117"/>
      <c r="O189" s="71"/>
      <c r="P189" s="117"/>
      <c r="Q189" s="71"/>
      <c r="R189" s="117"/>
      <c r="S189" s="71"/>
      <c r="T189" s="117"/>
      <c r="U189" s="71"/>
      <c r="V189" s="117"/>
    </row>
    <row r="190" spans="3:22" x14ac:dyDescent="0.25">
      <c r="C190" s="71"/>
      <c r="D190" s="117"/>
      <c r="E190" s="71"/>
      <c r="F190" s="117"/>
      <c r="G190" s="71"/>
      <c r="H190" s="117"/>
      <c r="I190" s="71"/>
      <c r="J190" s="117"/>
      <c r="K190" s="71"/>
      <c r="L190" s="117"/>
      <c r="M190" s="71"/>
      <c r="N190" s="117"/>
      <c r="O190" s="71"/>
      <c r="P190" s="117"/>
      <c r="Q190" s="71"/>
      <c r="R190" s="117"/>
      <c r="S190" s="71"/>
      <c r="T190" s="117"/>
      <c r="U190" s="71"/>
      <c r="V190" s="117"/>
    </row>
    <row r="191" spans="3:22" x14ac:dyDescent="0.25">
      <c r="C191" s="71"/>
      <c r="D191" s="117"/>
      <c r="E191" s="71"/>
      <c r="F191" s="117"/>
      <c r="G191" s="71"/>
      <c r="H191" s="117"/>
      <c r="I191" s="71"/>
      <c r="J191" s="117"/>
      <c r="K191" s="71"/>
      <c r="L191" s="117"/>
      <c r="M191" s="71"/>
      <c r="N191" s="117"/>
      <c r="O191" s="71"/>
      <c r="P191" s="117"/>
      <c r="Q191" s="71"/>
      <c r="R191" s="117"/>
      <c r="S191" s="71"/>
      <c r="T191" s="117"/>
      <c r="U191" s="71"/>
      <c r="V191" s="117"/>
    </row>
    <row r="192" spans="3:22" x14ac:dyDescent="0.25">
      <c r="C192" s="71"/>
      <c r="D192" s="117"/>
      <c r="E192" s="71"/>
      <c r="F192" s="117"/>
      <c r="G192" s="71"/>
      <c r="H192" s="117"/>
      <c r="I192" s="71"/>
      <c r="J192" s="117"/>
      <c r="K192" s="71"/>
      <c r="L192" s="117"/>
      <c r="M192" s="71"/>
      <c r="N192" s="117"/>
      <c r="O192" s="71"/>
      <c r="P192" s="117"/>
      <c r="Q192" s="71"/>
      <c r="R192" s="117"/>
      <c r="S192" s="71"/>
      <c r="T192" s="117"/>
      <c r="U192" s="71"/>
      <c r="V192" s="117"/>
    </row>
    <row r="193" spans="3:22" x14ac:dyDescent="0.25">
      <c r="C193" s="71"/>
      <c r="D193" s="117"/>
      <c r="E193" s="71"/>
      <c r="F193" s="117"/>
      <c r="G193" s="71"/>
      <c r="H193" s="117"/>
      <c r="I193" s="71"/>
      <c r="J193" s="117"/>
      <c r="K193" s="71"/>
      <c r="L193" s="117"/>
      <c r="M193" s="71"/>
      <c r="N193" s="117"/>
      <c r="O193" s="71"/>
      <c r="P193" s="117"/>
      <c r="Q193" s="71"/>
      <c r="R193" s="117"/>
      <c r="S193" s="71"/>
      <c r="T193" s="117"/>
      <c r="U193" s="71"/>
      <c r="V193" s="117"/>
    </row>
    <row r="194" spans="3:22" x14ac:dyDescent="0.25">
      <c r="C194" s="71"/>
      <c r="D194" s="117"/>
      <c r="E194" s="71"/>
      <c r="F194" s="117"/>
      <c r="G194" s="71"/>
      <c r="H194" s="117"/>
      <c r="I194" s="71"/>
      <c r="J194" s="117"/>
      <c r="K194" s="71"/>
      <c r="L194" s="117"/>
      <c r="M194" s="71"/>
      <c r="N194" s="117"/>
      <c r="O194" s="71"/>
      <c r="P194" s="117"/>
      <c r="Q194" s="71"/>
      <c r="R194" s="117"/>
      <c r="S194" s="71"/>
      <c r="T194" s="117"/>
      <c r="U194" s="71"/>
      <c r="V194" s="117"/>
    </row>
    <row r="195" spans="3:22" x14ac:dyDescent="0.25">
      <c r="C195" s="71"/>
      <c r="D195" s="117"/>
      <c r="E195" s="71"/>
      <c r="F195" s="117"/>
      <c r="G195" s="71"/>
      <c r="H195" s="117"/>
      <c r="I195" s="71"/>
      <c r="J195" s="117"/>
      <c r="K195" s="71"/>
      <c r="L195" s="117"/>
      <c r="M195" s="71"/>
      <c r="N195" s="117"/>
      <c r="O195" s="71"/>
      <c r="P195" s="117"/>
      <c r="Q195" s="71"/>
      <c r="R195" s="117"/>
      <c r="S195" s="71"/>
      <c r="T195" s="117"/>
      <c r="U195" s="71"/>
      <c r="V195" s="117"/>
    </row>
    <row r="196" spans="3:22" x14ac:dyDescent="0.25">
      <c r="C196" s="71"/>
      <c r="D196" s="117"/>
      <c r="E196" s="71"/>
      <c r="F196" s="117"/>
      <c r="G196" s="71"/>
      <c r="H196" s="117"/>
      <c r="I196" s="71"/>
      <c r="J196" s="117"/>
      <c r="K196" s="71"/>
      <c r="L196" s="117"/>
      <c r="M196" s="71"/>
      <c r="N196" s="117"/>
      <c r="O196" s="71"/>
      <c r="P196" s="117"/>
      <c r="Q196" s="71"/>
      <c r="R196" s="117"/>
      <c r="S196" s="71"/>
      <c r="T196" s="117"/>
      <c r="U196" s="71"/>
      <c r="V196" s="117"/>
    </row>
    <row r="197" spans="3:22" x14ac:dyDescent="0.25">
      <c r="C197" s="71"/>
      <c r="D197" s="117"/>
      <c r="E197" s="71"/>
      <c r="F197" s="117"/>
      <c r="G197" s="71"/>
      <c r="H197" s="117"/>
      <c r="I197" s="71"/>
      <c r="J197" s="117"/>
      <c r="K197" s="71"/>
      <c r="L197" s="117"/>
      <c r="M197" s="71"/>
      <c r="N197" s="117"/>
      <c r="O197" s="71"/>
      <c r="P197" s="117"/>
      <c r="Q197" s="71"/>
      <c r="R197" s="117"/>
      <c r="S197" s="71"/>
      <c r="T197" s="117"/>
      <c r="U197" s="71"/>
      <c r="V197" s="117"/>
    </row>
    <row r="198" spans="3:22" x14ac:dyDescent="0.25">
      <c r="C198" s="71"/>
      <c r="D198" s="117"/>
      <c r="E198" s="71"/>
      <c r="F198" s="117"/>
      <c r="G198" s="71"/>
      <c r="H198" s="117"/>
      <c r="I198" s="71"/>
      <c r="J198" s="117"/>
      <c r="K198" s="71"/>
      <c r="L198" s="117"/>
      <c r="M198" s="71"/>
      <c r="N198" s="117"/>
      <c r="O198" s="71"/>
      <c r="P198" s="117"/>
      <c r="Q198" s="71"/>
      <c r="R198" s="117"/>
      <c r="S198" s="71"/>
      <c r="T198" s="117"/>
      <c r="U198" s="71"/>
      <c r="V198" s="117"/>
    </row>
    <row r="199" spans="3:22" x14ac:dyDescent="0.25">
      <c r="C199" s="71"/>
      <c r="D199" s="117"/>
      <c r="E199" s="71"/>
      <c r="F199" s="117"/>
      <c r="G199" s="71"/>
      <c r="H199" s="117"/>
      <c r="I199" s="71"/>
      <c r="J199" s="117"/>
      <c r="K199" s="71"/>
      <c r="L199" s="117"/>
      <c r="M199" s="71"/>
      <c r="N199" s="117"/>
      <c r="O199" s="71"/>
      <c r="P199" s="117"/>
      <c r="Q199" s="71"/>
      <c r="R199" s="117"/>
      <c r="S199" s="71"/>
      <c r="T199" s="117"/>
      <c r="U199" s="71"/>
      <c r="V199" s="117"/>
    </row>
    <row r="200" spans="3:22" x14ac:dyDescent="0.25">
      <c r="C200" s="71"/>
      <c r="D200" s="117"/>
      <c r="E200" s="71"/>
      <c r="F200" s="117"/>
      <c r="G200" s="71"/>
      <c r="H200" s="117"/>
      <c r="I200" s="71"/>
      <c r="J200" s="117"/>
      <c r="K200" s="71"/>
      <c r="L200" s="117"/>
      <c r="M200" s="71"/>
      <c r="N200" s="117"/>
      <c r="O200" s="71"/>
      <c r="P200" s="117"/>
      <c r="Q200" s="71"/>
      <c r="R200" s="117"/>
      <c r="S200" s="71"/>
      <c r="T200" s="117"/>
      <c r="U200" s="71"/>
      <c r="V200" s="117"/>
    </row>
    <row r="201" spans="3:22" x14ac:dyDescent="0.25">
      <c r="L201" s="117"/>
      <c r="M201" s="117"/>
      <c r="N201" s="117"/>
      <c r="O201" s="117"/>
      <c r="P201" s="117"/>
      <c r="Q201" s="117"/>
      <c r="R201" s="117"/>
      <c r="S201" s="117"/>
      <c r="T201" s="117"/>
      <c r="U201" s="117"/>
      <c r="V201" s="117"/>
    </row>
  </sheetData>
  <dataValidations count="1">
    <dataValidation type="list" allowBlank="1" showInputMessage="1" showErrorMessage="1" sqref="U18:U100 S18:S100 Q18:Q100 O18:O100 M18:M100 I18:I100 G18:G100 E18:E100 C18:C146 U151:U200 S151:S200 Q151:Q200 O151:O200 M151:M200 K151:K200 G151:G200 C151:C200 I151:I200 E151:E200 K18:K100" xr:uid="{98D84678-E3D6-4D97-99CF-E353763F990E}">
      <formula1>$A$4:$A$10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6739" r:id="rId3" name="Button 3">
              <controlPr defaultSize="0" print="0" autoFill="0" autoPict="0" macro="[0]!Holds">
                <anchor moveWithCells="1">
                  <from>
                    <xdr:col>2</xdr:col>
                    <xdr:colOff>419100</xdr:colOff>
                    <xdr:row>17</xdr:row>
                    <xdr:rowOff>76200</xdr:rowOff>
                  </from>
                  <to>
                    <xdr:col>4</xdr:col>
                    <xdr:colOff>428625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40" r:id="rId4" name="Button 4">
              <controlPr defaultSize="0" print="0" autoFill="0" autoPict="0" macro="[0]!ProofEnroll">
                <anchor moveWithCells="1">
                  <from>
                    <xdr:col>4</xdr:col>
                    <xdr:colOff>561975</xdr:colOff>
                    <xdr:row>17</xdr:row>
                    <xdr:rowOff>76200</xdr:rowOff>
                  </from>
                  <to>
                    <xdr:col>6</xdr:col>
                    <xdr:colOff>447675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41" r:id="rId5" name="Button 5">
              <controlPr defaultSize="0" print="0" autoFill="0" autoPict="0" macro="[0]!Refer">
                <anchor moveWithCells="1">
                  <from>
                    <xdr:col>6</xdr:col>
                    <xdr:colOff>676275</xdr:colOff>
                    <xdr:row>17</xdr:row>
                    <xdr:rowOff>85725</xdr:rowOff>
                  </from>
                  <to>
                    <xdr:col>8</xdr:col>
                    <xdr:colOff>1028700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42" r:id="rId6" name="Button 6">
              <controlPr defaultSize="0" print="0" autoFill="0" autoPict="0" macro="[0]!Residency">
                <anchor moveWithCells="1">
                  <from>
                    <xdr:col>8</xdr:col>
                    <xdr:colOff>1162050</xdr:colOff>
                    <xdr:row>17</xdr:row>
                    <xdr:rowOff>85725</xdr:rowOff>
                  </from>
                  <to>
                    <xdr:col>11</xdr:col>
                    <xdr:colOff>276225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43" r:id="rId7" name="Button 7">
              <controlPr defaultSize="0" print="0" autoFill="0" autoPict="0" macro="[0]!Senior">
                <anchor moveWithCells="1">
                  <from>
                    <xdr:col>2</xdr:col>
                    <xdr:colOff>419100</xdr:colOff>
                    <xdr:row>27</xdr:row>
                    <xdr:rowOff>76200</xdr:rowOff>
                  </from>
                  <to>
                    <xdr:col>4</xdr:col>
                    <xdr:colOff>428625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44" r:id="rId8" name="Button 8">
              <controlPr defaultSize="0" print="0" autoFill="0" autoPict="0" macro="[0]!Transcripts">
                <anchor moveWithCells="1">
                  <from>
                    <xdr:col>4</xdr:col>
                    <xdr:colOff>561975</xdr:colOff>
                    <xdr:row>27</xdr:row>
                    <xdr:rowOff>76200</xdr:rowOff>
                  </from>
                  <to>
                    <xdr:col>6</xdr:col>
                    <xdr:colOff>447675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45" r:id="rId9" name="Button 9">
              <controlPr defaultSize="0" print="0" autoFill="0" autoPict="0" macro="[0]!Other">
                <anchor moveWithCells="1">
                  <from>
                    <xdr:col>6</xdr:col>
                    <xdr:colOff>676275</xdr:colOff>
                    <xdr:row>27</xdr:row>
                    <xdr:rowOff>85725</xdr:rowOff>
                  </from>
                  <to>
                    <xdr:col>8</xdr:col>
                    <xdr:colOff>1028700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46" r:id="rId10" name="Button 10">
              <controlPr defaultSize="0" print="0" autoFill="0" autoPict="0" macro="[0]!Holds">
                <anchor moveWithCells="1">
                  <from>
                    <xdr:col>2</xdr:col>
                    <xdr:colOff>419100</xdr:colOff>
                    <xdr:row>17</xdr:row>
                    <xdr:rowOff>76200</xdr:rowOff>
                  </from>
                  <to>
                    <xdr:col>4</xdr:col>
                    <xdr:colOff>428625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47" r:id="rId11" name="Button 11">
              <controlPr defaultSize="0" print="0" autoFill="0" autoPict="0" macro="[0]!ProofEnroll">
                <anchor moveWithCells="1">
                  <from>
                    <xdr:col>4</xdr:col>
                    <xdr:colOff>561975</xdr:colOff>
                    <xdr:row>17</xdr:row>
                    <xdr:rowOff>76200</xdr:rowOff>
                  </from>
                  <to>
                    <xdr:col>6</xdr:col>
                    <xdr:colOff>447675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48" r:id="rId12" name="Button 12">
              <controlPr defaultSize="0" print="0" autoFill="0" autoPict="0" macro="[0]!Refer">
                <anchor moveWithCells="1">
                  <from>
                    <xdr:col>6</xdr:col>
                    <xdr:colOff>676275</xdr:colOff>
                    <xdr:row>17</xdr:row>
                    <xdr:rowOff>85725</xdr:rowOff>
                  </from>
                  <to>
                    <xdr:col>8</xdr:col>
                    <xdr:colOff>1028700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49" r:id="rId13" name="Button 13">
              <controlPr defaultSize="0" print="0" autoFill="0" autoPict="0" macro="[0]!Residency">
                <anchor moveWithCells="1">
                  <from>
                    <xdr:col>8</xdr:col>
                    <xdr:colOff>1162050</xdr:colOff>
                    <xdr:row>17</xdr:row>
                    <xdr:rowOff>85725</xdr:rowOff>
                  </from>
                  <to>
                    <xdr:col>11</xdr:col>
                    <xdr:colOff>276225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50" r:id="rId14" name="Button 14">
              <controlPr defaultSize="0" print="0" autoFill="0" autoPict="0" macro="[0]!Senior">
                <anchor moveWithCells="1">
                  <from>
                    <xdr:col>2</xdr:col>
                    <xdr:colOff>419100</xdr:colOff>
                    <xdr:row>27</xdr:row>
                    <xdr:rowOff>76200</xdr:rowOff>
                  </from>
                  <to>
                    <xdr:col>4</xdr:col>
                    <xdr:colOff>428625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51" r:id="rId15" name="Button 15">
              <controlPr defaultSize="0" print="0" autoFill="0" autoPict="0" macro="[0]!Transcripts">
                <anchor moveWithCells="1">
                  <from>
                    <xdr:col>4</xdr:col>
                    <xdr:colOff>561975</xdr:colOff>
                    <xdr:row>27</xdr:row>
                    <xdr:rowOff>76200</xdr:rowOff>
                  </from>
                  <to>
                    <xdr:col>6</xdr:col>
                    <xdr:colOff>447675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52" r:id="rId16" name="Button 16">
              <controlPr defaultSize="0" print="0" autoFill="0" autoPict="0" macro="[0]!Other">
                <anchor moveWithCells="1">
                  <from>
                    <xdr:col>6</xdr:col>
                    <xdr:colOff>676275</xdr:colOff>
                    <xdr:row>27</xdr:row>
                    <xdr:rowOff>85725</xdr:rowOff>
                  </from>
                  <to>
                    <xdr:col>8</xdr:col>
                    <xdr:colOff>1028700</xdr:colOff>
                    <xdr:row>36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6E308-42AC-4324-9779-FE97CB3FF06F}">
  <sheetPr codeName="Sheet60">
    <tabColor theme="5" tint="0.59999389629810485"/>
  </sheetPr>
  <dimension ref="A1:V201"/>
  <sheetViews>
    <sheetView workbookViewId="0">
      <selection activeCell="A3" sqref="A3:W13"/>
    </sheetView>
  </sheetViews>
  <sheetFormatPr defaultRowHeight="15" x14ac:dyDescent="0.25"/>
  <cols>
    <col min="1" max="1" width="22.7109375" bestFit="1" customWidth="1"/>
    <col min="3" max="3" width="18.140625" customWidth="1"/>
    <col min="4" max="4" width="14.28515625" customWidth="1"/>
    <col min="5" max="5" width="18.42578125" customWidth="1"/>
    <col min="6" max="6" width="15.85546875" customWidth="1"/>
    <col min="7" max="7" width="18.140625" customWidth="1"/>
    <col min="9" max="9" width="18.5703125" customWidth="1"/>
    <col min="11" max="11" width="18.140625" customWidth="1"/>
    <col min="13" max="13" width="18.5703125" customWidth="1"/>
    <col min="15" max="15" width="17.42578125" customWidth="1"/>
    <col min="17" max="17" width="17.42578125" customWidth="1"/>
    <col min="19" max="19" width="17.42578125" customWidth="1"/>
    <col min="21" max="21" width="19.140625" customWidth="1"/>
  </cols>
  <sheetData>
    <row r="1" spans="1:22" ht="21" x14ac:dyDescent="0.35">
      <c r="A1" s="100" t="s">
        <v>889</v>
      </c>
      <c r="B1" s="101"/>
      <c r="C1" s="10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</row>
    <row r="2" spans="1:22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2" t="s">
        <v>0</v>
      </c>
      <c r="Q2" s="71"/>
      <c r="R2" s="71"/>
      <c r="S2" s="71"/>
      <c r="T2" s="71"/>
      <c r="U2" s="71"/>
      <c r="V2" s="71"/>
    </row>
    <row r="3" spans="1:22" x14ac:dyDescent="0.25">
      <c r="A3" s="73" t="s">
        <v>1</v>
      </c>
      <c r="B3" s="73" t="s">
        <v>2</v>
      </c>
      <c r="C3" s="74" t="s">
        <v>3</v>
      </c>
      <c r="D3" s="75" t="s">
        <v>828</v>
      </c>
      <c r="E3" s="75" t="s">
        <v>4</v>
      </c>
      <c r="F3" s="75" t="s">
        <v>828</v>
      </c>
      <c r="G3" s="75" t="s">
        <v>5</v>
      </c>
      <c r="H3" s="75" t="s">
        <v>828</v>
      </c>
      <c r="I3" s="75" t="s">
        <v>6</v>
      </c>
      <c r="J3" s="75" t="s">
        <v>828</v>
      </c>
      <c r="K3" s="75" t="s">
        <v>7</v>
      </c>
      <c r="L3" s="76" t="s">
        <v>828</v>
      </c>
      <c r="M3" s="77" t="s">
        <v>8</v>
      </c>
      <c r="N3" s="77" t="s">
        <v>828</v>
      </c>
      <c r="O3" s="78" t="s">
        <v>9</v>
      </c>
      <c r="P3" s="77" t="s">
        <v>828</v>
      </c>
      <c r="Q3" s="78" t="s">
        <v>10</v>
      </c>
      <c r="R3" s="77" t="s">
        <v>828</v>
      </c>
      <c r="S3" s="78" t="s">
        <v>11</v>
      </c>
      <c r="T3" s="77" t="s">
        <v>828</v>
      </c>
      <c r="U3" s="79" t="s">
        <v>12</v>
      </c>
      <c r="V3" s="71"/>
    </row>
    <row r="4" spans="1:22" x14ac:dyDescent="0.25">
      <c r="A4" s="80" t="s">
        <v>13</v>
      </c>
      <c r="B4" s="81">
        <f>SUM(C4,E4,G4,I4,K4,M4,O4,Q4,S4,U4)</f>
        <v>0</v>
      </c>
      <c r="C4" s="82">
        <f>COUNTIF(C$18:C$200,$A4)</f>
        <v>0</v>
      </c>
      <c r="D4" s="83" t="s">
        <v>828</v>
      </c>
      <c r="E4" s="82">
        <f>COUNTIF(E$18:E$200,$A4)</f>
        <v>0</v>
      </c>
      <c r="F4" s="83" t="s">
        <v>828</v>
      </c>
      <c r="G4" s="82">
        <f>COUNTIF(G$18:G$200,$A4)</f>
        <v>0</v>
      </c>
      <c r="H4" s="83" t="s">
        <v>828</v>
      </c>
      <c r="I4" s="82">
        <f>COUNTIF(I$18:I$200,$A4)</f>
        <v>0</v>
      </c>
      <c r="J4" s="83" t="s">
        <v>828</v>
      </c>
      <c r="K4" s="82">
        <f>COUNTIF(K$18:K$200,$A4)</f>
        <v>0</v>
      </c>
      <c r="L4" s="84" t="s">
        <v>828</v>
      </c>
      <c r="M4" s="85">
        <f>COUNTIF(M$18:M$200,$A4)</f>
        <v>0</v>
      </c>
      <c r="N4" s="85" t="s">
        <v>828</v>
      </c>
      <c r="O4" s="85">
        <f>COUNTIF(O$18:O$200,$A4)</f>
        <v>0</v>
      </c>
      <c r="P4" s="85" t="s">
        <v>828</v>
      </c>
      <c r="Q4" s="85">
        <f>COUNTIF(Q$18:Q$200,$A4)</f>
        <v>0</v>
      </c>
      <c r="R4" s="85" t="s">
        <v>828</v>
      </c>
      <c r="S4" s="85">
        <f>COUNTIF(S$18:S$200,$A4)</f>
        <v>0</v>
      </c>
      <c r="T4" s="85" t="s">
        <v>828</v>
      </c>
      <c r="U4" s="85">
        <f>COUNTIF(U$18:U$200,$A4)</f>
        <v>0</v>
      </c>
      <c r="V4" s="71"/>
    </row>
    <row r="5" spans="1:22" x14ac:dyDescent="0.25">
      <c r="A5" s="71" t="s">
        <v>14</v>
      </c>
      <c r="B5" s="86">
        <f>SUM(C5,E5,G5,I5,K5,M5,O5,Q5,S5,U5)</f>
        <v>0</v>
      </c>
      <c r="C5" s="98">
        <f>COUNTIF(C$18:C$200,$A5)</f>
        <v>0</v>
      </c>
      <c r="D5" s="83" t="s">
        <v>828</v>
      </c>
      <c r="E5" s="98">
        <f>COUNTIF(E$18:E$200,$A5)</f>
        <v>0</v>
      </c>
      <c r="F5" s="83" t="s">
        <v>828</v>
      </c>
      <c r="G5" s="98">
        <f>COUNTIF(G$18:G$200,$A5)</f>
        <v>0</v>
      </c>
      <c r="H5" s="83" t="s">
        <v>828</v>
      </c>
      <c r="I5" s="98">
        <f>COUNTIF(I$18:I$200,$A5)</f>
        <v>0</v>
      </c>
      <c r="J5" s="83" t="s">
        <v>828</v>
      </c>
      <c r="K5" s="98">
        <f>COUNTIF(K$18:K$200,$A5)</f>
        <v>0</v>
      </c>
      <c r="L5" s="84" t="s">
        <v>828</v>
      </c>
      <c r="M5" s="99">
        <f t="shared" ref="M5:U10" si="0">COUNTIF(M$18:M$200,$A5)</f>
        <v>0</v>
      </c>
      <c r="N5" s="85" t="s">
        <v>828</v>
      </c>
      <c r="O5" s="99">
        <f t="shared" si="0"/>
        <v>0</v>
      </c>
      <c r="P5" s="85" t="s">
        <v>828</v>
      </c>
      <c r="Q5" s="99">
        <f t="shared" si="0"/>
        <v>0</v>
      </c>
      <c r="R5" s="85" t="s">
        <v>828</v>
      </c>
      <c r="S5" s="99">
        <f t="shared" si="0"/>
        <v>0</v>
      </c>
      <c r="T5" s="85" t="s">
        <v>828</v>
      </c>
      <c r="U5" s="99">
        <f t="shared" si="0"/>
        <v>0</v>
      </c>
      <c r="V5" s="71"/>
    </row>
    <row r="6" spans="1:22" x14ac:dyDescent="0.25">
      <c r="A6" s="80" t="s">
        <v>15</v>
      </c>
      <c r="B6" s="81">
        <f>SUM(C6,E6,G6,I6,K6,M6,O6,Q6,S6,U6)</f>
        <v>0</v>
      </c>
      <c r="C6" s="82">
        <f t="shared" ref="C6:K10" si="1">COUNTIF(C$18:C$200,$A6)</f>
        <v>0</v>
      </c>
      <c r="D6" s="83" t="s">
        <v>828</v>
      </c>
      <c r="E6" s="82">
        <f t="shared" si="1"/>
        <v>0</v>
      </c>
      <c r="F6" s="83" t="s">
        <v>828</v>
      </c>
      <c r="G6" s="82">
        <f t="shared" si="1"/>
        <v>0</v>
      </c>
      <c r="H6" s="83" t="s">
        <v>828</v>
      </c>
      <c r="I6" s="82">
        <f t="shared" si="1"/>
        <v>0</v>
      </c>
      <c r="J6" s="83" t="s">
        <v>828</v>
      </c>
      <c r="K6" s="82">
        <f t="shared" si="1"/>
        <v>0</v>
      </c>
      <c r="L6" s="84" t="s">
        <v>828</v>
      </c>
      <c r="M6" s="85">
        <f t="shared" si="0"/>
        <v>0</v>
      </c>
      <c r="N6" s="85" t="s">
        <v>828</v>
      </c>
      <c r="O6" s="85">
        <f t="shared" si="0"/>
        <v>0</v>
      </c>
      <c r="P6" s="85" t="s">
        <v>828</v>
      </c>
      <c r="Q6" s="85">
        <f t="shared" si="0"/>
        <v>0</v>
      </c>
      <c r="R6" s="85" t="s">
        <v>828</v>
      </c>
      <c r="S6" s="85">
        <f t="shared" si="0"/>
        <v>0</v>
      </c>
      <c r="T6" s="85" t="s">
        <v>828</v>
      </c>
      <c r="U6" s="85">
        <f t="shared" si="0"/>
        <v>0</v>
      </c>
      <c r="V6" s="71"/>
    </row>
    <row r="7" spans="1:22" x14ac:dyDescent="0.25">
      <c r="A7" s="71" t="s">
        <v>16</v>
      </c>
      <c r="B7" s="86">
        <f>SUM(C7,E7,G7,I7,K7,M7,O7,Q7,S7,U7)</f>
        <v>0</v>
      </c>
      <c r="C7" s="98">
        <f t="shared" si="1"/>
        <v>0</v>
      </c>
      <c r="D7" s="83" t="s">
        <v>828</v>
      </c>
      <c r="E7" s="98">
        <f t="shared" si="1"/>
        <v>0</v>
      </c>
      <c r="F7" s="83" t="s">
        <v>828</v>
      </c>
      <c r="G7" s="98">
        <f t="shared" si="1"/>
        <v>0</v>
      </c>
      <c r="H7" s="83" t="s">
        <v>828</v>
      </c>
      <c r="I7" s="98">
        <f t="shared" si="1"/>
        <v>0</v>
      </c>
      <c r="J7" s="83" t="s">
        <v>828</v>
      </c>
      <c r="K7" s="98">
        <f t="shared" si="1"/>
        <v>0</v>
      </c>
      <c r="L7" s="84" t="s">
        <v>828</v>
      </c>
      <c r="M7" s="99">
        <f t="shared" si="0"/>
        <v>0</v>
      </c>
      <c r="N7" s="85" t="s">
        <v>828</v>
      </c>
      <c r="O7" s="99">
        <f t="shared" si="0"/>
        <v>0</v>
      </c>
      <c r="P7" s="85" t="s">
        <v>828</v>
      </c>
      <c r="Q7" s="99">
        <f t="shared" si="0"/>
        <v>0</v>
      </c>
      <c r="R7" s="85" t="s">
        <v>828</v>
      </c>
      <c r="S7" s="99">
        <f t="shared" si="0"/>
        <v>0</v>
      </c>
      <c r="T7" s="85" t="s">
        <v>828</v>
      </c>
      <c r="U7" s="99">
        <f t="shared" si="0"/>
        <v>0</v>
      </c>
      <c r="V7" s="71"/>
    </row>
    <row r="8" spans="1:22" x14ac:dyDescent="0.25">
      <c r="A8" s="80" t="s">
        <v>17</v>
      </c>
      <c r="B8" s="81">
        <f>SUM(C8,E8,G8,I8,K8,M8,O8,Q8,S8,U8)</f>
        <v>0</v>
      </c>
      <c r="C8" s="82">
        <f t="shared" si="1"/>
        <v>0</v>
      </c>
      <c r="D8" s="83" t="s">
        <v>828</v>
      </c>
      <c r="E8" s="82">
        <f t="shared" si="1"/>
        <v>0</v>
      </c>
      <c r="F8" s="83" t="s">
        <v>828</v>
      </c>
      <c r="G8" s="82">
        <f t="shared" si="1"/>
        <v>0</v>
      </c>
      <c r="H8" s="83" t="s">
        <v>828</v>
      </c>
      <c r="I8" s="82">
        <f t="shared" si="1"/>
        <v>0</v>
      </c>
      <c r="J8" s="83" t="s">
        <v>828</v>
      </c>
      <c r="K8" s="82">
        <f t="shared" si="1"/>
        <v>0</v>
      </c>
      <c r="L8" s="84" t="s">
        <v>828</v>
      </c>
      <c r="M8" s="85">
        <f t="shared" si="0"/>
        <v>0</v>
      </c>
      <c r="N8" s="85" t="s">
        <v>828</v>
      </c>
      <c r="O8" s="85">
        <f t="shared" si="0"/>
        <v>0</v>
      </c>
      <c r="P8" s="85" t="s">
        <v>828</v>
      </c>
      <c r="Q8" s="85">
        <f t="shared" si="0"/>
        <v>0</v>
      </c>
      <c r="R8" s="85" t="s">
        <v>828</v>
      </c>
      <c r="S8" s="85">
        <f t="shared" si="0"/>
        <v>0</v>
      </c>
      <c r="T8" s="85" t="s">
        <v>828</v>
      </c>
      <c r="U8" s="85">
        <f t="shared" si="0"/>
        <v>0</v>
      </c>
      <c r="V8" s="71"/>
    </row>
    <row r="9" spans="1:22" x14ac:dyDescent="0.25">
      <c r="A9" s="71" t="s">
        <v>18</v>
      </c>
      <c r="B9" s="86">
        <f t="shared" ref="B9" si="2">SUM(C9,E9,G9,I9,K9,M9,O9,Q9,S9,U9)</f>
        <v>0</v>
      </c>
      <c r="C9" s="98">
        <f t="shared" si="1"/>
        <v>0</v>
      </c>
      <c r="D9" s="83" t="s">
        <v>828</v>
      </c>
      <c r="E9" s="98">
        <f t="shared" si="1"/>
        <v>0</v>
      </c>
      <c r="F9" s="83" t="s">
        <v>828</v>
      </c>
      <c r="G9" s="98">
        <f t="shared" si="1"/>
        <v>0</v>
      </c>
      <c r="H9" s="83" t="s">
        <v>828</v>
      </c>
      <c r="I9" s="98">
        <f t="shared" si="1"/>
        <v>0</v>
      </c>
      <c r="J9" s="83" t="s">
        <v>828</v>
      </c>
      <c r="K9" s="98">
        <f t="shared" si="1"/>
        <v>0</v>
      </c>
      <c r="L9" s="84" t="s">
        <v>828</v>
      </c>
      <c r="M9" s="99">
        <f t="shared" si="0"/>
        <v>0</v>
      </c>
      <c r="N9" s="85" t="s">
        <v>828</v>
      </c>
      <c r="O9" s="99">
        <f t="shared" si="0"/>
        <v>0</v>
      </c>
      <c r="P9" s="85" t="s">
        <v>828</v>
      </c>
      <c r="Q9" s="99">
        <f t="shared" si="0"/>
        <v>0</v>
      </c>
      <c r="R9" s="85" t="s">
        <v>828</v>
      </c>
      <c r="S9" s="99">
        <f t="shared" si="0"/>
        <v>0</v>
      </c>
      <c r="T9" s="85" t="s">
        <v>828</v>
      </c>
      <c r="U9" s="99">
        <f t="shared" si="0"/>
        <v>0</v>
      </c>
      <c r="V9" s="71"/>
    </row>
    <row r="10" spans="1:22" x14ac:dyDescent="0.25">
      <c r="A10" s="80" t="s">
        <v>19</v>
      </c>
      <c r="B10" s="81">
        <f>SUM(C10,E10,G10,I10,K10,M10,O10,Q10,S10,U10)</f>
        <v>0</v>
      </c>
      <c r="C10" s="82">
        <f t="shared" si="1"/>
        <v>0</v>
      </c>
      <c r="D10" s="83" t="s">
        <v>828</v>
      </c>
      <c r="E10" s="82">
        <f t="shared" si="1"/>
        <v>0</v>
      </c>
      <c r="F10" s="83" t="s">
        <v>828</v>
      </c>
      <c r="G10" s="82">
        <f t="shared" si="1"/>
        <v>0</v>
      </c>
      <c r="H10" s="83" t="s">
        <v>828</v>
      </c>
      <c r="I10" s="82">
        <f t="shared" si="1"/>
        <v>0</v>
      </c>
      <c r="J10" s="83" t="s">
        <v>828</v>
      </c>
      <c r="K10" s="82">
        <f t="shared" si="1"/>
        <v>0</v>
      </c>
      <c r="L10" s="84" t="s">
        <v>828</v>
      </c>
      <c r="M10" s="85">
        <f t="shared" si="0"/>
        <v>0</v>
      </c>
      <c r="N10" s="85" t="s">
        <v>828</v>
      </c>
      <c r="O10" s="85">
        <f t="shared" si="0"/>
        <v>0</v>
      </c>
      <c r="P10" s="85" t="s">
        <v>828</v>
      </c>
      <c r="Q10" s="85">
        <f t="shared" si="0"/>
        <v>0</v>
      </c>
      <c r="R10" s="85" t="s">
        <v>828</v>
      </c>
      <c r="S10" s="85">
        <f t="shared" si="0"/>
        <v>0</v>
      </c>
      <c r="T10" s="85" t="s">
        <v>828</v>
      </c>
      <c r="U10" s="85">
        <f t="shared" si="0"/>
        <v>0</v>
      </c>
      <c r="V10" s="71"/>
    </row>
    <row r="11" spans="1:22" x14ac:dyDescent="0.25">
      <c r="A11" s="71"/>
      <c r="B11" s="71"/>
      <c r="C11" s="87" t="s">
        <v>828</v>
      </c>
      <c r="D11" s="83" t="s">
        <v>828</v>
      </c>
      <c r="E11" s="87" t="s">
        <v>828</v>
      </c>
      <c r="F11" s="83" t="s">
        <v>828</v>
      </c>
      <c r="G11" s="87" t="s">
        <v>828</v>
      </c>
      <c r="H11" s="83" t="s">
        <v>828</v>
      </c>
      <c r="I11" s="87" t="s">
        <v>828</v>
      </c>
      <c r="J11" s="83" t="s">
        <v>828</v>
      </c>
      <c r="K11" s="87" t="s">
        <v>828</v>
      </c>
      <c r="L11" s="84" t="s">
        <v>828</v>
      </c>
      <c r="M11" s="71" t="s">
        <v>828</v>
      </c>
      <c r="N11" s="85" t="s">
        <v>828</v>
      </c>
      <c r="O11" s="87" t="s">
        <v>828</v>
      </c>
      <c r="P11" s="85" t="s">
        <v>828</v>
      </c>
      <c r="Q11" s="87" t="s">
        <v>828</v>
      </c>
      <c r="R11" s="85" t="s">
        <v>828</v>
      </c>
      <c r="S11" s="87" t="s">
        <v>828</v>
      </c>
      <c r="T11" s="85" t="s">
        <v>828</v>
      </c>
      <c r="U11" s="88" t="s">
        <v>828</v>
      </c>
      <c r="V11" s="71"/>
    </row>
    <row r="12" spans="1:22" ht="15.75" thickBot="1" x14ac:dyDescent="0.3">
      <c r="A12" s="89" t="s">
        <v>20</v>
      </c>
      <c r="B12" s="89">
        <f>SUM(B4:B11)</f>
        <v>0</v>
      </c>
      <c r="C12" s="90">
        <f>SUM(C4:C11)</f>
        <v>0</v>
      </c>
      <c r="D12" s="91" t="s">
        <v>828</v>
      </c>
      <c r="E12" s="90">
        <f>SUM(E4:E11)</f>
        <v>0</v>
      </c>
      <c r="F12" s="91" t="s">
        <v>828</v>
      </c>
      <c r="G12" s="90">
        <f>SUM(G4:G11)</f>
        <v>0</v>
      </c>
      <c r="H12" s="91" t="s">
        <v>828</v>
      </c>
      <c r="I12" s="90">
        <f>SUM(I4:I11)</f>
        <v>0</v>
      </c>
      <c r="J12" s="91" t="s">
        <v>828</v>
      </c>
      <c r="K12" s="90">
        <f>SUM(K4:K11)</f>
        <v>0</v>
      </c>
      <c r="L12" s="92" t="s">
        <v>828</v>
      </c>
      <c r="M12" s="93">
        <f>SUM(M4:M11)</f>
        <v>0</v>
      </c>
      <c r="N12" s="93" t="s">
        <v>828</v>
      </c>
      <c r="O12" s="93">
        <f>SUM(O4:O11)</f>
        <v>0</v>
      </c>
      <c r="P12" s="93" t="s">
        <v>828</v>
      </c>
      <c r="Q12" s="93">
        <f>SUM(Q4:Q11)</f>
        <v>0</v>
      </c>
      <c r="R12" s="93" t="s">
        <v>828</v>
      </c>
      <c r="S12" s="93">
        <f>SUM(S4:S11)</f>
        <v>0</v>
      </c>
      <c r="T12" s="93" t="s">
        <v>828</v>
      </c>
      <c r="U12" s="93">
        <f>SUM(U4:U11)</f>
        <v>0</v>
      </c>
      <c r="V12" s="94" t="s">
        <v>21</v>
      </c>
    </row>
    <row r="13" spans="1:22" ht="15.75" thickBot="1" x14ac:dyDescent="0.3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47" t="e">
        <f>M12/(M12+C12)</f>
        <v>#DIV/0!</v>
      </c>
      <c r="N13" s="71"/>
      <c r="O13" s="47" t="e">
        <f>O12/(O12+E12)</f>
        <v>#DIV/0!</v>
      </c>
      <c r="P13" s="71"/>
      <c r="Q13" s="47" t="e">
        <f>Q12/(Q12+G12)</f>
        <v>#DIV/0!</v>
      </c>
      <c r="R13" s="71"/>
      <c r="S13" s="47" t="e">
        <f>S12/(S12+I12)</f>
        <v>#DIV/0!</v>
      </c>
      <c r="T13" s="71"/>
      <c r="U13" s="47" t="e">
        <f>U12/(U12+K12)</f>
        <v>#DIV/0!</v>
      </c>
      <c r="V13" s="97" t="e">
        <f>SUM(M12:U12)/(SUM(M12:U12)+B12)</f>
        <v>#DIV/0!</v>
      </c>
    </row>
    <row r="14" spans="1:22" x14ac:dyDescent="0.25">
      <c r="A14" s="95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</row>
    <row r="15" spans="1:22" x14ac:dyDescent="0.25">
      <c r="A15" s="95"/>
      <c r="B15" s="71"/>
      <c r="C15" s="71"/>
      <c r="D15" s="71"/>
      <c r="E15" s="71"/>
      <c r="F15" s="71"/>
      <c r="G15" s="96"/>
      <c r="H15" s="96"/>
      <c r="I15" s="71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</row>
    <row r="16" spans="1:22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</row>
    <row r="17" spans="1:22" x14ac:dyDescent="0.25">
      <c r="A17" s="71"/>
      <c r="B17" s="71"/>
      <c r="C17" s="116"/>
      <c r="D17" s="116"/>
      <c r="E17" s="116"/>
      <c r="F17" s="116"/>
      <c r="G17" s="116"/>
      <c r="H17" s="116"/>
      <c r="I17" s="116"/>
      <c r="J17" s="116"/>
      <c r="K17" s="116"/>
      <c r="L17" s="116"/>
      <c r="M17" s="116"/>
      <c r="N17" s="116"/>
      <c r="O17" s="116"/>
      <c r="P17" s="116"/>
      <c r="Q17" s="116"/>
      <c r="R17" s="116"/>
      <c r="S17" s="116"/>
      <c r="T17" s="116"/>
      <c r="U17" s="116"/>
      <c r="V17" s="116"/>
    </row>
    <row r="18" spans="1:22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</row>
    <row r="19" spans="1:22" x14ac:dyDescent="0.25">
      <c r="A19" s="71"/>
      <c r="B19" s="71"/>
      <c r="C19" s="71"/>
      <c r="D19" s="71"/>
      <c r="E19" s="71"/>
      <c r="F19" s="71"/>
      <c r="G19" s="71"/>
      <c r="H19" s="71"/>
      <c r="I19" s="71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</row>
    <row r="20" spans="1:22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</row>
    <row r="21" spans="1:22" x14ac:dyDescent="0.25">
      <c r="A21" s="71"/>
      <c r="B21" s="71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</row>
    <row r="22" spans="1:22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</row>
    <row r="23" spans="1:22" x14ac:dyDescent="0.25">
      <c r="A23" s="71"/>
      <c r="B23" s="71"/>
      <c r="C23" s="71"/>
      <c r="D23" s="71"/>
      <c r="E23" s="71"/>
      <c r="F23" s="71"/>
      <c r="G23" s="71"/>
      <c r="H23" s="71"/>
      <c r="I23" s="71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</row>
    <row r="24" spans="1:22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</row>
    <row r="25" spans="1:22" x14ac:dyDescent="0.25">
      <c r="A25" s="71"/>
      <c r="B25" s="71"/>
      <c r="C25" s="71"/>
      <c r="D25" s="71"/>
      <c r="E25" s="71"/>
      <c r="F25" s="71"/>
      <c r="G25" s="71"/>
      <c r="H25" s="71"/>
      <c r="I25" s="71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</row>
    <row r="26" spans="1:22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</row>
    <row r="27" spans="1:22" x14ac:dyDescent="0.25">
      <c r="A27" s="71"/>
      <c r="B27" s="71"/>
      <c r="C27" s="71"/>
      <c r="D27" s="71"/>
      <c r="E27" s="71"/>
      <c r="F27" s="71"/>
      <c r="G27" s="71"/>
      <c r="H27" s="71"/>
      <c r="I27" s="71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</row>
    <row r="28" spans="1:22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</row>
    <row r="29" spans="1:22" x14ac:dyDescent="0.25">
      <c r="A29" s="71"/>
      <c r="B29" s="71"/>
      <c r="C29" s="71"/>
      <c r="D29" s="71"/>
      <c r="E29" s="71"/>
      <c r="F29" s="71"/>
      <c r="G29" s="71"/>
      <c r="H29" s="71"/>
      <c r="I29" s="71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</row>
    <row r="30" spans="1:22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</row>
    <row r="31" spans="1:22" x14ac:dyDescent="0.25">
      <c r="A31" s="71"/>
      <c r="B31" s="71"/>
      <c r="C31" s="71"/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</row>
    <row r="32" spans="1:22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</row>
    <row r="33" spans="1:22" x14ac:dyDescent="0.2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</row>
    <row r="34" spans="1:22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</row>
    <row r="35" spans="1:22" x14ac:dyDescent="0.25">
      <c r="A35" s="71"/>
      <c r="B35" s="71"/>
      <c r="C35" s="71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</row>
    <row r="36" spans="1:22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</row>
    <row r="37" spans="1:22" x14ac:dyDescent="0.25">
      <c r="A37" s="71"/>
      <c r="B37" s="71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</row>
    <row r="38" spans="1:22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</row>
    <row r="39" spans="1:22" x14ac:dyDescent="0.25">
      <c r="A39" s="71"/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</row>
    <row r="40" spans="1:22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</row>
    <row r="41" spans="1:22" x14ac:dyDescent="0.25">
      <c r="A41" s="71"/>
      <c r="B41" s="71"/>
      <c r="C41" s="71"/>
      <c r="D41" s="71"/>
      <c r="E41" s="71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</row>
    <row r="42" spans="1:22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</row>
    <row r="43" spans="1:22" x14ac:dyDescent="0.25">
      <c r="A43" s="71"/>
      <c r="B43" s="71"/>
      <c r="C43" s="71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</row>
    <row r="44" spans="1:22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</row>
    <row r="45" spans="1:22" x14ac:dyDescent="0.25">
      <c r="A45" s="71"/>
      <c r="B45" s="71"/>
      <c r="C45" s="71"/>
      <c r="D45" s="71"/>
      <c r="E45" s="71"/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</row>
    <row r="46" spans="1:22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</row>
    <row r="47" spans="1:22" x14ac:dyDescent="0.25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</row>
    <row r="48" spans="1:22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</row>
    <row r="49" spans="1:22" x14ac:dyDescent="0.25">
      <c r="A49" s="71"/>
      <c r="B49" s="71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</row>
    <row r="50" spans="1:22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</row>
    <row r="51" spans="1:22" x14ac:dyDescent="0.25">
      <c r="A51" s="71"/>
      <c r="B51" s="71"/>
      <c r="C51" s="71"/>
      <c r="D51" s="71"/>
      <c r="E51" s="71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</row>
    <row r="52" spans="1:22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</row>
    <row r="53" spans="1:22" x14ac:dyDescent="0.25">
      <c r="A53" s="71"/>
      <c r="B53" s="71"/>
      <c r="C53" s="71"/>
      <c r="D53" s="71"/>
      <c r="E53" s="71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</row>
    <row r="54" spans="1:22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</row>
    <row r="55" spans="1:22" x14ac:dyDescent="0.25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</row>
    <row r="56" spans="1:22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</row>
    <row r="57" spans="1:22" x14ac:dyDescent="0.25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</row>
    <row r="58" spans="1:22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</row>
    <row r="59" spans="1:22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</row>
    <row r="60" spans="1:22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</row>
    <row r="61" spans="1:22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</row>
    <row r="62" spans="1:22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</row>
    <row r="63" spans="1:22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</row>
    <row r="64" spans="1:22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</row>
    <row r="65" spans="1:22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</row>
    <row r="66" spans="1:22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</row>
    <row r="67" spans="1:22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</row>
    <row r="68" spans="1:22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</row>
    <row r="69" spans="1:22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</row>
    <row r="70" spans="1:22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</row>
    <row r="71" spans="1:22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</row>
    <row r="72" spans="1:22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</row>
    <row r="73" spans="1:22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</row>
    <row r="74" spans="1:22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</row>
    <row r="75" spans="1:22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</row>
    <row r="76" spans="1:22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</row>
    <row r="77" spans="1:22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</row>
    <row r="78" spans="1:22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</row>
    <row r="79" spans="1:22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</row>
    <row r="80" spans="1:22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</row>
    <row r="81" spans="1:22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</row>
    <row r="82" spans="1:22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</row>
    <row r="83" spans="1:22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</row>
    <row r="84" spans="1:22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</row>
    <row r="85" spans="1:22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</row>
    <row r="86" spans="1:22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</row>
    <row r="87" spans="1:22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</row>
    <row r="88" spans="1:22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</row>
    <row r="89" spans="1:22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</row>
    <row r="90" spans="1:22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</row>
    <row r="91" spans="1:22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</row>
    <row r="92" spans="1:22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</row>
    <row r="93" spans="1:22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</row>
    <row r="94" spans="1:22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</row>
    <row r="95" spans="1:22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</row>
    <row r="96" spans="1:22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</row>
    <row r="97" spans="1:22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</row>
    <row r="98" spans="1:22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</row>
    <row r="99" spans="1:22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</row>
    <row r="100" spans="1:22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</row>
    <row r="101" spans="1:22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</row>
    <row r="102" spans="1:22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</row>
    <row r="103" spans="1:22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</row>
    <row r="104" spans="1:22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</row>
    <row r="105" spans="1:22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</row>
    <row r="106" spans="1:22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</row>
    <row r="107" spans="1:22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</row>
    <row r="108" spans="1:22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</row>
    <row r="109" spans="1:22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</row>
    <row r="110" spans="1:22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</row>
    <row r="111" spans="1:22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</row>
    <row r="112" spans="1:22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</row>
    <row r="113" spans="1:22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</row>
    <row r="114" spans="1:22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</row>
    <row r="115" spans="1:22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</row>
    <row r="116" spans="1:22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</row>
    <row r="117" spans="1:22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</row>
    <row r="118" spans="1:22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</row>
    <row r="119" spans="1:22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</row>
    <row r="120" spans="1:22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</row>
    <row r="121" spans="1:22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</row>
    <row r="122" spans="1:22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</row>
    <row r="123" spans="1:22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</row>
    <row r="124" spans="1:22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</row>
    <row r="125" spans="1:22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</row>
    <row r="126" spans="1:22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</row>
    <row r="127" spans="1:22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</row>
    <row r="128" spans="1:22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</row>
    <row r="129" spans="1:22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</row>
    <row r="130" spans="1:22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</row>
    <row r="131" spans="1:22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</row>
    <row r="132" spans="1:22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</row>
    <row r="133" spans="1:22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</row>
    <row r="134" spans="1:22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</row>
    <row r="135" spans="1:22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</row>
    <row r="136" spans="1:22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</row>
    <row r="137" spans="1:22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</row>
    <row r="138" spans="1:22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</row>
    <row r="139" spans="1:22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</row>
    <row r="140" spans="1:22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</row>
    <row r="141" spans="1:22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</row>
    <row r="142" spans="1:22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</row>
    <row r="143" spans="1:22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</row>
    <row r="144" spans="1:22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</row>
    <row r="145" spans="1:22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</row>
    <row r="146" spans="1:22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</row>
    <row r="147" spans="1:22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</row>
    <row r="148" spans="1:22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</row>
    <row r="149" spans="1:22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</row>
    <row r="150" spans="1:22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</row>
    <row r="151" spans="1:22" x14ac:dyDescent="0.25"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117"/>
    </row>
    <row r="152" spans="1:22" x14ac:dyDescent="0.25"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117"/>
    </row>
    <row r="153" spans="1:22" x14ac:dyDescent="0.25"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117"/>
    </row>
    <row r="154" spans="1:22" x14ac:dyDescent="0.25"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117"/>
    </row>
    <row r="155" spans="1:22" x14ac:dyDescent="0.25"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117"/>
    </row>
    <row r="156" spans="1:22" x14ac:dyDescent="0.25"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117"/>
    </row>
    <row r="157" spans="1:22" x14ac:dyDescent="0.25"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117"/>
    </row>
    <row r="158" spans="1:22" x14ac:dyDescent="0.25"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117"/>
    </row>
    <row r="159" spans="1:22" x14ac:dyDescent="0.25"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117"/>
    </row>
    <row r="160" spans="1:22" x14ac:dyDescent="0.25"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117"/>
    </row>
    <row r="161" spans="3:22" x14ac:dyDescent="0.25"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117"/>
    </row>
    <row r="162" spans="3:22" x14ac:dyDescent="0.25"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117"/>
    </row>
    <row r="163" spans="3:22" x14ac:dyDescent="0.25"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117"/>
    </row>
    <row r="164" spans="3:22" x14ac:dyDescent="0.25"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117"/>
    </row>
    <row r="165" spans="3:22" x14ac:dyDescent="0.25"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117"/>
    </row>
    <row r="166" spans="3:22" x14ac:dyDescent="0.25"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117"/>
    </row>
    <row r="167" spans="3:22" x14ac:dyDescent="0.25"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117"/>
    </row>
    <row r="168" spans="3:22" x14ac:dyDescent="0.25"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117"/>
    </row>
    <row r="169" spans="3:22" x14ac:dyDescent="0.25"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117"/>
    </row>
    <row r="170" spans="3:22" x14ac:dyDescent="0.25"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117"/>
    </row>
    <row r="171" spans="3:22" x14ac:dyDescent="0.25"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117"/>
    </row>
    <row r="172" spans="3:22" x14ac:dyDescent="0.25"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117"/>
    </row>
    <row r="173" spans="3:22" x14ac:dyDescent="0.25"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117"/>
    </row>
    <row r="174" spans="3:22" x14ac:dyDescent="0.25"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117"/>
    </row>
    <row r="175" spans="3:22" x14ac:dyDescent="0.25"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117"/>
    </row>
    <row r="176" spans="3:22" x14ac:dyDescent="0.25"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117"/>
    </row>
    <row r="177" spans="3:22" x14ac:dyDescent="0.25"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117"/>
    </row>
    <row r="178" spans="3:22" x14ac:dyDescent="0.25"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117"/>
    </row>
    <row r="179" spans="3:22" x14ac:dyDescent="0.25"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117"/>
    </row>
    <row r="180" spans="3:22" x14ac:dyDescent="0.25"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117"/>
    </row>
    <row r="181" spans="3:22" x14ac:dyDescent="0.25"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117"/>
    </row>
    <row r="182" spans="3:22" x14ac:dyDescent="0.25"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117"/>
    </row>
    <row r="183" spans="3:22" x14ac:dyDescent="0.25"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117"/>
    </row>
    <row r="184" spans="3:22" x14ac:dyDescent="0.25"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117"/>
    </row>
    <row r="185" spans="3:22" x14ac:dyDescent="0.25"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117"/>
    </row>
    <row r="186" spans="3:22" x14ac:dyDescent="0.25"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117"/>
    </row>
    <row r="187" spans="3:22" x14ac:dyDescent="0.25">
      <c r="C187" s="71"/>
      <c r="D187" s="117"/>
      <c r="E187" s="71"/>
      <c r="F187" s="117"/>
      <c r="G187" s="71"/>
      <c r="H187" s="117"/>
      <c r="I187" s="71"/>
      <c r="J187" s="117"/>
      <c r="K187" s="71"/>
      <c r="L187" s="117"/>
      <c r="M187" s="71"/>
      <c r="N187" s="117"/>
      <c r="O187" s="71"/>
      <c r="P187" s="117"/>
      <c r="Q187" s="71"/>
      <c r="R187" s="117"/>
      <c r="S187" s="71"/>
      <c r="T187" s="117"/>
      <c r="U187" s="71"/>
      <c r="V187" s="117"/>
    </row>
    <row r="188" spans="3:22" x14ac:dyDescent="0.25">
      <c r="C188" s="71"/>
      <c r="D188" s="117"/>
      <c r="E188" s="71"/>
      <c r="F188" s="117"/>
      <c r="G188" s="71"/>
      <c r="H188" s="117"/>
      <c r="I188" s="71"/>
      <c r="J188" s="117"/>
      <c r="K188" s="71"/>
      <c r="L188" s="117"/>
      <c r="M188" s="71"/>
      <c r="N188" s="117"/>
      <c r="O188" s="71"/>
      <c r="P188" s="117"/>
      <c r="Q188" s="71"/>
      <c r="R188" s="117"/>
      <c r="S188" s="71"/>
      <c r="T188" s="117"/>
      <c r="U188" s="71"/>
      <c r="V188" s="117"/>
    </row>
    <row r="189" spans="3:22" x14ac:dyDescent="0.25">
      <c r="C189" s="71"/>
      <c r="D189" s="117"/>
      <c r="E189" s="71"/>
      <c r="F189" s="117"/>
      <c r="G189" s="71"/>
      <c r="H189" s="117"/>
      <c r="I189" s="71"/>
      <c r="J189" s="117"/>
      <c r="K189" s="71"/>
      <c r="L189" s="117"/>
      <c r="M189" s="71"/>
      <c r="N189" s="117"/>
      <c r="O189" s="71"/>
      <c r="P189" s="117"/>
      <c r="Q189" s="71"/>
      <c r="R189" s="117"/>
      <c r="S189" s="71"/>
      <c r="T189" s="117"/>
      <c r="U189" s="71"/>
      <c r="V189" s="117"/>
    </row>
    <row r="190" spans="3:22" x14ac:dyDescent="0.25">
      <c r="C190" s="71"/>
      <c r="D190" s="117"/>
      <c r="E190" s="71"/>
      <c r="F190" s="117"/>
      <c r="G190" s="71"/>
      <c r="H190" s="117"/>
      <c r="I190" s="71"/>
      <c r="J190" s="117"/>
      <c r="K190" s="71"/>
      <c r="L190" s="117"/>
      <c r="M190" s="71"/>
      <c r="N190" s="117"/>
      <c r="O190" s="71"/>
      <c r="P190" s="117"/>
      <c r="Q190" s="71"/>
      <c r="R190" s="117"/>
      <c r="S190" s="71"/>
      <c r="T190" s="117"/>
      <c r="U190" s="71"/>
      <c r="V190" s="117"/>
    </row>
    <row r="191" spans="3:22" x14ac:dyDescent="0.25">
      <c r="C191" s="71"/>
      <c r="D191" s="117"/>
      <c r="E191" s="71"/>
      <c r="F191" s="117"/>
      <c r="G191" s="71"/>
      <c r="H191" s="117"/>
      <c r="I191" s="71"/>
      <c r="J191" s="117"/>
      <c r="K191" s="71"/>
      <c r="L191" s="117"/>
      <c r="M191" s="71"/>
      <c r="N191" s="117"/>
      <c r="O191" s="71"/>
      <c r="P191" s="117"/>
      <c r="Q191" s="71"/>
      <c r="R191" s="117"/>
      <c r="S191" s="71"/>
      <c r="T191" s="117"/>
      <c r="U191" s="71"/>
      <c r="V191" s="117"/>
    </row>
    <row r="192" spans="3:22" x14ac:dyDescent="0.25">
      <c r="C192" s="71"/>
      <c r="D192" s="117"/>
      <c r="E192" s="71"/>
      <c r="F192" s="117"/>
      <c r="G192" s="71"/>
      <c r="H192" s="117"/>
      <c r="I192" s="71"/>
      <c r="J192" s="117"/>
      <c r="K192" s="71"/>
      <c r="L192" s="117"/>
      <c r="M192" s="71"/>
      <c r="N192" s="117"/>
      <c r="O192" s="71"/>
      <c r="P192" s="117"/>
      <c r="Q192" s="71"/>
      <c r="R192" s="117"/>
      <c r="S192" s="71"/>
      <c r="T192" s="117"/>
      <c r="U192" s="71"/>
      <c r="V192" s="117"/>
    </row>
    <row r="193" spans="3:22" x14ac:dyDescent="0.25">
      <c r="C193" s="71"/>
      <c r="D193" s="117"/>
      <c r="E193" s="71"/>
      <c r="F193" s="117"/>
      <c r="G193" s="71"/>
      <c r="H193" s="117"/>
      <c r="I193" s="71"/>
      <c r="J193" s="117"/>
      <c r="K193" s="71"/>
      <c r="L193" s="117"/>
      <c r="M193" s="71"/>
      <c r="N193" s="117"/>
      <c r="O193" s="71"/>
      <c r="P193" s="117"/>
      <c r="Q193" s="71"/>
      <c r="R193" s="117"/>
      <c r="S193" s="71"/>
      <c r="T193" s="117"/>
      <c r="U193" s="71"/>
      <c r="V193" s="117"/>
    </row>
    <row r="194" spans="3:22" x14ac:dyDescent="0.25">
      <c r="C194" s="71"/>
      <c r="D194" s="117"/>
      <c r="E194" s="71"/>
      <c r="F194" s="117"/>
      <c r="G194" s="71"/>
      <c r="H194" s="117"/>
      <c r="I194" s="71"/>
      <c r="J194" s="117"/>
      <c r="K194" s="71"/>
      <c r="L194" s="117"/>
      <c r="M194" s="71"/>
      <c r="N194" s="117"/>
      <c r="O194" s="71"/>
      <c r="P194" s="117"/>
      <c r="Q194" s="71"/>
      <c r="R194" s="117"/>
      <c r="S194" s="71"/>
      <c r="T194" s="117"/>
      <c r="U194" s="71"/>
      <c r="V194" s="117"/>
    </row>
    <row r="195" spans="3:22" x14ac:dyDescent="0.25">
      <c r="C195" s="71"/>
      <c r="D195" s="117"/>
      <c r="E195" s="71"/>
      <c r="F195" s="117"/>
      <c r="G195" s="71"/>
      <c r="H195" s="117"/>
      <c r="I195" s="71"/>
      <c r="J195" s="117"/>
      <c r="K195" s="71"/>
      <c r="L195" s="117"/>
      <c r="M195" s="71"/>
      <c r="N195" s="117"/>
      <c r="O195" s="71"/>
      <c r="P195" s="117"/>
      <c r="Q195" s="71"/>
      <c r="R195" s="117"/>
      <c r="S195" s="71"/>
      <c r="T195" s="117"/>
      <c r="U195" s="71"/>
      <c r="V195" s="117"/>
    </row>
    <row r="196" spans="3:22" x14ac:dyDescent="0.25">
      <c r="C196" s="71"/>
      <c r="D196" s="117"/>
      <c r="E196" s="71"/>
      <c r="F196" s="117"/>
      <c r="G196" s="71"/>
      <c r="H196" s="117"/>
      <c r="I196" s="71"/>
      <c r="J196" s="117"/>
      <c r="K196" s="71"/>
      <c r="L196" s="117"/>
      <c r="M196" s="71"/>
      <c r="N196" s="117"/>
      <c r="O196" s="71"/>
      <c r="P196" s="117"/>
      <c r="Q196" s="71"/>
      <c r="R196" s="117"/>
      <c r="S196" s="71"/>
      <c r="T196" s="117"/>
      <c r="U196" s="71"/>
      <c r="V196" s="117"/>
    </row>
    <row r="197" spans="3:22" x14ac:dyDescent="0.25">
      <c r="C197" s="71"/>
      <c r="D197" s="117"/>
      <c r="E197" s="71"/>
      <c r="F197" s="117"/>
      <c r="G197" s="71"/>
      <c r="H197" s="117"/>
      <c r="I197" s="71"/>
      <c r="J197" s="117"/>
      <c r="K197" s="71"/>
      <c r="L197" s="117"/>
      <c r="M197" s="71"/>
      <c r="N197" s="117"/>
      <c r="O197" s="71"/>
      <c r="P197" s="117"/>
      <c r="Q197" s="71"/>
      <c r="R197" s="117"/>
      <c r="S197" s="71"/>
      <c r="T197" s="117"/>
      <c r="U197" s="71"/>
      <c r="V197" s="117"/>
    </row>
    <row r="198" spans="3:22" x14ac:dyDescent="0.25">
      <c r="C198" s="71"/>
      <c r="D198" s="117"/>
      <c r="E198" s="71"/>
      <c r="F198" s="117"/>
      <c r="G198" s="71"/>
      <c r="H198" s="117"/>
      <c r="I198" s="71"/>
      <c r="J198" s="117"/>
      <c r="K198" s="71"/>
      <c r="L198" s="117"/>
      <c r="M198" s="71"/>
      <c r="N198" s="117"/>
      <c r="O198" s="71"/>
      <c r="P198" s="117"/>
      <c r="Q198" s="71"/>
      <c r="R198" s="117"/>
      <c r="S198" s="71"/>
      <c r="T198" s="117"/>
      <c r="U198" s="71"/>
      <c r="V198" s="117"/>
    </row>
    <row r="199" spans="3:22" x14ac:dyDescent="0.25">
      <c r="C199" s="71"/>
      <c r="D199" s="117"/>
      <c r="E199" s="71"/>
      <c r="F199" s="117"/>
      <c r="G199" s="71"/>
      <c r="H199" s="117"/>
      <c r="I199" s="71"/>
      <c r="J199" s="117"/>
      <c r="K199" s="71"/>
      <c r="L199" s="117"/>
      <c r="M199" s="71"/>
      <c r="N199" s="117"/>
      <c r="O199" s="71"/>
      <c r="P199" s="117"/>
      <c r="Q199" s="71"/>
      <c r="R199" s="117"/>
      <c r="S199" s="71"/>
      <c r="T199" s="117"/>
      <c r="U199" s="71"/>
      <c r="V199" s="117"/>
    </row>
    <row r="200" spans="3:22" x14ac:dyDescent="0.25">
      <c r="C200" s="71"/>
      <c r="D200" s="117"/>
      <c r="E200" s="71"/>
      <c r="F200" s="117"/>
      <c r="G200" s="71"/>
      <c r="H200" s="117"/>
      <c r="I200" s="71"/>
      <c r="J200" s="117"/>
      <c r="K200" s="71"/>
      <c r="L200" s="117"/>
      <c r="M200" s="71"/>
      <c r="N200" s="117"/>
      <c r="O200" s="71"/>
      <c r="P200" s="117"/>
      <c r="Q200" s="71"/>
      <c r="R200" s="117"/>
      <c r="S200" s="71"/>
      <c r="T200" s="117"/>
      <c r="U200" s="71"/>
      <c r="V200" s="117"/>
    </row>
    <row r="201" spans="3:22" x14ac:dyDescent="0.25">
      <c r="L201" s="117"/>
      <c r="M201" s="117"/>
      <c r="N201" s="117"/>
      <c r="O201" s="117"/>
      <c r="P201" s="117"/>
      <c r="Q201" s="117"/>
      <c r="R201" s="117"/>
      <c r="S201" s="117"/>
      <c r="T201" s="117"/>
      <c r="U201" s="117"/>
      <c r="V201" s="117"/>
    </row>
  </sheetData>
  <dataValidations count="1">
    <dataValidation type="list" allowBlank="1" showInputMessage="1" showErrorMessage="1" sqref="U18:U100 S18:S100 Q18:Q100 O18:O100 M18:M100 I18:I100 G18:G100 E18:E100 C18:C146 U151:U200 S151:S200 Q151:Q200 O151:O200 M151:M200 K151:K200 G151:G200 C151:C200 I151:I200 E151:E200 K18:K100" xr:uid="{270B90E4-3969-4514-BDAE-82604615A8A4}">
      <formula1>$A$4:$A$10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7764" r:id="rId3" name="Button 4">
              <controlPr defaultSize="0" print="0" autoFill="0" autoPict="0" macro="[0]!Holds">
                <anchor moveWithCells="1">
                  <from>
                    <xdr:col>2</xdr:col>
                    <xdr:colOff>419100</xdr:colOff>
                    <xdr:row>17</xdr:row>
                    <xdr:rowOff>76200</xdr:rowOff>
                  </from>
                  <to>
                    <xdr:col>4</xdr:col>
                    <xdr:colOff>428625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5" r:id="rId4" name="Button 5">
              <controlPr defaultSize="0" print="0" autoFill="0" autoPict="0" macro="[0]!ProofEnroll">
                <anchor moveWithCells="1">
                  <from>
                    <xdr:col>4</xdr:col>
                    <xdr:colOff>561975</xdr:colOff>
                    <xdr:row>17</xdr:row>
                    <xdr:rowOff>76200</xdr:rowOff>
                  </from>
                  <to>
                    <xdr:col>6</xdr:col>
                    <xdr:colOff>447675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6" r:id="rId5" name="Button 6">
              <controlPr defaultSize="0" print="0" autoFill="0" autoPict="0" macro="[0]!Refer">
                <anchor moveWithCells="1">
                  <from>
                    <xdr:col>6</xdr:col>
                    <xdr:colOff>676275</xdr:colOff>
                    <xdr:row>17</xdr:row>
                    <xdr:rowOff>85725</xdr:rowOff>
                  </from>
                  <to>
                    <xdr:col>8</xdr:col>
                    <xdr:colOff>1028700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7" r:id="rId6" name="Button 7">
              <controlPr defaultSize="0" print="0" autoFill="0" autoPict="0" macro="[0]!Residency">
                <anchor moveWithCells="1">
                  <from>
                    <xdr:col>8</xdr:col>
                    <xdr:colOff>1162050</xdr:colOff>
                    <xdr:row>17</xdr:row>
                    <xdr:rowOff>85725</xdr:rowOff>
                  </from>
                  <to>
                    <xdr:col>11</xdr:col>
                    <xdr:colOff>276225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8" r:id="rId7" name="Button 8">
              <controlPr defaultSize="0" print="0" autoFill="0" autoPict="0" macro="[0]!Senior">
                <anchor moveWithCells="1">
                  <from>
                    <xdr:col>2</xdr:col>
                    <xdr:colOff>419100</xdr:colOff>
                    <xdr:row>27</xdr:row>
                    <xdr:rowOff>76200</xdr:rowOff>
                  </from>
                  <to>
                    <xdr:col>4</xdr:col>
                    <xdr:colOff>428625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9" r:id="rId8" name="Button 9">
              <controlPr defaultSize="0" print="0" autoFill="0" autoPict="0" macro="[0]!Transcripts">
                <anchor moveWithCells="1">
                  <from>
                    <xdr:col>4</xdr:col>
                    <xdr:colOff>561975</xdr:colOff>
                    <xdr:row>27</xdr:row>
                    <xdr:rowOff>76200</xdr:rowOff>
                  </from>
                  <to>
                    <xdr:col>6</xdr:col>
                    <xdr:colOff>447675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70" r:id="rId9" name="Button 10">
              <controlPr defaultSize="0" print="0" autoFill="0" autoPict="0" macro="[0]!Other">
                <anchor moveWithCells="1">
                  <from>
                    <xdr:col>6</xdr:col>
                    <xdr:colOff>676275</xdr:colOff>
                    <xdr:row>27</xdr:row>
                    <xdr:rowOff>85725</xdr:rowOff>
                  </from>
                  <to>
                    <xdr:col>8</xdr:col>
                    <xdr:colOff>1028700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71" r:id="rId10" name="Button 11">
              <controlPr defaultSize="0" print="0" autoFill="0" autoPict="0" macro="[0]!Holds">
                <anchor moveWithCells="1">
                  <from>
                    <xdr:col>2</xdr:col>
                    <xdr:colOff>419100</xdr:colOff>
                    <xdr:row>17</xdr:row>
                    <xdr:rowOff>76200</xdr:rowOff>
                  </from>
                  <to>
                    <xdr:col>4</xdr:col>
                    <xdr:colOff>428625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72" r:id="rId11" name="Button 12">
              <controlPr defaultSize="0" print="0" autoFill="0" autoPict="0" macro="[0]!ProofEnroll">
                <anchor moveWithCells="1">
                  <from>
                    <xdr:col>4</xdr:col>
                    <xdr:colOff>561975</xdr:colOff>
                    <xdr:row>17</xdr:row>
                    <xdr:rowOff>76200</xdr:rowOff>
                  </from>
                  <to>
                    <xdr:col>6</xdr:col>
                    <xdr:colOff>447675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73" r:id="rId12" name="Button 13">
              <controlPr defaultSize="0" print="0" autoFill="0" autoPict="0" macro="[0]!Refer">
                <anchor moveWithCells="1">
                  <from>
                    <xdr:col>6</xdr:col>
                    <xdr:colOff>676275</xdr:colOff>
                    <xdr:row>17</xdr:row>
                    <xdr:rowOff>85725</xdr:rowOff>
                  </from>
                  <to>
                    <xdr:col>8</xdr:col>
                    <xdr:colOff>1028700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74" r:id="rId13" name="Button 14">
              <controlPr defaultSize="0" print="0" autoFill="0" autoPict="0" macro="[0]!Residency">
                <anchor moveWithCells="1">
                  <from>
                    <xdr:col>8</xdr:col>
                    <xdr:colOff>1162050</xdr:colOff>
                    <xdr:row>17</xdr:row>
                    <xdr:rowOff>85725</xdr:rowOff>
                  </from>
                  <to>
                    <xdr:col>11</xdr:col>
                    <xdr:colOff>276225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75" r:id="rId14" name="Button 15">
              <controlPr defaultSize="0" print="0" autoFill="0" autoPict="0" macro="[0]!Senior">
                <anchor moveWithCells="1">
                  <from>
                    <xdr:col>2</xdr:col>
                    <xdr:colOff>419100</xdr:colOff>
                    <xdr:row>27</xdr:row>
                    <xdr:rowOff>76200</xdr:rowOff>
                  </from>
                  <to>
                    <xdr:col>4</xdr:col>
                    <xdr:colOff>428625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76" r:id="rId15" name="Button 16">
              <controlPr defaultSize="0" print="0" autoFill="0" autoPict="0" macro="[0]!Transcripts">
                <anchor moveWithCells="1">
                  <from>
                    <xdr:col>4</xdr:col>
                    <xdr:colOff>561975</xdr:colOff>
                    <xdr:row>27</xdr:row>
                    <xdr:rowOff>76200</xdr:rowOff>
                  </from>
                  <to>
                    <xdr:col>6</xdr:col>
                    <xdr:colOff>447675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77" r:id="rId16" name="Button 17">
              <controlPr defaultSize="0" print="0" autoFill="0" autoPict="0" macro="[0]!Other">
                <anchor moveWithCells="1">
                  <from>
                    <xdr:col>6</xdr:col>
                    <xdr:colOff>676275</xdr:colOff>
                    <xdr:row>27</xdr:row>
                    <xdr:rowOff>85725</xdr:rowOff>
                  </from>
                  <to>
                    <xdr:col>8</xdr:col>
                    <xdr:colOff>1028700</xdr:colOff>
                    <xdr:row>36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F49FC-A293-4A2F-BA65-BF2E7F789FE4}">
  <sheetPr codeName="Sheet61">
    <tabColor theme="5" tint="0.39997558519241921"/>
  </sheetPr>
  <dimension ref="A1:V201"/>
  <sheetViews>
    <sheetView workbookViewId="0">
      <selection activeCell="A3" sqref="A3:W13"/>
    </sheetView>
  </sheetViews>
  <sheetFormatPr defaultRowHeight="15" x14ac:dyDescent="0.25"/>
  <cols>
    <col min="1" max="1" width="22.7109375" bestFit="1" customWidth="1"/>
    <col min="3" max="3" width="18.140625" customWidth="1"/>
    <col min="4" max="4" width="14.28515625" customWidth="1"/>
    <col min="5" max="5" width="18.42578125" customWidth="1"/>
    <col min="6" max="6" width="15.85546875" customWidth="1"/>
    <col min="7" max="7" width="18.140625" customWidth="1"/>
    <col min="9" max="9" width="18.5703125" customWidth="1"/>
    <col min="11" max="11" width="18.140625" customWidth="1"/>
    <col min="13" max="13" width="18.5703125" customWidth="1"/>
    <col min="15" max="15" width="17.42578125" customWidth="1"/>
    <col min="17" max="17" width="17.42578125" customWidth="1"/>
    <col min="19" max="19" width="17.42578125" customWidth="1"/>
    <col min="21" max="21" width="19.140625" customWidth="1"/>
  </cols>
  <sheetData>
    <row r="1" spans="1:22" ht="21" x14ac:dyDescent="0.35">
      <c r="A1" s="100" t="s">
        <v>890</v>
      </c>
      <c r="B1" s="101"/>
      <c r="C1" s="10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</row>
    <row r="2" spans="1:22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2" t="s">
        <v>0</v>
      </c>
      <c r="Q2" s="71"/>
      <c r="R2" s="71"/>
      <c r="S2" s="71"/>
      <c r="T2" s="71"/>
      <c r="U2" s="71"/>
      <c r="V2" s="71"/>
    </row>
    <row r="3" spans="1:22" x14ac:dyDescent="0.25">
      <c r="A3" s="73" t="s">
        <v>1</v>
      </c>
      <c r="B3" s="73" t="s">
        <v>2</v>
      </c>
      <c r="C3" s="74" t="s">
        <v>3</v>
      </c>
      <c r="D3" s="75" t="s">
        <v>828</v>
      </c>
      <c r="E3" s="75" t="s">
        <v>4</v>
      </c>
      <c r="F3" s="75" t="s">
        <v>828</v>
      </c>
      <c r="G3" s="75" t="s">
        <v>5</v>
      </c>
      <c r="H3" s="75" t="s">
        <v>828</v>
      </c>
      <c r="I3" s="75" t="s">
        <v>6</v>
      </c>
      <c r="J3" s="75" t="s">
        <v>828</v>
      </c>
      <c r="K3" s="75" t="s">
        <v>7</v>
      </c>
      <c r="L3" s="76" t="s">
        <v>828</v>
      </c>
      <c r="M3" s="77" t="s">
        <v>8</v>
      </c>
      <c r="N3" s="77" t="s">
        <v>828</v>
      </c>
      <c r="O3" s="78" t="s">
        <v>9</v>
      </c>
      <c r="P3" s="77" t="s">
        <v>828</v>
      </c>
      <c r="Q3" s="78" t="s">
        <v>10</v>
      </c>
      <c r="R3" s="77" t="s">
        <v>828</v>
      </c>
      <c r="S3" s="78" t="s">
        <v>11</v>
      </c>
      <c r="T3" s="77" t="s">
        <v>828</v>
      </c>
      <c r="U3" s="79" t="s">
        <v>12</v>
      </c>
      <c r="V3" s="71"/>
    </row>
    <row r="4" spans="1:22" x14ac:dyDescent="0.25">
      <c r="A4" s="80" t="s">
        <v>13</v>
      </c>
      <c r="B4" s="81">
        <f>SUM(C4,E4,G4,I4,K4,M4,O4,Q4,S4,U4)</f>
        <v>0</v>
      </c>
      <c r="C4" s="82">
        <f>COUNTIF(C$18:C$200,$A4)</f>
        <v>0</v>
      </c>
      <c r="D4" s="83" t="s">
        <v>828</v>
      </c>
      <c r="E4" s="82">
        <f>COUNTIF(E$18:E$200,$A4)</f>
        <v>0</v>
      </c>
      <c r="F4" s="83" t="s">
        <v>828</v>
      </c>
      <c r="G4" s="82">
        <f>COUNTIF(G$18:G$200,$A4)</f>
        <v>0</v>
      </c>
      <c r="H4" s="83" t="s">
        <v>828</v>
      </c>
      <c r="I4" s="82">
        <f>COUNTIF(I$18:I$200,$A4)</f>
        <v>0</v>
      </c>
      <c r="J4" s="83" t="s">
        <v>828</v>
      </c>
      <c r="K4" s="82">
        <f>COUNTIF(K$18:K$200,$A4)</f>
        <v>0</v>
      </c>
      <c r="L4" s="84" t="s">
        <v>828</v>
      </c>
      <c r="M4" s="85">
        <f>COUNTIF(M$18:M$200,$A4)</f>
        <v>0</v>
      </c>
      <c r="N4" s="85" t="s">
        <v>828</v>
      </c>
      <c r="O4" s="85">
        <f>COUNTIF(O$18:O$200,$A4)</f>
        <v>0</v>
      </c>
      <c r="P4" s="85" t="s">
        <v>828</v>
      </c>
      <c r="Q4" s="85">
        <f>COUNTIF(Q$18:Q$200,$A4)</f>
        <v>0</v>
      </c>
      <c r="R4" s="85" t="s">
        <v>828</v>
      </c>
      <c r="S4" s="85">
        <f>COUNTIF(S$18:S$200,$A4)</f>
        <v>0</v>
      </c>
      <c r="T4" s="85" t="s">
        <v>828</v>
      </c>
      <c r="U4" s="85">
        <f>COUNTIF(U$18:U$200,$A4)</f>
        <v>0</v>
      </c>
      <c r="V4" s="71"/>
    </row>
    <row r="5" spans="1:22" x14ac:dyDescent="0.25">
      <c r="A5" s="71" t="s">
        <v>14</v>
      </c>
      <c r="B5" s="86">
        <f>SUM(C5,E5,G5,I5,K5,M5,O5,Q5,S5,U5)</f>
        <v>0</v>
      </c>
      <c r="C5" s="98">
        <f>COUNTIF(C$18:C$200,$A5)</f>
        <v>0</v>
      </c>
      <c r="D5" s="83" t="s">
        <v>828</v>
      </c>
      <c r="E5" s="98">
        <f>COUNTIF(E$18:E$200,$A5)</f>
        <v>0</v>
      </c>
      <c r="F5" s="83" t="s">
        <v>828</v>
      </c>
      <c r="G5" s="98">
        <f>COUNTIF(G$18:G$200,$A5)</f>
        <v>0</v>
      </c>
      <c r="H5" s="83" t="s">
        <v>828</v>
      </c>
      <c r="I5" s="98">
        <f>COUNTIF(I$18:I$200,$A5)</f>
        <v>0</v>
      </c>
      <c r="J5" s="83" t="s">
        <v>828</v>
      </c>
      <c r="K5" s="98">
        <f>COUNTIF(K$18:K$200,$A5)</f>
        <v>0</v>
      </c>
      <c r="L5" s="84" t="s">
        <v>828</v>
      </c>
      <c r="M5" s="99">
        <f t="shared" ref="M5:U10" si="0">COUNTIF(M$18:M$200,$A5)</f>
        <v>0</v>
      </c>
      <c r="N5" s="85" t="s">
        <v>828</v>
      </c>
      <c r="O5" s="99">
        <f t="shared" si="0"/>
        <v>0</v>
      </c>
      <c r="P5" s="85" t="s">
        <v>828</v>
      </c>
      <c r="Q5" s="99">
        <f t="shared" si="0"/>
        <v>0</v>
      </c>
      <c r="R5" s="85" t="s">
        <v>828</v>
      </c>
      <c r="S5" s="99">
        <f t="shared" si="0"/>
        <v>0</v>
      </c>
      <c r="T5" s="85" t="s">
        <v>828</v>
      </c>
      <c r="U5" s="99">
        <f t="shared" si="0"/>
        <v>0</v>
      </c>
      <c r="V5" s="71"/>
    </row>
    <row r="6" spans="1:22" x14ac:dyDescent="0.25">
      <c r="A6" s="80" t="s">
        <v>15</v>
      </c>
      <c r="B6" s="81">
        <f>SUM(C6,E6,G6,I6,K6,M6,O6,Q6,S6,U6)</f>
        <v>0</v>
      </c>
      <c r="C6" s="82">
        <f t="shared" ref="C6:K10" si="1">COUNTIF(C$18:C$200,$A6)</f>
        <v>0</v>
      </c>
      <c r="D6" s="83" t="s">
        <v>828</v>
      </c>
      <c r="E6" s="82">
        <f t="shared" si="1"/>
        <v>0</v>
      </c>
      <c r="F6" s="83" t="s">
        <v>828</v>
      </c>
      <c r="G6" s="82">
        <f t="shared" si="1"/>
        <v>0</v>
      </c>
      <c r="H6" s="83" t="s">
        <v>828</v>
      </c>
      <c r="I6" s="82">
        <f t="shared" si="1"/>
        <v>0</v>
      </c>
      <c r="J6" s="83" t="s">
        <v>828</v>
      </c>
      <c r="K6" s="82">
        <f t="shared" si="1"/>
        <v>0</v>
      </c>
      <c r="L6" s="84" t="s">
        <v>828</v>
      </c>
      <c r="M6" s="85">
        <f t="shared" si="0"/>
        <v>0</v>
      </c>
      <c r="N6" s="85" t="s">
        <v>828</v>
      </c>
      <c r="O6" s="85">
        <f t="shared" si="0"/>
        <v>0</v>
      </c>
      <c r="P6" s="85" t="s">
        <v>828</v>
      </c>
      <c r="Q6" s="85">
        <f t="shared" si="0"/>
        <v>0</v>
      </c>
      <c r="R6" s="85" t="s">
        <v>828</v>
      </c>
      <c r="S6" s="85">
        <f t="shared" si="0"/>
        <v>0</v>
      </c>
      <c r="T6" s="85" t="s">
        <v>828</v>
      </c>
      <c r="U6" s="85">
        <f t="shared" si="0"/>
        <v>0</v>
      </c>
      <c r="V6" s="71"/>
    </row>
    <row r="7" spans="1:22" x14ac:dyDescent="0.25">
      <c r="A7" s="71" t="s">
        <v>16</v>
      </c>
      <c r="B7" s="86">
        <f>SUM(C7,E7,G7,I7,K7,M7,O7,Q7,S7,U7)</f>
        <v>0</v>
      </c>
      <c r="C7" s="98">
        <f t="shared" si="1"/>
        <v>0</v>
      </c>
      <c r="D7" s="83" t="s">
        <v>828</v>
      </c>
      <c r="E7" s="98">
        <f t="shared" si="1"/>
        <v>0</v>
      </c>
      <c r="F7" s="83" t="s">
        <v>828</v>
      </c>
      <c r="G7" s="98">
        <f t="shared" si="1"/>
        <v>0</v>
      </c>
      <c r="H7" s="83" t="s">
        <v>828</v>
      </c>
      <c r="I7" s="98">
        <f t="shared" si="1"/>
        <v>0</v>
      </c>
      <c r="J7" s="83" t="s">
        <v>828</v>
      </c>
      <c r="K7" s="98">
        <f t="shared" si="1"/>
        <v>0</v>
      </c>
      <c r="L7" s="84" t="s">
        <v>828</v>
      </c>
      <c r="M7" s="99">
        <f t="shared" si="0"/>
        <v>0</v>
      </c>
      <c r="N7" s="85" t="s">
        <v>828</v>
      </c>
      <c r="O7" s="99">
        <f t="shared" si="0"/>
        <v>0</v>
      </c>
      <c r="P7" s="85" t="s">
        <v>828</v>
      </c>
      <c r="Q7" s="99">
        <f t="shared" si="0"/>
        <v>0</v>
      </c>
      <c r="R7" s="85" t="s">
        <v>828</v>
      </c>
      <c r="S7" s="99">
        <f t="shared" si="0"/>
        <v>0</v>
      </c>
      <c r="T7" s="85" t="s">
        <v>828</v>
      </c>
      <c r="U7" s="99">
        <f t="shared" si="0"/>
        <v>0</v>
      </c>
      <c r="V7" s="71"/>
    </row>
    <row r="8" spans="1:22" x14ac:dyDescent="0.25">
      <c r="A8" s="80" t="s">
        <v>17</v>
      </c>
      <c r="B8" s="81">
        <f>SUM(C8,E8,G8,I8,K8,M8,O8,Q8,S8,U8)</f>
        <v>0</v>
      </c>
      <c r="C8" s="82">
        <f t="shared" si="1"/>
        <v>0</v>
      </c>
      <c r="D8" s="83" t="s">
        <v>828</v>
      </c>
      <c r="E8" s="82">
        <f t="shared" si="1"/>
        <v>0</v>
      </c>
      <c r="F8" s="83" t="s">
        <v>828</v>
      </c>
      <c r="G8" s="82">
        <f t="shared" si="1"/>
        <v>0</v>
      </c>
      <c r="H8" s="83" t="s">
        <v>828</v>
      </c>
      <c r="I8" s="82">
        <f t="shared" si="1"/>
        <v>0</v>
      </c>
      <c r="J8" s="83" t="s">
        <v>828</v>
      </c>
      <c r="K8" s="82">
        <f t="shared" si="1"/>
        <v>0</v>
      </c>
      <c r="L8" s="84" t="s">
        <v>828</v>
      </c>
      <c r="M8" s="85">
        <f t="shared" si="0"/>
        <v>0</v>
      </c>
      <c r="N8" s="85" t="s">
        <v>828</v>
      </c>
      <c r="O8" s="85">
        <f t="shared" si="0"/>
        <v>0</v>
      </c>
      <c r="P8" s="85" t="s">
        <v>828</v>
      </c>
      <c r="Q8" s="85">
        <f t="shared" si="0"/>
        <v>0</v>
      </c>
      <c r="R8" s="85" t="s">
        <v>828</v>
      </c>
      <c r="S8" s="85">
        <f t="shared" si="0"/>
        <v>0</v>
      </c>
      <c r="T8" s="85" t="s">
        <v>828</v>
      </c>
      <c r="U8" s="85">
        <f t="shared" si="0"/>
        <v>0</v>
      </c>
      <c r="V8" s="71"/>
    </row>
    <row r="9" spans="1:22" x14ac:dyDescent="0.25">
      <c r="A9" s="71" t="s">
        <v>18</v>
      </c>
      <c r="B9" s="86">
        <f t="shared" ref="B9" si="2">SUM(C9,E9,G9,I9,K9,M9,O9,Q9,S9,U9)</f>
        <v>0</v>
      </c>
      <c r="C9" s="98">
        <f t="shared" si="1"/>
        <v>0</v>
      </c>
      <c r="D9" s="83" t="s">
        <v>828</v>
      </c>
      <c r="E9" s="98">
        <f t="shared" si="1"/>
        <v>0</v>
      </c>
      <c r="F9" s="83" t="s">
        <v>828</v>
      </c>
      <c r="G9" s="98">
        <f t="shared" si="1"/>
        <v>0</v>
      </c>
      <c r="H9" s="83" t="s">
        <v>828</v>
      </c>
      <c r="I9" s="98">
        <f t="shared" si="1"/>
        <v>0</v>
      </c>
      <c r="J9" s="83" t="s">
        <v>828</v>
      </c>
      <c r="K9" s="98">
        <f t="shared" si="1"/>
        <v>0</v>
      </c>
      <c r="L9" s="84" t="s">
        <v>828</v>
      </c>
      <c r="M9" s="99">
        <f t="shared" si="0"/>
        <v>0</v>
      </c>
      <c r="N9" s="85" t="s">
        <v>828</v>
      </c>
      <c r="O9" s="99">
        <f t="shared" si="0"/>
        <v>0</v>
      </c>
      <c r="P9" s="85" t="s">
        <v>828</v>
      </c>
      <c r="Q9" s="99">
        <f t="shared" si="0"/>
        <v>0</v>
      </c>
      <c r="R9" s="85" t="s">
        <v>828</v>
      </c>
      <c r="S9" s="99">
        <f t="shared" si="0"/>
        <v>0</v>
      </c>
      <c r="T9" s="85" t="s">
        <v>828</v>
      </c>
      <c r="U9" s="99">
        <f t="shared" si="0"/>
        <v>0</v>
      </c>
      <c r="V9" s="71"/>
    </row>
    <row r="10" spans="1:22" x14ac:dyDescent="0.25">
      <c r="A10" s="80" t="s">
        <v>19</v>
      </c>
      <c r="B10" s="81">
        <f>SUM(C10,E10,G10,I10,K10,M10,O10,Q10,S10,U10)</f>
        <v>0</v>
      </c>
      <c r="C10" s="82">
        <f t="shared" si="1"/>
        <v>0</v>
      </c>
      <c r="D10" s="83" t="s">
        <v>828</v>
      </c>
      <c r="E10" s="82">
        <f t="shared" si="1"/>
        <v>0</v>
      </c>
      <c r="F10" s="83" t="s">
        <v>828</v>
      </c>
      <c r="G10" s="82">
        <f t="shared" si="1"/>
        <v>0</v>
      </c>
      <c r="H10" s="83" t="s">
        <v>828</v>
      </c>
      <c r="I10" s="82">
        <f t="shared" si="1"/>
        <v>0</v>
      </c>
      <c r="J10" s="83" t="s">
        <v>828</v>
      </c>
      <c r="K10" s="82">
        <f t="shared" si="1"/>
        <v>0</v>
      </c>
      <c r="L10" s="84" t="s">
        <v>828</v>
      </c>
      <c r="M10" s="85">
        <f t="shared" si="0"/>
        <v>0</v>
      </c>
      <c r="N10" s="85" t="s">
        <v>828</v>
      </c>
      <c r="O10" s="85">
        <f t="shared" si="0"/>
        <v>0</v>
      </c>
      <c r="P10" s="85" t="s">
        <v>828</v>
      </c>
      <c r="Q10" s="85">
        <f t="shared" si="0"/>
        <v>0</v>
      </c>
      <c r="R10" s="85" t="s">
        <v>828</v>
      </c>
      <c r="S10" s="85">
        <f t="shared" si="0"/>
        <v>0</v>
      </c>
      <c r="T10" s="85" t="s">
        <v>828</v>
      </c>
      <c r="U10" s="85">
        <f t="shared" si="0"/>
        <v>0</v>
      </c>
      <c r="V10" s="71"/>
    </row>
    <row r="11" spans="1:22" x14ac:dyDescent="0.25">
      <c r="A11" s="71"/>
      <c r="B11" s="71"/>
      <c r="C11" s="87" t="s">
        <v>828</v>
      </c>
      <c r="D11" s="83" t="s">
        <v>828</v>
      </c>
      <c r="E11" s="87" t="s">
        <v>828</v>
      </c>
      <c r="F11" s="83" t="s">
        <v>828</v>
      </c>
      <c r="G11" s="87" t="s">
        <v>828</v>
      </c>
      <c r="H11" s="83" t="s">
        <v>828</v>
      </c>
      <c r="I11" s="87" t="s">
        <v>828</v>
      </c>
      <c r="J11" s="83" t="s">
        <v>828</v>
      </c>
      <c r="K11" s="87" t="s">
        <v>828</v>
      </c>
      <c r="L11" s="84" t="s">
        <v>828</v>
      </c>
      <c r="M11" s="71" t="s">
        <v>828</v>
      </c>
      <c r="N11" s="85" t="s">
        <v>828</v>
      </c>
      <c r="O11" s="87" t="s">
        <v>828</v>
      </c>
      <c r="P11" s="85" t="s">
        <v>828</v>
      </c>
      <c r="Q11" s="87" t="s">
        <v>828</v>
      </c>
      <c r="R11" s="85" t="s">
        <v>828</v>
      </c>
      <c r="S11" s="87" t="s">
        <v>828</v>
      </c>
      <c r="T11" s="85" t="s">
        <v>828</v>
      </c>
      <c r="U11" s="88" t="s">
        <v>828</v>
      </c>
      <c r="V11" s="71"/>
    </row>
    <row r="12" spans="1:22" ht="15.75" thickBot="1" x14ac:dyDescent="0.3">
      <c r="A12" s="89" t="s">
        <v>20</v>
      </c>
      <c r="B12" s="89">
        <f>SUM(B4:B11)</f>
        <v>0</v>
      </c>
      <c r="C12" s="90">
        <f>SUM(C4:C11)</f>
        <v>0</v>
      </c>
      <c r="D12" s="91" t="s">
        <v>828</v>
      </c>
      <c r="E12" s="90">
        <f>SUM(E4:E11)</f>
        <v>0</v>
      </c>
      <c r="F12" s="91" t="s">
        <v>828</v>
      </c>
      <c r="G12" s="90">
        <f>SUM(G4:G11)</f>
        <v>0</v>
      </c>
      <c r="H12" s="91" t="s">
        <v>828</v>
      </c>
      <c r="I12" s="90">
        <f>SUM(I4:I11)</f>
        <v>0</v>
      </c>
      <c r="J12" s="91" t="s">
        <v>828</v>
      </c>
      <c r="K12" s="90">
        <f>SUM(K4:K11)</f>
        <v>0</v>
      </c>
      <c r="L12" s="92" t="s">
        <v>828</v>
      </c>
      <c r="M12" s="93">
        <f>SUM(M4:M11)</f>
        <v>0</v>
      </c>
      <c r="N12" s="93" t="s">
        <v>828</v>
      </c>
      <c r="O12" s="93">
        <f>SUM(O4:O11)</f>
        <v>0</v>
      </c>
      <c r="P12" s="93" t="s">
        <v>828</v>
      </c>
      <c r="Q12" s="93">
        <f>SUM(Q4:Q11)</f>
        <v>0</v>
      </c>
      <c r="R12" s="93" t="s">
        <v>828</v>
      </c>
      <c r="S12" s="93">
        <f>SUM(S4:S11)</f>
        <v>0</v>
      </c>
      <c r="T12" s="93" t="s">
        <v>828</v>
      </c>
      <c r="U12" s="93">
        <f>SUM(U4:U11)</f>
        <v>0</v>
      </c>
      <c r="V12" s="94" t="s">
        <v>21</v>
      </c>
    </row>
    <row r="13" spans="1:22" ht="15.75" thickBot="1" x14ac:dyDescent="0.3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47" t="e">
        <f>M12/(M12+C12)</f>
        <v>#DIV/0!</v>
      </c>
      <c r="N13" s="71"/>
      <c r="O13" s="47" t="e">
        <f>O12/(O12+E12)</f>
        <v>#DIV/0!</v>
      </c>
      <c r="P13" s="71"/>
      <c r="Q13" s="47" t="e">
        <f>Q12/(Q12+G12)</f>
        <v>#DIV/0!</v>
      </c>
      <c r="R13" s="71"/>
      <c r="S13" s="47" t="e">
        <f>S12/(S12+I12)</f>
        <v>#DIV/0!</v>
      </c>
      <c r="T13" s="71"/>
      <c r="U13" s="47" t="e">
        <f>U12/(U12+K12)</f>
        <v>#DIV/0!</v>
      </c>
      <c r="V13" s="97" t="e">
        <f>SUM(M12:U12)/(SUM(M12:U12)+B12)</f>
        <v>#DIV/0!</v>
      </c>
    </row>
    <row r="14" spans="1:22" x14ac:dyDescent="0.25">
      <c r="A14" s="95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</row>
    <row r="15" spans="1:22" x14ac:dyDescent="0.25">
      <c r="A15" s="95"/>
      <c r="B15" s="71"/>
      <c r="C15" s="71"/>
      <c r="D15" s="71"/>
      <c r="E15" s="71"/>
      <c r="F15" s="71"/>
      <c r="G15" s="96"/>
      <c r="H15" s="96"/>
      <c r="I15" s="71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</row>
    <row r="16" spans="1:22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</row>
    <row r="17" spans="1:22" x14ac:dyDescent="0.25">
      <c r="A17" s="71"/>
      <c r="B17" s="71"/>
      <c r="C17" s="116"/>
      <c r="D17" s="116"/>
      <c r="E17" s="116"/>
      <c r="F17" s="116"/>
      <c r="G17" s="116"/>
      <c r="H17" s="116"/>
      <c r="I17" s="116"/>
      <c r="J17" s="116"/>
      <c r="K17" s="116"/>
      <c r="L17" s="116"/>
      <c r="M17" s="116"/>
      <c r="N17" s="116"/>
      <c r="O17" s="116"/>
      <c r="P17" s="116"/>
      <c r="Q17" s="116"/>
      <c r="R17" s="116"/>
      <c r="S17" s="116"/>
      <c r="T17" s="116"/>
      <c r="U17" s="116"/>
      <c r="V17" s="116"/>
    </row>
    <row r="18" spans="1:22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</row>
    <row r="19" spans="1:22" x14ac:dyDescent="0.25">
      <c r="A19" s="71"/>
      <c r="B19" s="71"/>
      <c r="C19" s="71"/>
      <c r="D19" s="71"/>
      <c r="E19" s="71"/>
      <c r="F19" s="71"/>
      <c r="G19" s="71"/>
      <c r="H19" s="71"/>
      <c r="I19" s="71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</row>
    <row r="20" spans="1:22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</row>
    <row r="21" spans="1:22" x14ac:dyDescent="0.25">
      <c r="A21" s="71"/>
      <c r="B21" s="71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</row>
    <row r="22" spans="1:22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</row>
    <row r="23" spans="1:22" x14ac:dyDescent="0.25">
      <c r="A23" s="71"/>
      <c r="B23" s="71"/>
      <c r="C23" s="71"/>
      <c r="D23" s="71"/>
      <c r="E23" s="71"/>
      <c r="F23" s="71"/>
      <c r="G23" s="71"/>
      <c r="H23" s="71"/>
      <c r="I23" s="71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</row>
    <row r="24" spans="1:22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</row>
    <row r="25" spans="1:22" x14ac:dyDescent="0.25">
      <c r="A25" s="71"/>
      <c r="B25" s="71"/>
      <c r="C25" s="71"/>
      <c r="D25" s="71"/>
      <c r="E25" s="71"/>
      <c r="F25" s="71"/>
      <c r="G25" s="71"/>
      <c r="H25" s="71"/>
      <c r="I25" s="71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</row>
    <row r="26" spans="1:22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</row>
    <row r="27" spans="1:22" x14ac:dyDescent="0.25">
      <c r="A27" s="71"/>
      <c r="B27" s="71"/>
      <c r="C27" s="71"/>
      <c r="D27" s="71"/>
      <c r="E27" s="71"/>
      <c r="F27" s="71"/>
      <c r="G27" s="71"/>
      <c r="H27" s="71"/>
      <c r="I27" s="71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</row>
    <row r="28" spans="1:22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</row>
    <row r="29" spans="1:22" x14ac:dyDescent="0.25">
      <c r="A29" s="71"/>
      <c r="B29" s="71"/>
      <c r="C29" s="71"/>
      <c r="D29" s="71"/>
      <c r="E29" s="71"/>
      <c r="F29" s="71"/>
      <c r="G29" s="71"/>
      <c r="H29" s="71"/>
      <c r="I29" s="71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</row>
    <row r="30" spans="1:22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</row>
    <row r="31" spans="1:22" x14ac:dyDescent="0.25">
      <c r="A31" s="71"/>
      <c r="B31" s="71"/>
      <c r="C31" s="71"/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</row>
    <row r="32" spans="1:22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</row>
    <row r="33" spans="1:22" x14ac:dyDescent="0.2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</row>
    <row r="34" spans="1:22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</row>
    <row r="35" spans="1:22" x14ac:dyDescent="0.25">
      <c r="A35" s="71"/>
      <c r="B35" s="71"/>
      <c r="C35" s="71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</row>
    <row r="36" spans="1:22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</row>
    <row r="37" spans="1:22" x14ac:dyDescent="0.25">
      <c r="A37" s="71"/>
      <c r="B37" s="71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</row>
    <row r="38" spans="1:22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</row>
    <row r="39" spans="1:22" x14ac:dyDescent="0.25">
      <c r="A39" s="71"/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</row>
    <row r="40" spans="1:22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</row>
    <row r="41" spans="1:22" x14ac:dyDescent="0.25">
      <c r="A41" s="71"/>
      <c r="B41" s="71"/>
      <c r="C41" s="71"/>
      <c r="D41" s="71"/>
      <c r="E41" s="71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</row>
    <row r="42" spans="1:22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</row>
    <row r="43" spans="1:22" x14ac:dyDescent="0.25">
      <c r="A43" s="71"/>
      <c r="B43" s="71"/>
      <c r="C43" s="71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</row>
    <row r="44" spans="1:22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</row>
    <row r="45" spans="1:22" x14ac:dyDescent="0.25">
      <c r="A45" s="71"/>
      <c r="B45" s="71"/>
      <c r="C45" s="71"/>
      <c r="D45" s="71"/>
      <c r="E45" s="71"/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</row>
    <row r="46" spans="1:22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</row>
    <row r="47" spans="1:22" x14ac:dyDescent="0.25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</row>
    <row r="48" spans="1:22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</row>
    <row r="49" spans="1:22" x14ac:dyDescent="0.25">
      <c r="A49" s="71"/>
      <c r="B49" s="71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</row>
    <row r="50" spans="1:22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</row>
    <row r="51" spans="1:22" x14ac:dyDescent="0.25">
      <c r="A51" s="71"/>
      <c r="B51" s="71"/>
      <c r="C51" s="71"/>
      <c r="D51" s="71"/>
      <c r="E51" s="71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</row>
    <row r="52" spans="1:22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</row>
    <row r="53" spans="1:22" x14ac:dyDescent="0.25">
      <c r="A53" s="71"/>
      <c r="B53" s="71"/>
      <c r="C53" s="71"/>
      <c r="D53" s="71"/>
      <c r="E53" s="71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</row>
    <row r="54" spans="1:22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</row>
    <row r="55" spans="1:22" x14ac:dyDescent="0.25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</row>
    <row r="56" spans="1:22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</row>
    <row r="57" spans="1:22" x14ac:dyDescent="0.25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</row>
    <row r="58" spans="1:22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</row>
    <row r="59" spans="1:22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</row>
    <row r="60" spans="1:22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</row>
    <row r="61" spans="1:22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</row>
    <row r="62" spans="1:22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</row>
    <row r="63" spans="1:22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</row>
    <row r="64" spans="1:22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</row>
    <row r="65" spans="1:22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</row>
    <row r="66" spans="1:22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</row>
    <row r="67" spans="1:22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</row>
    <row r="68" spans="1:22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</row>
    <row r="69" spans="1:22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</row>
    <row r="70" spans="1:22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</row>
    <row r="71" spans="1:22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</row>
    <row r="72" spans="1:22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</row>
    <row r="73" spans="1:22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</row>
    <row r="74" spans="1:22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</row>
    <row r="75" spans="1:22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</row>
    <row r="76" spans="1:22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</row>
    <row r="77" spans="1:22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</row>
    <row r="78" spans="1:22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</row>
    <row r="79" spans="1:22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</row>
    <row r="80" spans="1:22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</row>
    <row r="81" spans="1:22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</row>
    <row r="82" spans="1:22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</row>
    <row r="83" spans="1:22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</row>
    <row r="84" spans="1:22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</row>
    <row r="85" spans="1:22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</row>
    <row r="86" spans="1:22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</row>
    <row r="87" spans="1:22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</row>
    <row r="88" spans="1:22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</row>
    <row r="89" spans="1:22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</row>
    <row r="90" spans="1:22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</row>
    <row r="91" spans="1:22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</row>
    <row r="92" spans="1:22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</row>
    <row r="93" spans="1:22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</row>
    <row r="94" spans="1:22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</row>
    <row r="95" spans="1:22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</row>
    <row r="96" spans="1:22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</row>
    <row r="97" spans="1:22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</row>
    <row r="98" spans="1:22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</row>
    <row r="99" spans="1:22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</row>
    <row r="100" spans="1:22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</row>
    <row r="101" spans="1:22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</row>
    <row r="102" spans="1:22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</row>
    <row r="103" spans="1:22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</row>
    <row r="104" spans="1:22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</row>
    <row r="105" spans="1:22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</row>
    <row r="106" spans="1:22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</row>
    <row r="107" spans="1:22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</row>
    <row r="108" spans="1:22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</row>
    <row r="109" spans="1:22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</row>
    <row r="110" spans="1:22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</row>
    <row r="111" spans="1:22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</row>
    <row r="112" spans="1:22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</row>
    <row r="113" spans="1:22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</row>
    <row r="114" spans="1:22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</row>
    <row r="115" spans="1:22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</row>
    <row r="116" spans="1:22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</row>
    <row r="117" spans="1:22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</row>
    <row r="118" spans="1:22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</row>
    <row r="119" spans="1:22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</row>
    <row r="120" spans="1:22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</row>
    <row r="121" spans="1:22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</row>
    <row r="122" spans="1:22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</row>
    <row r="123" spans="1:22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</row>
    <row r="124" spans="1:22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</row>
    <row r="125" spans="1:22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</row>
    <row r="126" spans="1:22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</row>
    <row r="127" spans="1:22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</row>
    <row r="128" spans="1:22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</row>
    <row r="129" spans="1:22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</row>
    <row r="130" spans="1:22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</row>
    <row r="131" spans="1:22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</row>
    <row r="132" spans="1:22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</row>
    <row r="133" spans="1:22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</row>
    <row r="134" spans="1:22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</row>
    <row r="135" spans="1:22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</row>
    <row r="136" spans="1:22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</row>
    <row r="137" spans="1:22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</row>
    <row r="138" spans="1:22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</row>
    <row r="139" spans="1:22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</row>
    <row r="140" spans="1:22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</row>
    <row r="141" spans="1:22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</row>
    <row r="142" spans="1:22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</row>
    <row r="143" spans="1:22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</row>
    <row r="144" spans="1:22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</row>
    <row r="145" spans="1:22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</row>
    <row r="146" spans="1:22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</row>
    <row r="147" spans="1:22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</row>
    <row r="148" spans="1:22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</row>
    <row r="149" spans="1:22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</row>
    <row r="150" spans="1:22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</row>
    <row r="151" spans="1:22" x14ac:dyDescent="0.25"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117"/>
    </row>
    <row r="152" spans="1:22" x14ac:dyDescent="0.25"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117"/>
    </row>
    <row r="153" spans="1:22" x14ac:dyDescent="0.25"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117"/>
    </row>
    <row r="154" spans="1:22" x14ac:dyDescent="0.25"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117"/>
    </row>
    <row r="155" spans="1:22" x14ac:dyDescent="0.25"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117"/>
    </row>
    <row r="156" spans="1:22" x14ac:dyDescent="0.25"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117"/>
    </row>
    <row r="157" spans="1:22" x14ac:dyDescent="0.25"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117"/>
    </row>
    <row r="158" spans="1:22" x14ac:dyDescent="0.25"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117"/>
    </row>
    <row r="159" spans="1:22" x14ac:dyDescent="0.25"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117"/>
    </row>
    <row r="160" spans="1:22" x14ac:dyDescent="0.25"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117"/>
    </row>
    <row r="161" spans="3:22" x14ac:dyDescent="0.25"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117"/>
    </row>
    <row r="162" spans="3:22" x14ac:dyDescent="0.25"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117"/>
    </row>
    <row r="163" spans="3:22" x14ac:dyDescent="0.25"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117"/>
    </row>
    <row r="164" spans="3:22" x14ac:dyDescent="0.25"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117"/>
    </row>
    <row r="165" spans="3:22" x14ac:dyDescent="0.25"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117"/>
    </row>
    <row r="166" spans="3:22" x14ac:dyDescent="0.25"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117"/>
    </row>
    <row r="167" spans="3:22" x14ac:dyDescent="0.25"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117"/>
    </row>
    <row r="168" spans="3:22" x14ac:dyDescent="0.25"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117"/>
    </row>
    <row r="169" spans="3:22" x14ac:dyDescent="0.25"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117"/>
    </row>
    <row r="170" spans="3:22" x14ac:dyDescent="0.25"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117"/>
    </row>
    <row r="171" spans="3:22" x14ac:dyDescent="0.25"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117"/>
    </row>
    <row r="172" spans="3:22" x14ac:dyDescent="0.25"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117"/>
    </row>
    <row r="173" spans="3:22" x14ac:dyDescent="0.25"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117"/>
    </row>
    <row r="174" spans="3:22" x14ac:dyDescent="0.25"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117"/>
    </row>
    <row r="175" spans="3:22" x14ac:dyDescent="0.25"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117"/>
    </row>
    <row r="176" spans="3:22" x14ac:dyDescent="0.25"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117"/>
    </row>
    <row r="177" spans="3:22" x14ac:dyDescent="0.25"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117"/>
    </row>
    <row r="178" spans="3:22" x14ac:dyDescent="0.25"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117"/>
    </row>
    <row r="179" spans="3:22" x14ac:dyDescent="0.25"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117"/>
    </row>
    <row r="180" spans="3:22" x14ac:dyDescent="0.25"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117"/>
    </row>
    <row r="181" spans="3:22" x14ac:dyDescent="0.25"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117"/>
    </row>
    <row r="182" spans="3:22" x14ac:dyDescent="0.25"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117"/>
    </row>
    <row r="183" spans="3:22" x14ac:dyDescent="0.25"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117"/>
    </row>
    <row r="184" spans="3:22" x14ac:dyDescent="0.25"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117"/>
    </row>
    <row r="185" spans="3:22" x14ac:dyDescent="0.25"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117"/>
    </row>
    <row r="186" spans="3:22" x14ac:dyDescent="0.25"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117"/>
    </row>
    <row r="187" spans="3:22" x14ac:dyDescent="0.25">
      <c r="C187" s="71"/>
      <c r="D187" s="117"/>
      <c r="E187" s="71"/>
      <c r="F187" s="117"/>
      <c r="G187" s="71"/>
      <c r="H187" s="117"/>
      <c r="I187" s="71"/>
      <c r="J187" s="117"/>
      <c r="K187" s="71"/>
      <c r="L187" s="117"/>
      <c r="M187" s="71"/>
      <c r="N187" s="117"/>
      <c r="O187" s="71"/>
      <c r="P187" s="117"/>
      <c r="Q187" s="71"/>
      <c r="R187" s="117"/>
      <c r="S187" s="71"/>
      <c r="T187" s="117"/>
      <c r="U187" s="71"/>
      <c r="V187" s="117"/>
    </row>
    <row r="188" spans="3:22" x14ac:dyDescent="0.25">
      <c r="C188" s="71"/>
      <c r="D188" s="117"/>
      <c r="E188" s="71"/>
      <c r="F188" s="117"/>
      <c r="G188" s="71"/>
      <c r="H188" s="117"/>
      <c r="I188" s="71"/>
      <c r="J188" s="117"/>
      <c r="K188" s="71"/>
      <c r="L188" s="117"/>
      <c r="M188" s="71"/>
      <c r="N188" s="117"/>
      <c r="O188" s="71"/>
      <c r="P188" s="117"/>
      <c r="Q188" s="71"/>
      <c r="R188" s="117"/>
      <c r="S188" s="71"/>
      <c r="T188" s="117"/>
      <c r="U188" s="71"/>
      <c r="V188" s="117"/>
    </row>
    <row r="189" spans="3:22" x14ac:dyDescent="0.25">
      <c r="C189" s="71"/>
      <c r="D189" s="117"/>
      <c r="E189" s="71"/>
      <c r="F189" s="117"/>
      <c r="G189" s="71"/>
      <c r="H189" s="117"/>
      <c r="I189" s="71"/>
      <c r="J189" s="117"/>
      <c r="K189" s="71"/>
      <c r="L189" s="117"/>
      <c r="M189" s="71"/>
      <c r="N189" s="117"/>
      <c r="O189" s="71"/>
      <c r="P189" s="117"/>
      <c r="Q189" s="71"/>
      <c r="R189" s="117"/>
      <c r="S189" s="71"/>
      <c r="T189" s="117"/>
      <c r="U189" s="71"/>
      <c r="V189" s="117"/>
    </row>
    <row r="190" spans="3:22" x14ac:dyDescent="0.25">
      <c r="C190" s="71"/>
      <c r="D190" s="117"/>
      <c r="E190" s="71"/>
      <c r="F190" s="117"/>
      <c r="G190" s="71"/>
      <c r="H190" s="117"/>
      <c r="I190" s="71"/>
      <c r="J190" s="117"/>
      <c r="K190" s="71"/>
      <c r="L190" s="117"/>
      <c r="M190" s="71"/>
      <c r="N190" s="117"/>
      <c r="O190" s="71"/>
      <c r="P190" s="117"/>
      <c r="Q190" s="71"/>
      <c r="R190" s="117"/>
      <c r="S190" s="71"/>
      <c r="T190" s="117"/>
      <c r="U190" s="71"/>
      <c r="V190" s="117"/>
    </row>
    <row r="191" spans="3:22" x14ac:dyDescent="0.25">
      <c r="C191" s="71"/>
      <c r="D191" s="117"/>
      <c r="E191" s="71"/>
      <c r="F191" s="117"/>
      <c r="G191" s="71"/>
      <c r="H191" s="117"/>
      <c r="I191" s="71"/>
      <c r="J191" s="117"/>
      <c r="K191" s="71"/>
      <c r="L191" s="117"/>
      <c r="M191" s="71"/>
      <c r="N191" s="117"/>
      <c r="O191" s="71"/>
      <c r="P191" s="117"/>
      <c r="Q191" s="71"/>
      <c r="R191" s="117"/>
      <c r="S191" s="71"/>
      <c r="T191" s="117"/>
      <c r="U191" s="71"/>
      <c r="V191" s="117"/>
    </row>
    <row r="192" spans="3:22" x14ac:dyDescent="0.25">
      <c r="C192" s="71"/>
      <c r="D192" s="117"/>
      <c r="E192" s="71"/>
      <c r="F192" s="117"/>
      <c r="G192" s="71"/>
      <c r="H192" s="117"/>
      <c r="I192" s="71"/>
      <c r="J192" s="117"/>
      <c r="K192" s="71"/>
      <c r="L192" s="117"/>
      <c r="M192" s="71"/>
      <c r="N192" s="117"/>
      <c r="O192" s="71"/>
      <c r="P192" s="117"/>
      <c r="Q192" s="71"/>
      <c r="R192" s="117"/>
      <c r="S192" s="71"/>
      <c r="T192" s="117"/>
      <c r="U192" s="71"/>
      <c r="V192" s="117"/>
    </row>
    <row r="193" spans="3:22" x14ac:dyDescent="0.25">
      <c r="C193" s="71"/>
      <c r="D193" s="117"/>
      <c r="E193" s="71"/>
      <c r="F193" s="117"/>
      <c r="G193" s="71"/>
      <c r="H193" s="117"/>
      <c r="I193" s="71"/>
      <c r="J193" s="117"/>
      <c r="K193" s="71"/>
      <c r="L193" s="117"/>
      <c r="M193" s="71"/>
      <c r="N193" s="117"/>
      <c r="O193" s="71"/>
      <c r="P193" s="117"/>
      <c r="Q193" s="71"/>
      <c r="R193" s="117"/>
      <c r="S193" s="71"/>
      <c r="T193" s="117"/>
      <c r="U193" s="71"/>
      <c r="V193" s="117"/>
    </row>
    <row r="194" spans="3:22" x14ac:dyDescent="0.25">
      <c r="C194" s="71"/>
      <c r="D194" s="117"/>
      <c r="E194" s="71"/>
      <c r="F194" s="117"/>
      <c r="G194" s="71"/>
      <c r="H194" s="117"/>
      <c r="I194" s="71"/>
      <c r="J194" s="117"/>
      <c r="K194" s="71"/>
      <c r="L194" s="117"/>
      <c r="M194" s="71"/>
      <c r="N194" s="117"/>
      <c r="O194" s="71"/>
      <c r="P194" s="117"/>
      <c r="Q194" s="71"/>
      <c r="R194" s="117"/>
      <c r="S194" s="71"/>
      <c r="T194" s="117"/>
      <c r="U194" s="71"/>
      <c r="V194" s="117"/>
    </row>
    <row r="195" spans="3:22" x14ac:dyDescent="0.25">
      <c r="C195" s="71"/>
      <c r="D195" s="117"/>
      <c r="E195" s="71"/>
      <c r="F195" s="117"/>
      <c r="G195" s="71"/>
      <c r="H195" s="117"/>
      <c r="I195" s="71"/>
      <c r="J195" s="117"/>
      <c r="K195" s="71"/>
      <c r="L195" s="117"/>
      <c r="M195" s="71"/>
      <c r="N195" s="117"/>
      <c r="O195" s="71"/>
      <c r="P195" s="117"/>
      <c r="Q195" s="71"/>
      <c r="R195" s="117"/>
      <c r="S195" s="71"/>
      <c r="T195" s="117"/>
      <c r="U195" s="71"/>
      <c r="V195" s="117"/>
    </row>
    <row r="196" spans="3:22" x14ac:dyDescent="0.25">
      <c r="C196" s="71"/>
      <c r="D196" s="117"/>
      <c r="E196" s="71"/>
      <c r="F196" s="117"/>
      <c r="G196" s="71"/>
      <c r="H196" s="117"/>
      <c r="I196" s="71"/>
      <c r="J196" s="117"/>
      <c r="K196" s="71"/>
      <c r="L196" s="117"/>
      <c r="M196" s="71"/>
      <c r="N196" s="117"/>
      <c r="O196" s="71"/>
      <c r="P196" s="117"/>
      <c r="Q196" s="71"/>
      <c r="R196" s="117"/>
      <c r="S196" s="71"/>
      <c r="T196" s="117"/>
      <c r="U196" s="71"/>
      <c r="V196" s="117"/>
    </row>
    <row r="197" spans="3:22" x14ac:dyDescent="0.25">
      <c r="C197" s="71"/>
      <c r="D197" s="117"/>
      <c r="E197" s="71"/>
      <c r="F197" s="117"/>
      <c r="G197" s="71"/>
      <c r="H197" s="117"/>
      <c r="I197" s="71"/>
      <c r="J197" s="117"/>
      <c r="K197" s="71"/>
      <c r="L197" s="117"/>
      <c r="M197" s="71"/>
      <c r="N197" s="117"/>
      <c r="O197" s="71"/>
      <c r="P197" s="117"/>
      <c r="Q197" s="71"/>
      <c r="R197" s="117"/>
      <c r="S197" s="71"/>
      <c r="T197" s="117"/>
      <c r="U197" s="71"/>
      <c r="V197" s="117"/>
    </row>
    <row r="198" spans="3:22" x14ac:dyDescent="0.25">
      <c r="C198" s="71"/>
      <c r="D198" s="117"/>
      <c r="E198" s="71"/>
      <c r="F198" s="117"/>
      <c r="G198" s="71"/>
      <c r="H198" s="117"/>
      <c r="I198" s="71"/>
      <c r="J198" s="117"/>
      <c r="K198" s="71"/>
      <c r="L198" s="117"/>
      <c r="M198" s="71"/>
      <c r="N198" s="117"/>
      <c r="O198" s="71"/>
      <c r="P198" s="117"/>
      <c r="Q198" s="71"/>
      <c r="R198" s="117"/>
      <c r="S198" s="71"/>
      <c r="T198" s="117"/>
      <c r="U198" s="71"/>
      <c r="V198" s="117"/>
    </row>
    <row r="199" spans="3:22" x14ac:dyDescent="0.25">
      <c r="C199" s="71"/>
      <c r="D199" s="117"/>
      <c r="E199" s="71"/>
      <c r="F199" s="117"/>
      <c r="G199" s="71"/>
      <c r="H199" s="117"/>
      <c r="I199" s="71"/>
      <c r="J199" s="117"/>
      <c r="K199" s="71"/>
      <c r="L199" s="117"/>
      <c r="M199" s="71"/>
      <c r="N199" s="117"/>
      <c r="O199" s="71"/>
      <c r="P199" s="117"/>
      <c r="Q199" s="71"/>
      <c r="R199" s="117"/>
      <c r="S199" s="71"/>
      <c r="T199" s="117"/>
      <c r="U199" s="71"/>
      <c r="V199" s="117"/>
    </row>
    <row r="200" spans="3:22" x14ac:dyDescent="0.25">
      <c r="C200" s="71"/>
      <c r="D200" s="117"/>
      <c r="E200" s="71"/>
      <c r="F200" s="117"/>
      <c r="G200" s="71"/>
      <c r="H200" s="117"/>
      <c r="I200" s="71"/>
      <c r="J200" s="117"/>
      <c r="K200" s="71"/>
      <c r="L200" s="117"/>
      <c r="M200" s="71"/>
      <c r="N200" s="117"/>
      <c r="O200" s="71"/>
      <c r="P200" s="117"/>
      <c r="Q200" s="71"/>
      <c r="R200" s="117"/>
      <c r="S200" s="71"/>
      <c r="T200" s="117"/>
      <c r="U200" s="71"/>
      <c r="V200" s="117"/>
    </row>
    <row r="201" spans="3:22" x14ac:dyDescent="0.25">
      <c r="L201" s="117"/>
      <c r="M201" s="117"/>
      <c r="N201" s="117"/>
      <c r="O201" s="117"/>
      <c r="P201" s="117"/>
      <c r="Q201" s="117"/>
      <c r="R201" s="117"/>
      <c r="S201" s="117"/>
      <c r="T201" s="117"/>
      <c r="U201" s="117"/>
      <c r="V201" s="117"/>
    </row>
  </sheetData>
  <dataValidations count="1">
    <dataValidation type="list" allowBlank="1" showInputMessage="1" showErrorMessage="1" sqref="U18:U100 S18:S100 Q18:Q100 O18:O100 M18:M100 I18:I100 G18:G100 E18:E100 C18:C146 U151:U200 S151:S200 Q151:Q200 O151:O200 M151:M200 K151:K200 G151:G200 C151:C200 I151:I200 E151:E200 K18:K100" xr:uid="{2595140B-1542-48CD-BBE7-127EBA0B8535}">
      <formula1>$A$4:$A$10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8787" r:id="rId3" name="Button 3">
              <controlPr defaultSize="0" print="0" autoFill="0" autoPict="0" macro="[0]!Holds">
                <anchor moveWithCells="1">
                  <from>
                    <xdr:col>2</xdr:col>
                    <xdr:colOff>419100</xdr:colOff>
                    <xdr:row>17</xdr:row>
                    <xdr:rowOff>76200</xdr:rowOff>
                  </from>
                  <to>
                    <xdr:col>4</xdr:col>
                    <xdr:colOff>428625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88" r:id="rId4" name="Button 4">
              <controlPr defaultSize="0" print="0" autoFill="0" autoPict="0" macro="[0]!ProofEnroll">
                <anchor moveWithCells="1">
                  <from>
                    <xdr:col>4</xdr:col>
                    <xdr:colOff>561975</xdr:colOff>
                    <xdr:row>17</xdr:row>
                    <xdr:rowOff>76200</xdr:rowOff>
                  </from>
                  <to>
                    <xdr:col>6</xdr:col>
                    <xdr:colOff>447675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89" r:id="rId5" name="Button 5">
              <controlPr defaultSize="0" print="0" autoFill="0" autoPict="0" macro="[0]!Refer">
                <anchor moveWithCells="1">
                  <from>
                    <xdr:col>6</xdr:col>
                    <xdr:colOff>676275</xdr:colOff>
                    <xdr:row>17</xdr:row>
                    <xdr:rowOff>85725</xdr:rowOff>
                  </from>
                  <to>
                    <xdr:col>8</xdr:col>
                    <xdr:colOff>1028700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90" r:id="rId6" name="Button 6">
              <controlPr defaultSize="0" print="0" autoFill="0" autoPict="0" macro="[0]!Residency">
                <anchor moveWithCells="1">
                  <from>
                    <xdr:col>8</xdr:col>
                    <xdr:colOff>1162050</xdr:colOff>
                    <xdr:row>17</xdr:row>
                    <xdr:rowOff>85725</xdr:rowOff>
                  </from>
                  <to>
                    <xdr:col>11</xdr:col>
                    <xdr:colOff>276225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91" r:id="rId7" name="Button 7">
              <controlPr defaultSize="0" print="0" autoFill="0" autoPict="0" macro="[0]!Senior">
                <anchor moveWithCells="1">
                  <from>
                    <xdr:col>2</xdr:col>
                    <xdr:colOff>419100</xdr:colOff>
                    <xdr:row>27</xdr:row>
                    <xdr:rowOff>76200</xdr:rowOff>
                  </from>
                  <to>
                    <xdr:col>4</xdr:col>
                    <xdr:colOff>428625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92" r:id="rId8" name="Button 8">
              <controlPr defaultSize="0" print="0" autoFill="0" autoPict="0" macro="[0]!Transcripts">
                <anchor moveWithCells="1">
                  <from>
                    <xdr:col>4</xdr:col>
                    <xdr:colOff>561975</xdr:colOff>
                    <xdr:row>27</xdr:row>
                    <xdr:rowOff>76200</xdr:rowOff>
                  </from>
                  <to>
                    <xdr:col>6</xdr:col>
                    <xdr:colOff>447675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93" r:id="rId9" name="Button 9">
              <controlPr defaultSize="0" print="0" autoFill="0" autoPict="0" macro="[0]!Other">
                <anchor moveWithCells="1">
                  <from>
                    <xdr:col>6</xdr:col>
                    <xdr:colOff>676275</xdr:colOff>
                    <xdr:row>27</xdr:row>
                    <xdr:rowOff>85725</xdr:rowOff>
                  </from>
                  <to>
                    <xdr:col>8</xdr:col>
                    <xdr:colOff>1028700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94" r:id="rId10" name="Button 10">
              <controlPr defaultSize="0" print="0" autoFill="0" autoPict="0" macro="[0]!Holds">
                <anchor moveWithCells="1">
                  <from>
                    <xdr:col>2</xdr:col>
                    <xdr:colOff>419100</xdr:colOff>
                    <xdr:row>17</xdr:row>
                    <xdr:rowOff>76200</xdr:rowOff>
                  </from>
                  <to>
                    <xdr:col>4</xdr:col>
                    <xdr:colOff>428625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95" r:id="rId11" name="Button 11">
              <controlPr defaultSize="0" print="0" autoFill="0" autoPict="0" macro="[0]!ProofEnroll">
                <anchor moveWithCells="1">
                  <from>
                    <xdr:col>4</xdr:col>
                    <xdr:colOff>561975</xdr:colOff>
                    <xdr:row>17</xdr:row>
                    <xdr:rowOff>76200</xdr:rowOff>
                  </from>
                  <to>
                    <xdr:col>6</xdr:col>
                    <xdr:colOff>447675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96" r:id="rId12" name="Button 12">
              <controlPr defaultSize="0" print="0" autoFill="0" autoPict="0" macro="[0]!Refer">
                <anchor moveWithCells="1">
                  <from>
                    <xdr:col>6</xdr:col>
                    <xdr:colOff>676275</xdr:colOff>
                    <xdr:row>17</xdr:row>
                    <xdr:rowOff>85725</xdr:rowOff>
                  </from>
                  <to>
                    <xdr:col>8</xdr:col>
                    <xdr:colOff>1028700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97" r:id="rId13" name="Button 13">
              <controlPr defaultSize="0" print="0" autoFill="0" autoPict="0" macro="[0]!Residency">
                <anchor moveWithCells="1">
                  <from>
                    <xdr:col>8</xdr:col>
                    <xdr:colOff>1162050</xdr:colOff>
                    <xdr:row>17</xdr:row>
                    <xdr:rowOff>85725</xdr:rowOff>
                  </from>
                  <to>
                    <xdr:col>11</xdr:col>
                    <xdr:colOff>276225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98" r:id="rId14" name="Button 14">
              <controlPr defaultSize="0" print="0" autoFill="0" autoPict="0" macro="[0]!Senior">
                <anchor moveWithCells="1">
                  <from>
                    <xdr:col>2</xdr:col>
                    <xdr:colOff>419100</xdr:colOff>
                    <xdr:row>27</xdr:row>
                    <xdr:rowOff>76200</xdr:rowOff>
                  </from>
                  <to>
                    <xdr:col>4</xdr:col>
                    <xdr:colOff>428625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99" r:id="rId15" name="Button 15">
              <controlPr defaultSize="0" print="0" autoFill="0" autoPict="0" macro="[0]!Transcripts">
                <anchor moveWithCells="1">
                  <from>
                    <xdr:col>4</xdr:col>
                    <xdr:colOff>561975</xdr:colOff>
                    <xdr:row>27</xdr:row>
                    <xdr:rowOff>76200</xdr:rowOff>
                  </from>
                  <to>
                    <xdr:col>6</xdr:col>
                    <xdr:colOff>447675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00" r:id="rId16" name="Button 16">
              <controlPr defaultSize="0" print="0" autoFill="0" autoPict="0" macro="[0]!Other">
                <anchor moveWithCells="1">
                  <from>
                    <xdr:col>6</xdr:col>
                    <xdr:colOff>676275</xdr:colOff>
                    <xdr:row>27</xdr:row>
                    <xdr:rowOff>85725</xdr:rowOff>
                  </from>
                  <to>
                    <xdr:col>8</xdr:col>
                    <xdr:colOff>1028700</xdr:colOff>
                    <xdr:row>36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883D1-D6CF-4A5F-A8A8-DA92723F93B2}">
  <sheetPr codeName="Sheet62">
    <tabColor theme="5" tint="-0.249977111117893"/>
  </sheetPr>
  <dimension ref="A1:V201"/>
  <sheetViews>
    <sheetView workbookViewId="0">
      <selection activeCell="A3" sqref="A3:W13"/>
    </sheetView>
  </sheetViews>
  <sheetFormatPr defaultRowHeight="15" x14ac:dyDescent="0.25"/>
  <cols>
    <col min="1" max="1" width="22.7109375" bestFit="1" customWidth="1"/>
    <col min="3" max="3" width="18.140625" customWidth="1"/>
    <col min="4" max="4" width="14.28515625" customWidth="1"/>
    <col min="5" max="5" width="18.42578125" customWidth="1"/>
    <col min="6" max="6" width="15.85546875" customWidth="1"/>
    <col min="7" max="7" width="18.140625" customWidth="1"/>
    <col min="9" max="9" width="18.5703125" customWidth="1"/>
    <col min="11" max="11" width="18.140625" customWidth="1"/>
    <col min="13" max="13" width="18.5703125" customWidth="1"/>
    <col min="15" max="15" width="17.42578125" customWidth="1"/>
    <col min="17" max="17" width="17.42578125" customWidth="1"/>
    <col min="19" max="19" width="17.42578125" customWidth="1"/>
    <col min="21" max="21" width="19.140625" customWidth="1"/>
  </cols>
  <sheetData>
    <row r="1" spans="1:22" ht="21" x14ac:dyDescent="0.35">
      <c r="A1" s="100" t="s">
        <v>891</v>
      </c>
      <c r="B1" s="101"/>
      <c r="C1" s="10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</row>
    <row r="2" spans="1:22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2" t="s">
        <v>0</v>
      </c>
      <c r="Q2" s="71"/>
      <c r="R2" s="71"/>
      <c r="S2" s="71"/>
      <c r="T2" s="71"/>
      <c r="U2" s="71"/>
      <c r="V2" s="71"/>
    </row>
    <row r="3" spans="1:22" x14ac:dyDescent="0.25">
      <c r="A3" s="73" t="s">
        <v>1</v>
      </c>
      <c r="B3" s="73" t="s">
        <v>2</v>
      </c>
      <c r="C3" s="74" t="s">
        <v>3</v>
      </c>
      <c r="D3" s="75" t="s">
        <v>828</v>
      </c>
      <c r="E3" s="75" t="s">
        <v>4</v>
      </c>
      <c r="F3" s="75" t="s">
        <v>828</v>
      </c>
      <c r="G3" s="75" t="s">
        <v>5</v>
      </c>
      <c r="H3" s="75" t="s">
        <v>828</v>
      </c>
      <c r="I3" s="75" t="s">
        <v>6</v>
      </c>
      <c r="J3" s="75" t="s">
        <v>828</v>
      </c>
      <c r="K3" s="75" t="s">
        <v>7</v>
      </c>
      <c r="L3" s="76" t="s">
        <v>828</v>
      </c>
      <c r="M3" s="77" t="s">
        <v>8</v>
      </c>
      <c r="N3" s="77" t="s">
        <v>828</v>
      </c>
      <c r="O3" s="78" t="s">
        <v>9</v>
      </c>
      <c r="P3" s="77" t="s">
        <v>828</v>
      </c>
      <c r="Q3" s="78" t="s">
        <v>10</v>
      </c>
      <c r="R3" s="77" t="s">
        <v>828</v>
      </c>
      <c r="S3" s="78" t="s">
        <v>11</v>
      </c>
      <c r="T3" s="77" t="s">
        <v>828</v>
      </c>
      <c r="U3" s="79" t="s">
        <v>12</v>
      </c>
      <c r="V3" s="71"/>
    </row>
    <row r="4" spans="1:22" x14ac:dyDescent="0.25">
      <c r="A4" s="80" t="s">
        <v>13</v>
      </c>
      <c r="B4" s="81">
        <f>SUM(C4,E4,G4,I4,K4,M4,O4,Q4,S4,U4)</f>
        <v>0</v>
      </c>
      <c r="C4" s="82">
        <f>COUNTIF(C$18:C$200,$A4)</f>
        <v>0</v>
      </c>
      <c r="D4" s="83" t="s">
        <v>828</v>
      </c>
      <c r="E4" s="82">
        <f>COUNTIF(E$18:E$200,$A4)</f>
        <v>0</v>
      </c>
      <c r="F4" s="83" t="s">
        <v>828</v>
      </c>
      <c r="G4" s="82">
        <f>COUNTIF(G$18:G$200,$A4)</f>
        <v>0</v>
      </c>
      <c r="H4" s="83" t="s">
        <v>828</v>
      </c>
      <c r="I4" s="82">
        <f>COUNTIF(I$18:I$200,$A4)</f>
        <v>0</v>
      </c>
      <c r="J4" s="83" t="s">
        <v>828</v>
      </c>
      <c r="K4" s="82">
        <f>COUNTIF(K$18:K$200,$A4)</f>
        <v>0</v>
      </c>
      <c r="L4" s="84" t="s">
        <v>828</v>
      </c>
      <c r="M4" s="85">
        <f>COUNTIF(M$18:M$200,$A4)</f>
        <v>0</v>
      </c>
      <c r="N4" s="85" t="s">
        <v>828</v>
      </c>
      <c r="O4" s="85">
        <f>COUNTIF(O$18:O$200,$A4)</f>
        <v>0</v>
      </c>
      <c r="P4" s="85" t="s">
        <v>828</v>
      </c>
      <c r="Q4" s="85">
        <f>COUNTIF(Q$18:Q$200,$A4)</f>
        <v>0</v>
      </c>
      <c r="R4" s="85" t="s">
        <v>828</v>
      </c>
      <c r="S4" s="85">
        <f>COUNTIF(S$18:S$200,$A4)</f>
        <v>0</v>
      </c>
      <c r="T4" s="85" t="s">
        <v>828</v>
      </c>
      <c r="U4" s="85">
        <f>COUNTIF(U$18:U$200,$A4)</f>
        <v>0</v>
      </c>
      <c r="V4" s="71"/>
    </row>
    <row r="5" spans="1:22" x14ac:dyDescent="0.25">
      <c r="A5" s="71" t="s">
        <v>14</v>
      </c>
      <c r="B5" s="86">
        <f>SUM(C5,E5,G5,I5,K5,M5,O5,Q5,S5,U5)</f>
        <v>0</v>
      </c>
      <c r="C5" s="98">
        <f>COUNTIF(C$18:C$200,$A5)</f>
        <v>0</v>
      </c>
      <c r="D5" s="83" t="s">
        <v>828</v>
      </c>
      <c r="E5" s="98">
        <f>COUNTIF(E$18:E$200,$A5)</f>
        <v>0</v>
      </c>
      <c r="F5" s="83" t="s">
        <v>828</v>
      </c>
      <c r="G5" s="98">
        <f>COUNTIF(G$18:G$200,$A5)</f>
        <v>0</v>
      </c>
      <c r="H5" s="83" t="s">
        <v>828</v>
      </c>
      <c r="I5" s="98">
        <f>COUNTIF(I$18:I$200,$A5)</f>
        <v>0</v>
      </c>
      <c r="J5" s="83" t="s">
        <v>828</v>
      </c>
      <c r="K5" s="98">
        <f>COUNTIF(K$18:K$200,$A5)</f>
        <v>0</v>
      </c>
      <c r="L5" s="84" t="s">
        <v>828</v>
      </c>
      <c r="M5" s="99">
        <f t="shared" ref="M5:U10" si="0">COUNTIF(M$18:M$200,$A5)</f>
        <v>0</v>
      </c>
      <c r="N5" s="85" t="s">
        <v>828</v>
      </c>
      <c r="O5" s="99">
        <f t="shared" si="0"/>
        <v>0</v>
      </c>
      <c r="P5" s="85" t="s">
        <v>828</v>
      </c>
      <c r="Q5" s="99">
        <f t="shared" si="0"/>
        <v>0</v>
      </c>
      <c r="R5" s="85" t="s">
        <v>828</v>
      </c>
      <c r="S5" s="99">
        <f t="shared" si="0"/>
        <v>0</v>
      </c>
      <c r="T5" s="85" t="s">
        <v>828</v>
      </c>
      <c r="U5" s="99">
        <f t="shared" si="0"/>
        <v>0</v>
      </c>
      <c r="V5" s="71"/>
    </row>
    <row r="6" spans="1:22" x14ac:dyDescent="0.25">
      <c r="A6" s="80" t="s">
        <v>15</v>
      </c>
      <c r="B6" s="81">
        <f>SUM(C6,E6,G6,I6,K6,M6,O6,Q6,S6,U6)</f>
        <v>0</v>
      </c>
      <c r="C6" s="82">
        <f t="shared" ref="C6:K10" si="1">COUNTIF(C$18:C$200,$A6)</f>
        <v>0</v>
      </c>
      <c r="D6" s="83" t="s">
        <v>828</v>
      </c>
      <c r="E6" s="82">
        <f t="shared" si="1"/>
        <v>0</v>
      </c>
      <c r="F6" s="83" t="s">
        <v>828</v>
      </c>
      <c r="G6" s="82">
        <f t="shared" si="1"/>
        <v>0</v>
      </c>
      <c r="H6" s="83" t="s">
        <v>828</v>
      </c>
      <c r="I6" s="82">
        <f t="shared" si="1"/>
        <v>0</v>
      </c>
      <c r="J6" s="83" t="s">
        <v>828</v>
      </c>
      <c r="K6" s="82">
        <f t="shared" si="1"/>
        <v>0</v>
      </c>
      <c r="L6" s="84" t="s">
        <v>828</v>
      </c>
      <c r="M6" s="85">
        <f t="shared" si="0"/>
        <v>0</v>
      </c>
      <c r="N6" s="85" t="s">
        <v>828</v>
      </c>
      <c r="O6" s="85">
        <f t="shared" si="0"/>
        <v>0</v>
      </c>
      <c r="P6" s="85" t="s">
        <v>828</v>
      </c>
      <c r="Q6" s="85">
        <f t="shared" si="0"/>
        <v>0</v>
      </c>
      <c r="R6" s="85" t="s">
        <v>828</v>
      </c>
      <c r="S6" s="85">
        <f t="shared" si="0"/>
        <v>0</v>
      </c>
      <c r="T6" s="85" t="s">
        <v>828</v>
      </c>
      <c r="U6" s="85">
        <f t="shared" si="0"/>
        <v>0</v>
      </c>
      <c r="V6" s="71"/>
    </row>
    <row r="7" spans="1:22" x14ac:dyDescent="0.25">
      <c r="A7" s="71" t="s">
        <v>16</v>
      </c>
      <c r="B7" s="86">
        <f>SUM(C7,E7,G7,I7,K7,M7,O7,Q7,S7,U7)</f>
        <v>0</v>
      </c>
      <c r="C7" s="98">
        <f t="shared" si="1"/>
        <v>0</v>
      </c>
      <c r="D7" s="83" t="s">
        <v>828</v>
      </c>
      <c r="E7" s="98">
        <f t="shared" si="1"/>
        <v>0</v>
      </c>
      <c r="F7" s="83" t="s">
        <v>828</v>
      </c>
      <c r="G7" s="98">
        <f t="shared" si="1"/>
        <v>0</v>
      </c>
      <c r="H7" s="83" t="s">
        <v>828</v>
      </c>
      <c r="I7" s="98">
        <f t="shared" si="1"/>
        <v>0</v>
      </c>
      <c r="J7" s="83" t="s">
        <v>828</v>
      </c>
      <c r="K7" s="98">
        <f t="shared" si="1"/>
        <v>0</v>
      </c>
      <c r="L7" s="84" t="s">
        <v>828</v>
      </c>
      <c r="M7" s="99">
        <f t="shared" si="0"/>
        <v>0</v>
      </c>
      <c r="N7" s="85" t="s">
        <v>828</v>
      </c>
      <c r="O7" s="99">
        <f t="shared" si="0"/>
        <v>0</v>
      </c>
      <c r="P7" s="85" t="s">
        <v>828</v>
      </c>
      <c r="Q7" s="99">
        <f t="shared" si="0"/>
        <v>0</v>
      </c>
      <c r="R7" s="85" t="s">
        <v>828</v>
      </c>
      <c r="S7" s="99">
        <f t="shared" si="0"/>
        <v>0</v>
      </c>
      <c r="T7" s="85" t="s">
        <v>828</v>
      </c>
      <c r="U7" s="99">
        <f t="shared" si="0"/>
        <v>0</v>
      </c>
      <c r="V7" s="71"/>
    </row>
    <row r="8" spans="1:22" x14ac:dyDescent="0.25">
      <c r="A8" s="80" t="s">
        <v>17</v>
      </c>
      <c r="B8" s="81">
        <f>SUM(C8,E8,G8,I8,K8,M8,O8,Q8,S8,U8)</f>
        <v>0</v>
      </c>
      <c r="C8" s="82">
        <f t="shared" si="1"/>
        <v>0</v>
      </c>
      <c r="D8" s="83" t="s">
        <v>828</v>
      </c>
      <c r="E8" s="82">
        <f t="shared" si="1"/>
        <v>0</v>
      </c>
      <c r="F8" s="83" t="s">
        <v>828</v>
      </c>
      <c r="G8" s="82">
        <f t="shared" si="1"/>
        <v>0</v>
      </c>
      <c r="H8" s="83" t="s">
        <v>828</v>
      </c>
      <c r="I8" s="82">
        <f t="shared" si="1"/>
        <v>0</v>
      </c>
      <c r="J8" s="83" t="s">
        <v>828</v>
      </c>
      <c r="K8" s="82">
        <f t="shared" si="1"/>
        <v>0</v>
      </c>
      <c r="L8" s="84" t="s">
        <v>828</v>
      </c>
      <c r="M8" s="85">
        <f t="shared" si="0"/>
        <v>0</v>
      </c>
      <c r="N8" s="85" t="s">
        <v>828</v>
      </c>
      <c r="O8" s="85">
        <f t="shared" si="0"/>
        <v>0</v>
      </c>
      <c r="P8" s="85" t="s">
        <v>828</v>
      </c>
      <c r="Q8" s="85">
        <f t="shared" si="0"/>
        <v>0</v>
      </c>
      <c r="R8" s="85" t="s">
        <v>828</v>
      </c>
      <c r="S8" s="85">
        <f t="shared" si="0"/>
        <v>0</v>
      </c>
      <c r="T8" s="85" t="s">
        <v>828</v>
      </c>
      <c r="U8" s="85">
        <f t="shared" si="0"/>
        <v>0</v>
      </c>
      <c r="V8" s="71"/>
    </row>
    <row r="9" spans="1:22" x14ac:dyDescent="0.25">
      <c r="A9" s="71" t="s">
        <v>18</v>
      </c>
      <c r="B9" s="86">
        <f t="shared" ref="B9" si="2">SUM(C9,E9,G9,I9,K9,M9,O9,Q9,S9,U9)</f>
        <v>0</v>
      </c>
      <c r="C9" s="98">
        <f t="shared" si="1"/>
        <v>0</v>
      </c>
      <c r="D9" s="83" t="s">
        <v>828</v>
      </c>
      <c r="E9" s="98">
        <f t="shared" si="1"/>
        <v>0</v>
      </c>
      <c r="F9" s="83" t="s">
        <v>828</v>
      </c>
      <c r="G9" s="98">
        <f t="shared" si="1"/>
        <v>0</v>
      </c>
      <c r="H9" s="83" t="s">
        <v>828</v>
      </c>
      <c r="I9" s="98">
        <f t="shared" si="1"/>
        <v>0</v>
      </c>
      <c r="J9" s="83" t="s">
        <v>828</v>
      </c>
      <c r="K9" s="98">
        <f t="shared" si="1"/>
        <v>0</v>
      </c>
      <c r="L9" s="84" t="s">
        <v>828</v>
      </c>
      <c r="M9" s="99">
        <f t="shared" si="0"/>
        <v>0</v>
      </c>
      <c r="N9" s="85" t="s">
        <v>828</v>
      </c>
      <c r="O9" s="99">
        <f t="shared" si="0"/>
        <v>0</v>
      </c>
      <c r="P9" s="85" t="s">
        <v>828</v>
      </c>
      <c r="Q9" s="99">
        <f t="shared" si="0"/>
        <v>0</v>
      </c>
      <c r="R9" s="85" t="s">
        <v>828</v>
      </c>
      <c r="S9" s="99">
        <f t="shared" si="0"/>
        <v>0</v>
      </c>
      <c r="T9" s="85" t="s">
        <v>828</v>
      </c>
      <c r="U9" s="99">
        <f t="shared" si="0"/>
        <v>0</v>
      </c>
      <c r="V9" s="71"/>
    </row>
    <row r="10" spans="1:22" x14ac:dyDescent="0.25">
      <c r="A10" s="80" t="s">
        <v>19</v>
      </c>
      <c r="B10" s="81">
        <f>SUM(C10,E10,G10,I10,K10,M10,O10,Q10,S10,U10)</f>
        <v>0</v>
      </c>
      <c r="C10" s="82">
        <f t="shared" si="1"/>
        <v>0</v>
      </c>
      <c r="D10" s="83" t="s">
        <v>828</v>
      </c>
      <c r="E10" s="82">
        <f t="shared" si="1"/>
        <v>0</v>
      </c>
      <c r="F10" s="83" t="s">
        <v>828</v>
      </c>
      <c r="G10" s="82">
        <f t="shared" si="1"/>
        <v>0</v>
      </c>
      <c r="H10" s="83" t="s">
        <v>828</v>
      </c>
      <c r="I10" s="82">
        <f t="shared" si="1"/>
        <v>0</v>
      </c>
      <c r="J10" s="83" t="s">
        <v>828</v>
      </c>
      <c r="K10" s="82">
        <f t="shared" si="1"/>
        <v>0</v>
      </c>
      <c r="L10" s="84" t="s">
        <v>828</v>
      </c>
      <c r="M10" s="85">
        <f t="shared" si="0"/>
        <v>0</v>
      </c>
      <c r="N10" s="85" t="s">
        <v>828</v>
      </c>
      <c r="O10" s="85">
        <f t="shared" si="0"/>
        <v>0</v>
      </c>
      <c r="P10" s="85" t="s">
        <v>828</v>
      </c>
      <c r="Q10" s="85">
        <f t="shared" si="0"/>
        <v>0</v>
      </c>
      <c r="R10" s="85" t="s">
        <v>828</v>
      </c>
      <c r="S10" s="85">
        <f t="shared" si="0"/>
        <v>0</v>
      </c>
      <c r="T10" s="85" t="s">
        <v>828</v>
      </c>
      <c r="U10" s="85">
        <f t="shared" si="0"/>
        <v>0</v>
      </c>
      <c r="V10" s="71"/>
    </row>
    <row r="11" spans="1:22" x14ac:dyDescent="0.25">
      <c r="A11" s="71"/>
      <c r="B11" s="71"/>
      <c r="C11" s="87" t="s">
        <v>828</v>
      </c>
      <c r="D11" s="83" t="s">
        <v>828</v>
      </c>
      <c r="E11" s="87" t="s">
        <v>828</v>
      </c>
      <c r="F11" s="83" t="s">
        <v>828</v>
      </c>
      <c r="G11" s="87" t="s">
        <v>828</v>
      </c>
      <c r="H11" s="83" t="s">
        <v>828</v>
      </c>
      <c r="I11" s="87" t="s">
        <v>828</v>
      </c>
      <c r="J11" s="83" t="s">
        <v>828</v>
      </c>
      <c r="K11" s="87" t="s">
        <v>828</v>
      </c>
      <c r="L11" s="84" t="s">
        <v>828</v>
      </c>
      <c r="M11" s="71" t="s">
        <v>828</v>
      </c>
      <c r="N11" s="85" t="s">
        <v>828</v>
      </c>
      <c r="O11" s="87" t="s">
        <v>828</v>
      </c>
      <c r="P11" s="85" t="s">
        <v>828</v>
      </c>
      <c r="Q11" s="87" t="s">
        <v>828</v>
      </c>
      <c r="R11" s="85" t="s">
        <v>828</v>
      </c>
      <c r="S11" s="87" t="s">
        <v>828</v>
      </c>
      <c r="T11" s="85" t="s">
        <v>828</v>
      </c>
      <c r="U11" s="88" t="s">
        <v>828</v>
      </c>
      <c r="V11" s="71"/>
    </row>
    <row r="12" spans="1:22" ht="15.75" thickBot="1" x14ac:dyDescent="0.3">
      <c r="A12" s="89" t="s">
        <v>20</v>
      </c>
      <c r="B12" s="89">
        <f>SUM(B4:B11)</f>
        <v>0</v>
      </c>
      <c r="C12" s="90">
        <f>SUM(C4:C11)</f>
        <v>0</v>
      </c>
      <c r="D12" s="91" t="s">
        <v>828</v>
      </c>
      <c r="E12" s="90">
        <f>SUM(E4:E11)</f>
        <v>0</v>
      </c>
      <c r="F12" s="91" t="s">
        <v>828</v>
      </c>
      <c r="G12" s="90">
        <f>SUM(G4:G11)</f>
        <v>0</v>
      </c>
      <c r="H12" s="91" t="s">
        <v>828</v>
      </c>
      <c r="I12" s="90">
        <f>SUM(I4:I11)</f>
        <v>0</v>
      </c>
      <c r="J12" s="91" t="s">
        <v>828</v>
      </c>
      <c r="K12" s="90">
        <f>SUM(K4:K11)</f>
        <v>0</v>
      </c>
      <c r="L12" s="92" t="s">
        <v>828</v>
      </c>
      <c r="M12" s="93">
        <f>SUM(M4:M11)</f>
        <v>0</v>
      </c>
      <c r="N12" s="93" t="s">
        <v>828</v>
      </c>
      <c r="O12" s="93">
        <f>SUM(O4:O11)</f>
        <v>0</v>
      </c>
      <c r="P12" s="93" t="s">
        <v>828</v>
      </c>
      <c r="Q12" s="93">
        <f>SUM(Q4:Q11)</f>
        <v>0</v>
      </c>
      <c r="R12" s="93" t="s">
        <v>828</v>
      </c>
      <c r="S12" s="93">
        <f>SUM(S4:S11)</f>
        <v>0</v>
      </c>
      <c r="T12" s="93" t="s">
        <v>828</v>
      </c>
      <c r="U12" s="93">
        <f>SUM(U4:U11)</f>
        <v>0</v>
      </c>
      <c r="V12" s="94" t="s">
        <v>21</v>
      </c>
    </row>
    <row r="13" spans="1:22" ht="15.75" thickBot="1" x14ac:dyDescent="0.3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47" t="e">
        <f>M12/(M12+C12)</f>
        <v>#DIV/0!</v>
      </c>
      <c r="N13" s="71"/>
      <c r="O13" s="47" t="e">
        <f>O12/(O12+E12)</f>
        <v>#DIV/0!</v>
      </c>
      <c r="P13" s="71"/>
      <c r="Q13" s="47" t="e">
        <f>Q12/(Q12+G12)</f>
        <v>#DIV/0!</v>
      </c>
      <c r="R13" s="71"/>
      <c r="S13" s="47" t="e">
        <f>S12/(S12+I12)</f>
        <v>#DIV/0!</v>
      </c>
      <c r="T13" s="71"/>
      <c r="U13" s="47" t="e">
        <f>U12/(U12+K12)</f>
        <v>#DIV/0!</v>
      </c>
      <c r="V13" s="97" t="e">
        <f>SUM(M12:U12)/(SUM(M12:U12)+B12)</f>
        <v>#DIV/0!</v>
      </c>
    </row>
    <row r="14" spans="1:22" x14ac:dyDescent="0.25">
      <c r="A14" s="95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</row>
    <row r="15" spans="1:22" x14ac:dyDescent="0.25">
      <c r="A15" s="95"/>
      <c r="B15" s="71"/>
      <c r="C15" s="71"/>
      <c r="D15" s="71"/>
      <c r="E15" s="71"/>
      <c r="F15" s="71"/>
      <c r="G15" s="96"/>
      <c r="H15" s="96"/>
      <c r="I15" s="71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</row>
    <row r="16" spans="1:22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</row>
    <row r="17" spans="1:22" x14ac:dyDescent="0.25">
      <c r="A17" s="71"/>
      <c r="B17" s="71"/>
      <c r="C17" s="116"/>
      <c r="D17" s="116"/>
      <c r="E17" s="116"/>
      <c r="F17" s="116"/>
      <c r="G17" s="116"/>
      <c r="H17" s="116"/>
      <c r="I17" s="116"/>
      <c r="J17" s="116"/>
      <c r="K17" s="116"/>
      <c r="L17" s="116"/>
      <c r="M17" s="116"/>
      <c r="N17" s="116"/>
      <c r="O17" s="116"/>
      <c r="P17" s="116"/>
      <c r="Q17" s="116"/>
      <c r="R17" s="116"/>
      <c r="S17" s="116"/>
      <c r="T17" s="116"/>
      <c r="U17" s="116"/>
      <c r="V17" s="116"/>
    </row>
    <row r="18" spans="1:22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</row>
    <row r="19" spans="1:22" x14ac:dyDescent="0.25">
      <c r="A19" s="71"/>
      <c r="B19" s="71"/>
      <c r="C19" s="71"/>
      <c r="D19" s="71"/>
      <c r="E19" s="71"/>
      <c r="F19" s="71"/>
      <c r="G19" s="71"/>
      <c r="H19" s="71"/>
      <c r="I19" s="71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</row>
    <row r="20" spans="1:22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</row>
    <row r="21" spans="1:22" x14ac:dyDescent="0.25">
      <c r="A21" s="71"/>
      <c r="B21" s="71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</row>
    <row r="22" spans="1:22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</row>
    <row r="23" spans="1:22" x14ac:dyDescent="0.25">
      <c r="A23" s="71"/>
      <c r="B23" s="71"/>
      <c r="C23" s="71"/>
      <c r="D23" s="71"/>
      <c r="E23" s="71"/>
      <c r="F23" s="71"/>
      <c r="G23" s="71"/>
      <c r="H23" s="71"/>
      <c r="I23" s="71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</row>
    <row r="24" spans="1:22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</row>
    <row r="25" spans="1:22" x14ac:dyDescent="0.25">
      <c r="A25" s="71"/>
      <c r="B25" s="71"/>
      <c r="C25" s="71"/>
      <c r="D25" s="71"/>
      <c r="E25" s="71"/>
      <c r="F25" s="71"/>
      <c r="G25" s="71"/>
      <c r="H25" s="71"/>
      <c r="I25" s="71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</row>
    <row r="26" spans="1:22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</row>
    <row r="27" spans="1:22" x14ac:dyDescent="0.25">
      <c r="A27" s="71"/>
      <c r="B27" s="71"/>
      <c r="C27" s="71"/>
      <c r="D27" s="71"/>
      <c r="E27" s="71"/>
      <c r="F27" s="71"/>
      <c r="G27" s="71"/>
      <c r="H27" s="71"/>
      <c r="I27" s="71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</row>
    <row r="28" spans="1:22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</row>
    <row r="29" spans="1:22" x14ac:dyDescent="0.25">
      <c r="A29" s="71"/>
      <c r="B29" s="71"/>
      <c r="C29" s="71"/>
      <c r="D29" s="71"/>
      <c r="E29" s="71"/>
      <c r="F29" s="71"/>
      <c r="G29" s="71"/>
      <c r="H29" s="71"/>
      <c r="I29" s="71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</row>
    <row r="30" spans="1:22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</row>
    <row r="31" spans="1:22" x14ac:dyDescent="0.25">
      <c r="A31" s="71"/>
      <c r="B31" s="71"/>
      <c r="C31" s="71"/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</row>
    <row r="32" spans="1:22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</row>
    <row r="33" spans="1:22" x14ac:dyDescent="0.2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</row>
    <row r="34" spans="1:22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</row>
    <row r="35" spans="1:22" x14ac:dyDescent="0.25">
      <c r="A35" s="71"/>
      <c r="B35" s="71"/>
      <c r="C35" s="71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</row>
    <row r="36" spans="1:22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</row>
    <row r="37" spans="1:22" x14ac:dyDescent="0.25">
      <c r="A37" s="71"/>
      <c r="B37" s="71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</row>
    <row r="38" spans="1:22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</row>
    <row r="39" spans="1:22" x14ac:dyDescent="0.25">
      <c r="A39" s="71"/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</row>
    <row r="40" spans="1:22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</row>
    <row r="41" spans="1:22" x14ac:dyDescent="0.25">
      <c r="A41" s="71"/>
      <c r="B41" s="71"/>
      <c r="C41" s="71"/>
      <c r="D41" s="71"/>
      <c r="E41" s="71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</row>
    <row r="42" spans="1:22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</row>
    <row r="43" spans="1:22" x14ac:dyDescent="0.25">
      <c r="A43" s="71"/>
      <c r="B43" s="71"/>
      <c r="C43" s="71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</row>
    <row r="44" spans="1:22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</row>
    <row r="45" spans="1:22" x14ac:dyDescent="0.25">
      <c r="A45" s="71"/>
      <c r="B45" s="71"/>
      <c r="C45" s="71"/>
      <c r="D45" s="71"/>
      <c r="E45" s="71"/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</row>
    <row r="46" spans="1:22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</row>
    <row r="47" spans="1:22" x14ac:dyDescent="0.25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</row>
    <row r="48" spans="1:22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</row>
    <row r="49" spans="1:22" x14ac:dyDescent="0.25">
      <c r="A49" s="71"/>
      <c r="B49" s="71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</row>
    <row r="50" spans="1:22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</row>
    <row r="51" spans="1:22" x14ac:dyDescent="0.25">
      <c r="A51" s="71"/>
      <c r="B51" s="71"/>
      <c r="C51" s="71"/>
      <c r="D51" s="71"/>
      <c r="E51" s="71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</row>
    <row r="52" spans="1:22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</row>
    <row r="53" spans="1:22" x14ac:dyDescent="0.25">
      <c r="A53" s="71"/>
      <c r="B53" s="71"/>
      <c r="C53" s="71"/>
      <c r="D53" s="71"/>
      <c r="E53" s="71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</row>
    <row r="54" spans="1:22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</row>
    <row r="55" spans="1:22" x14ac:dyDescent="0.25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</row>
    <row r="56" spans="1:22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</row>
    <row r="57" spans="1:22" x14ac:dyDescent="0.25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</row>
    <row r="58" spans="1:22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</row>
    <row r="59" spans="1:22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</row>
    <row r="60" spans="1:22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</row>
    <row r="61" spans="1:22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</row>
    <row r="62" spans="1:22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</row>
    <row r="63" spans="1:22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</row>
    <row r="64" spans="1:22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</row>
    <row r="65" spans="1:22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</row>
    <row r="66" spans="1:22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</row>
    <row r="67" spans="1:22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</row>
    <row r="68" spans="1:22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</row>
    <row r="69" spans="1:22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</row>
    <row r="70" spans="1:22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</row>
    <row r="71" spans="1:22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</row>
    <row r="72" spans="1:22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</row>
    <row r="73" spans="1:22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</row>
    <row r="74" spans="1:22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</row>
    <row r="75" spans="1:22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</row>
    <row r="76" spans="1:22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</row>
    <row r="77" spans="1:22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</row>
    <row r="78" spans="1:22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</row>
    <row r="79" spans="1:22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</row>
    <row r="80" spans="1:22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</row>
    <row r="81" spans="1:22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</row>
    <row r="82" spans="1:22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</row>
    <row r="83" spans="1:22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</row>
    <row r="84" spans="1:22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</row>
    <row r="85" spans="1:22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</row>
    <row r="86" spans="1:22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</row>
    <row r="87" spans="1:22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</row>
    <row r="88" spans="1:22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</row>
    <row r="89" spans="1:22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</row>
    <row r="90" spans="1:22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</row>
    <row r="91" spans="1:22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</row>
    <row r="92" spans="1:22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</row>
    <row r="93" spans="1:22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</row>
    <row r="94" spans="1:22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</row>
    <row r="95" spans="1:22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</row>
    <row r="96" spans="1:22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</row>
    <row r="97" spans="1:22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</row>
    <row r="98" spans="1:22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</row>
    <row r="99" spans="1:22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</row>
    <row r="100" spans="1:22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</row>
    <row r="101" spans="1:22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</row>
    <row r="102" spans="1:22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</row>
    <row r="103" spans="1:22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</row>
    <row r="104" spans="1:22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</row>
    <row r="105" spans="1:22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</row>
    <row r="106" spans="1:22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</row>
    <row r="107" spans="1:22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</row>
    <row r="108" spans="1:22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</row>
    <row r="109" spans="1:22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</row>
    <row r="110" spans="1:22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</row>
    <row r="111" spans="1:22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</row>
    <row r="112" spans="1:22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</row>
    <row r="113" spans="1:22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</row>
    <row r="114" spans="1:22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</row>
    <row r="115" spans="1:22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</row>
    <row r="116" spans="1:22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</row>
    <row r="117" spans="1:22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</row>
    <row r="118" spans="1:22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</row>
    <row r="119" spans="1:22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</row>
    <row r="120" spans="1:22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</row>
    <row r="121" spans="1:22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</row>
    <row r="122" spans="1:22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</row>
    <row r="123" spans="1:22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</row>
    <row r="124" spans="1:22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</row>
    <row r="125" spans="1:22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</row>
    <row r="126" spans="1:22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</row>
    <row r="127" spans="1:22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</row>
    <row r="128" spans="1:22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</row>
    <row r="129" spans="1:22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</row>
    <row r="130" spans="1:22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</row>
    <row r="131" spans="1:22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</row>
    <row r="132" spans="1:22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</row>
    <row r="133" spans="1:22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</row>
    <row r="134" spans="1:22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</row>
    <row r="135" spans="1:22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</row>
    <row r="136" spans="1:22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</row>
    <row r="137" spans="1:22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</row>
    <row r="138" spans="1:22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</row>
    <row r="139" spans="1:22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</row>
    <row r="140" spans="1:22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</row>
    <row r="141" spans="1:22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</row>
    <row r="142" spans="1:22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</row>
    <row r="143" spans="1:22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</row>
    <row r="144" spans="1:22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</row>
    <row r="145" spans="1:22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</row>
    <row r="146" spans="1:22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</row>
    <row r="147" spans="1:22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</row>
    <row r="148" spans="1:22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</row>
    <row r="149" spans="1:22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</row>
    <row r="150" spans="1:22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</row>
    <row r="151" spans="1:22" x14ac:dyDescent="0.25"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117"/>
    </row>
    <row r="152" spans="1:22" x14ac:dyDescent="0.25"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117"/>
    </row>
    <row r="153" spans="1:22" x14ac:dyDescent="0.25"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117"/>
    </row>
    <row r="154" spans="1:22" x14ac:dyDescent="0.25"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117"/>
    </row>
    <row r="155" spans="1:22" x14ac:dyDescent="0.25"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117"/>
    </row>
    <row r="156" spans="1:22" x14ac:dyDescent="0.25"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117"/>
    </row>
    <row r="157" spans="1:22" x14ac:dyDescent="0.25"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117"/>
    </row>
    <row r="158" spans="1:22" x14ac:dyDescent="0.25"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117"/>
    </row>
    <row r="159" spans="1:22" x14ac:dyDescent="0.25"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117"/>
    </row>
    <row r="160" spans="1:22" x14ac:dyDescent="0.25"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117"/>
    </row>
    <row r="161" spans="3:22" x14ac:dyDescent="0.25"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117"/>
    </row>
    <row r="162" spans="3:22" x14ac:dyDescent="0.25"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117"/>
    </row>
    <row r="163" spans="3:22" x14ac:dyDescent="0.25"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117"/>
    </row>
    <row r="164" spans="3:22" x14ac:dyDescent="0.25"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117"/>
    </row>
    <row r="165" spans="3:22" x14ac:dyDescent="0.25"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117"/>
    </row>
    <row r="166" spans="3:22" x14ac:dyDescent="0.25"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117"/>
    </row>
    <row r="167" spans="3:22" x14ac:dyDescent="0.25"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117"/>
    </row>
    <row r="168" spans="3:22" x14ac:dyDescent="0.25"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117"/>
    </row>
    <row r="169" spans="3:22" x14ac:dyDescent="0.25"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117"/>
    </row>
    <row r="170" spans="3:22" x14ac:dyDescent="0.25"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117"/>
    </row>
    <row r="171" spans="3:22" x14ac:dyDescent="0.25"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117"/>
    </row>
    <row r="172" spans="3:22" x14ac:dyDescent="0.25"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117"/>
    </row>
    <row r="173" spans="3:22" x14ac:dyDescent="0.25"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117"/>
    </row>
    <row r="174" spans="3:22" x14ac:dyDescent="0.25"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117"/>
    </row>
    <row r="175" spans="3:22" x14ac:dyDescent="0.25"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117"/>
    </row>
    <row r="176" spans="3:22" x14ac:dyDescent="0.25"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117"/>
    </row>
    <row r="177" spans="3:22" x14ac:dyDescent="0.25"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117"/>
    </row>
    <row r="178" spans="3:22" x14ac:dyDescent="0.25"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117"/>
    </row>
    <row r="179" spans="3:22" x14ac:dyDescent="0.25"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117"/>
    </row>
    <row r="180" spans="3:22" x14ac:dyDescent="0.25"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117"/>
    </row>
    <row r="181" spans="3:22" x14ac:dyDescent="0.25"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117"/>
    </row>
    <row r="182" spans="3:22" x14ac:dyDescent="0.25"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117"/>
    </row>
    <row r="183" spans="3:22" x14ac:dyDescent="0.25"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117"/>
    </row>
    <row r="184" spans="3:22" x14ac:dyDescent="0.25"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117"/>
    </row>
    <row r="185" spans="3:22" x14ac:dyDescent="0.25"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117"/>
    </row>
    <row r="186" spans="3:22" x14ac:dyDescent="0.25"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117"/>
    </row>
    <row r="187" spans="3:22" x14ac:dyDescent="0.25">
      <c r="C187" s="71"/>
      <c r="D187" s="117"/>
      <c r="E187" s="71"/>
      <c r="F187" s="117"/>
      <c r="G187" s="71"/>
      <c r="H187" s="117"/>
      <c r="I187" s="71"/>
      <c r="J187" s="117"/>
      <c r="K187" s="71"/>
      <c r="L187" s="117"/>
      <c r="M187" s="71"/>
      <c r="N187" s="117"/>
      <c r="O187" s="71"/>
      <c r="P187" s="117"/>
      <c r="Q187" s="71"/>
      <c r="R187" s="117"/>
      <c r="S187" s="71"/>
      <c r="T187" s="117"/>
      <c r="U187" s="71"/>
      <c r="V187" s="117"/>
    </row>
    <row r="188" spans="3:22" x14ac:dyDescent="0.25">
      <c r="C188" s="71"/>
      <c r="D188" s="117"/>
      <c r="E188" s="71"/>
      <c r="F188" s="117"/>
      <c r="G188" s="71"/>
      <c r="H188" s="117"/>
      <c r="I188" s="71"/>
      <c r="J188" s="117"/>
      <c r="K188" s="71"/>
      <c r="L188" s="117"/>
      <c r="M188" s="71"/>
      <c r="N188" s="117"/>
      <c r="O188" s="71"/>
      <c r="P188" s="117"/>
      <c r="Q188" s="71"/>
      <c r="R188" s="117"/>
      <c r="S188" s="71"/>
      <c r="T188" s="117"/>
      <c r="U188" s="71"/>
      <c r="V188" s="117"/>
    </row>
    <row r="189" spans="3:22" x14ac:dyDescent="0.25">
      <c r="C189" s="71"/>
      <c r="D189" s="117"/>
      <c r="E189" s="71"/>
      <c r="F189" s="117"/>
      <c r="G189" s="71"/>
      <c r="H189" s="117"/>
      <c r="I189" s="71"/>
      <c r="J189" s="117"/>
      <c r="K189" s="71"/>
      <c r="L189" s="117"/>
      <c r="M189" s="71"/>
      <c r="N189" s="117"/>
      <c r="O189" s="71"/>
      <c r="P189" s="117"/>
      <c r="Q189" s="71"/>
      <c r="R189" s="117"/>
      <c r="S189" s="71"/>
      <c r="T189" s="117"/>
      <c r="U189" s="71"/>
      <c r="V189" s="117"/>
    </row>
    <row r="190" spans="3:22" x14ac:dyDescent="0.25">
      <c r="C190" s="71"/>
      <c r="D190" s="117"/>
      <c r="E190" s="71"/>
      <c r="F190" s="117"/>
      <c r="G190" s="71"/>
      <c r="H190" s="117"/>
      <c r="I190" s="71"/>
      <c r="J190" s="117"/>
      <c r="K190" s="71"/>
      <c r="L190" s="117"/>
      <c r="M190" s="71"/>
      <c r="N190" s="117"/>
      <c r="O190" s="71"/>
      <c r="P190" s="117"/>
      <c r="Q190" s="71"/>
      <c r="R190" s="117"/>
      <c r="S190" s="71"/>
      <c r="T190" s="117"/>
      <c r="U190" s="71"/>
      <c r="V190" s="117"/>
    </row>
    <row r="191" spans="3:22" x14ac:dyDescent="0.25">
      <c r="C191" s="71"/>
      <c r="D191" s="117"/>
      <c r="E191" s="71"/>
      <c r="F191" s="117"/>
      <c r="G191" s="71"/>
      <c r="H191" s="117"/>
      <c r="I191" s="71"/>
      <c r="J191" s="117"/>
      <c r="K191" s="71"/>
      <c r="L191" s="117"/>
      <c r="M191" s="71"/>
      <c r="N191" s="117"/>
      <c r="O191" s="71"/>
      <c r="P191" s="117"/>
      <c r="Q191" s="71"/>
      <c r="R191" s="117"/>
      <c r="S191" s="71"/>
      <c r="T191" s="117"/>
      <c r="U191" s="71"/>
      <c r="V191" s="117"/>
    </row>
    <row r="192" spans="3:22" x14ac:dyDescent="0.25">
      <c r="C192" s="71"/>
      <c r="D192" s="117"/>
      <c r="E192" s="71"/>
      <c r="F192" s="117"/>
      <c r="G192" s="71"/>
      <c r="H192" s="117"/>
      <c r="I192" s="71"/>
      <c r="J192" s="117"/>
      <c r="K192" s="71"/>
      <c r="L192" s="117"/>
      <c r="M192" s="71"/>
      <c r="N192" s="117"/>
      <c r="O192" s="71"/>
      <c r="P192" s="117"/>
      <c r="Q192" s="71"/>
      <c r="R192" s="117"/>
      <c r="S192" s="71"/>
      <c r="T192" s="117"/>
      <c r="U192" s="71"/>
      <c r="V192" s="117"/>
    </row>
    <row r="193" spans="3:22" x14ac:dyDescent="0.25">
      <c r="C193" s="71"/>
      <c r="D193" s="117"/>
      <c r="E193" s="71"/>
      <c r="F193" s="117"/>
      <c r="G193" s="71"/>
      <c r="H193" s="117"/>
      <c r="I193" s="71"/>
      <c r="J193" s="117"/>
      <c r="K193" s="71"/>
      <c r="L193" s="117"/>
      <c r="M193" s="71"/>
      <c r="N193" s="117"/>
      <c r="O193" s="71"/>
      <c r="P193" s="117"/>
      <c r="Q193" s="71"/>
      <c r="R193" s="117"/>
      <c r="S193" s="71"/>
      <c r="T193" s="117"/>
      <c r="U193" s="71"/>
      <c r="V193" s="117"/>
    </row>
    <row r="194" spans="3:22" x14ac:dyDescent="0.25">
      <c r="C194" s="71"/>
      <c r="D194" s="117"/>
      <c r="E194" s="71"/>
      <c r="F194" s="117"/>
      <c r="G194" s="71"/>
      <c r="H194" s="117"/>
      <c r="I194" s="71"/>
      <c r="J194" s="117"/>
      <c r="K194" s="71"/>
      <c r="L194" s="117"/>
      <c r="M194" s="71"/>
      <c r="N194" s="117"/>
      <c r="O194" s="71"/>
      <c r="P194" s="117"/>
      <c r="Q194" s="71"/>
      <c r="R194" s="117"/>
      <c r="S194" s="71"/>
      <c r="T194" s="117"/>
      <c r="U194" s="71"/>
      <c r="V194" s="117"/>
    </row>
    <row r="195" spans="3:22" x14ac:dyDescent="0.25">
      <c r="C195" s="71"/>
      <c r="D195" s="117"/>
      <c r="E195" s="71"/>
      <c r="F195" s="117"/>
      <c r="G195" s="71"/>
      <c r="H195" s="117"/>
      <c r="I195" s="71"/>
      <c r="J195" s="117"/>
      <c r="K195" s="71"/>
      <c r="L195" s="117"/>
      <c r="M195" s="71"/>
      <c r="N195" s="117"/>
      <c r="O195" s="71"/>
      <c r="P195" s="117"/>
      <c r="Q195" s="71"/>
      <c r="R195" s="117"/>
      <c r="S195" s="71"/>
      <c r="T195" s="117"/>
      <c r="U195" s="71"/>
      <c r="V195" s="117"/>
    </row>
    <row r="196" spans="3:22" x14ac:dyDescent="0.25">
      <c r="C196" s="71"/>
      <c r="D196" s="117"/>
      <c r="E196" s="71"/>
      <c r="F196" s="117"/>
      <c r="G196" s="71"/>
      <c r="H196" s="117"/>
      <c r="I196" s="71"/>
      <c r="J196" s="117"/>
      <c r="K196" s="71"/>
      <c r="L196" s="117"/>
      <c r="M196" s="71"/>
      <c r="N196" s="117"/>
      <c r="O196" s="71"/>
      <c r="P196" s="117"/>
      <c r="Q196" s="71"/>
      <c r="R196" s="117"/>
      <c r="S196" s="71"/>
      <c r="T196" s="117"/>
      <c r="U196" s="71"/>
      <c r="V196" s="117"/>
    </row>
    <row r="197" spans="3:22" x14ac:dyDescent="0.25">
      <c r="C197" s="71"/>
      <c r="D197" s="117"/>
      <c r="E197" s="71"/>
      <c r="F197" s="117"/>
      <c r="G197" s="71"/>
      <c r="H197" s="117"/>
      <c r="I197" s="71"/>
      <c r="J197" s="117"/>
      <c r="K197" s="71"/>
      <c r="L197" s="117"/>
      <c r="M197" s="71"/>
      <c r="N197" s="117"/>
      <c r="O197" s="71"/>
      <c r="P197" s="117"/>
      <c r="Q197" s="71"/>
      <c r="R197" s="117"/>
      <c r="S197" s="71"/>
      <c r="T197" s="117"/>
      <c r="U197" s="71"/>
      <c r="V197" s="117"/>
    </row>
    <row r="198" spans="3:22" x14ac:dyDescent="0.25">
      <c r="C198" s="71"/>
      <c r="D198" s="117"/>
      <c r="E198" s="71"/>
      <c r="F198" s="117"/>
      <c r="G198" s="71"/>
      <c r="H198" s="117"/>
      <c r="I198" s="71"/>
      <c r="J198" s="117"/>
      <c r="K198" s="71"/>
      <c r="L198" s="117"/>
      <c r="M198" s="71"/>
      <c r="N198" s="117"/>
      <c r="O198" s="71"/>
      <c r="P198" s="117"/>
      <c r="Q198" s="71"/>
      <c r="R198" s="117"/>
      <c r="S198" s="71"/>
      <c r="T198" s="117"/>
      <c r="U198" s="71"/>
      <c r="V198" s="117"/>
    </row>
    <row r="199" spans="3:22" x14ac:dyDescent="0.25">
      <c r="C199" s="71"/>
      <c r="D199" s="117"/>
      <c r="E199" s="71"/>
      <c r="F199" s="117"/>
      <c r="G199" s="71"/>
      <c r="H199" s="117"/>
      <c r="I199" s="71"/>
      <c r="J199" s="117"/>
      <c r="K199" s="71"/>
      <c r="L199" s="117"/>
      <c r="M199" s="71"/>
      <c r="N199" s="117"/>
      <c r="O199" s="71"/>
      <c r="P199" s="117"/>
      <c r="Q199" s="71"/>
      <c r="R199" s="117"/>
      <c r="S199" s="71"/>
      <c r="T199" s="117"/>
      <c r="U199" s="71"/>
      <c r="V199" s="117"/>
    </row>
    <row r="200" spans="3:22" x14ac:dyDescent="0.25">
      <c r="C200" s="71"/>
      <c r="D200" s="117"/>
      <c r="E200" s="71"/>
      <c r="F200" s="117"/>
      <c r="G200" s="71"/>
      <c r="H200" s="117"/>
      <c r="I200" s="71"/>
      <c r="J200" s="117"/>
      <c r="K200" s="71"/>
      <c r="L200" s="117"/>
      <c r="M200" s="71"/>
      <c r="N200" s="117"/>
      <c r="O200" s="71"/>
      <c r="P200" s="117"/>
      <c r="Q200" s="71"/>
      <c r="R200" s="117"/>
      <c r="S200" s="71"/>
      <c r="T200" s="117"/>
      <c r="U200" s="71"/>
      <c r="V200" s="117"/>
    </row>
    <row r="201" spans="3:22" x14ac:dyDescent="0.25">
      <c r="L201" s="117"/>
      <c r="M201" s="117"/>
      <c r="N201" s="117"/>
      <c r="O201" s="117"/>
      <c r="P201" s="117"/>
      <c r="Q201" s="117"/>
      <c r="R201" s="117"/>
      <c r="S201" s="117"/>
      <c r="T201" s="117"/>
      <c r="U201" s="117"/>
      <c r="V201" s="117"/>
    </row>
  </sheetData>
  <dataValidations count="1">
    <dataValidation type="list" allowBlank="1" showInputMessage="1" showErrorMessage="1" sqref="U18:U100 S18:S100 Q18:Q100 O18:O100 M18:M100 I18:I100 G18:G100 E18:E100 C18:C146 U151:U200 S151:S200 Q151:Q200 O151:O200 M151:M200 K151:K200 G151:G200 C151:C200 I151:I200 E151:E200 K18:K100" xr:uid="{27E18770-BEB2-49CC-B2BA-345B1ACAB282}">
      <formula1>$A$4:$A$10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9812" r:id="rId3" name="Button 4">
              <controlPr defaultSize="0" print="0" autoFill="0" autoPict="0" macro="[0]!Holds">
                <anchor moveWithCells="1">
                  <from>
                    <xdr:col>2</xdr:col>
                    <xdr:colOff>419100</xdr:colOff>
                    <xdr:row>17</xdr:row>
                    <xdr:rowOff>76200</xdr:rowOff>
                  </from>
                  <to>
                    <xdr:col>4</xdr:col>
                    <xdr:colOff>428625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13" r:id="rId4" name="Button 5">
              <controlPr defaultSize="0" print="0" autoFill="0" autoPict="0" macro="[0]!ProofEnroll">
                <anchor moveWithCells="1">
                  <from>
                    <xdr:col>4</xdr:col>
                    <xdr:colOff>561975</xdr:colOff>
                    <xdr:row>17</xdr:row>
                    <xdr:rowOff>76200</xdr:rowOff>
                  </from>
                  <to>
                    <xdr:col>6</xdr:col>
                    <xdr:colOff>447675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14" r:id="rId5" name="Button 6">
              <controlPr defaultSize="0" print="0" autoFill="0" autoPict="0" macro="[0]!Refer">
                <anchor moveWithCells="1">
                  <from>
                    <xdr:col>6</xdr:col>
                    <xdr:colOff>676275</xdr:colOff>
                    <xdr:row>17</xdr:row>
                    <xdr:rowOff>85725</xdr:rowOff>
                  </from>
                  <to>
                    <xdr:col>8</xdr:col>
                    <xdr:colOff>1028700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15" r:id="rId6" name="Button 7">
              <controlPr defaultSize="0" print="0" autoFill="0" autoPict="0" macro="[0]!Residency">
                <anchor moveWithCells="1">
                  <from>
                    <xdr:col>8</xdr:col>
                    <xdr:colOff>1162050</xdr:colOff>
                    <xdr:row>17</xdr:row>
                    <xdr:rowOff>85725</xdr:rowOff>
                  </from>
                  <to>
                    <xdr:col>11</xdr:col>
                    <xdr:colOff>276225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16" r:id="rId7" name="Button 8">
              <controlPr defaultSize="0" print="0" autoFill="0" autoPict="0" macro="[0]!Senior">
                <anchor moveWithCells="1">
                  <from>
                    <xdr:col>2</xdr:col>
                    <xdr:colOff>419100</xdr:colOff>
                    <xdr:row>27</xdr:row>
                    <xdr:rowOff>76200</xdr:rowOff>
                  </from>
                  <to>
                    <xdr:col>4</xdr:col>
                    <xdr:colOff>428625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17" r:id="rId8" name="Button 9">
              <controlPr defaultSize="0" print="0" autoFill="0" autoPict="0" macro="[0]!Transcripts">
                <anchor moveWithCells="1">
                  <from>
                    <xdr:col>4</xdr:col>
                    <xdr:colOff>561975</xdr:colOff>
                    <xdr:row>27</xdr:row>
                    <xdr:rowOff>76200</xdr:rowOff>
                  </from>
                  <to>
                    <xdr:col>6</xdr:col>
                    <xdr:colOff>447675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18" r:id="rId9" name="Button 10">
              <controlPr defaultSize="0" print="0" autoFill="0" autoPict="0" macro="[0]!Other">
                <anchor moveWithCells="1">
                  <from>
                    <xdr:col>6</xdr:col>
                    <xdr:colOff>676275</xdr:colOff>
                    <xdr:row>27</xdr:row>
                    <xdr:rowOff>85725</xdr:rowOff>
                  </from>
                  <to>
                    <xdr:col>8</xdr:col>
                    <xdr:colOff>1028700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19" r:id="rId10" name="Button 11">
              <controlPr defaultSize="0" print="0" autoFill="0" autoPict="0" macro="[0]!Holds">
                <anchor moveWithCells="1">
                  <from>
                    <xdr:col>2</xdr:col>
                    <xdr:colOff>419100</xdr:colOff>
                    <xdr:row>17</xdr:row>
                    <xdr:rowOff>76200</xdr:rowOff>
                  </from>
                  <to>
                    <xdr:col>4</xdr:col>
                    <xdr:colOff>428625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20" r:id="rId11" name="Button 12">
              <controlPr defaultSize="0" print="0" autoFill="0" autoPict="0" macro="[0]!ProofEnroll">
                <anchor moveWithCells="1">
                  <from>
                    <xdr:col>4</xdr:col>
                    <xdr:colOff>561975</xdr:colOff>
                    <xdr:row>17</xdr:row>
                    <xdr:rowOff>76200</xdr:rowOff>
                  </from>
                  <to>
                    <xdr:col>6</xdr:col>
                    <xdr:colOff>447675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21" r:id="rId12" name="Button 13">
              <controlPr defaultSize="0" print="0" autoFill="0" autoPict="0" macro="[0]!Refer">
                <anchor moveWithCells="1">
                  <from>
                    <xdr:col>6</xdr:col>
                    <xdr:colOff>676275</xdr:colOff>
                    <xdr:row>17</xdr:row>
                    <xdr:rowOff>85725</xdr:rowOff>
                  </from>
                  <to>
                    <xdr:col>8</xdr:col>
                    <xdr:colOff>1028700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22" r:id="rId13" name="Button 14">
              <controlPr defaultSize="0" print="0" autoFill="0" autoPict="0" macro="[0]!Residency">
                <anchor moveWithCells="1">
                  <from>
                    <xdr:col>8</xdr:col>
                    <xdr:colOff>1162050</xdr:colOff>
                    <xdr:row>17</xdr:row>
                    <xdr:rowOff>85725</xdr:rowOff>
                  </from>
                  <to>
                    <xdr:col>11</xdr:col>
                    <xdr:colOff>276225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23" r:id="rId14" name="Button 15">
              <controlPr defaultSize="0" print="0" autoFill="0" autoPict="0" macro="[0]!Senior">
                <anchor moveWithCells="1">
                  <from>
                    <xdr:col>2</xdr:col>
                    <xdr:colOff>419100</xdr:colOff>
                    <xdr:row>27</xdr:row>
                    <xdr:rowOff>76200</xdr:rowOff>
                  </from>
                  <to>
                    <xdr:col>4</xdr:col>
                    <xdr:colOff>428625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24" r:id="rId15" name="Button 16">
              <controlPr defaultSize="0" print="0" autoFill="0" autoPict="0" macro="[0]!Transcripts">
                <anchor moveWithCells="1">
                  <from>
                    <xdr:col>4</xdr:col>
                    <xdr:colOff>561975</xdr:colOff>
                    <xdr:row>27</xdr:row>
                    <xdr:rowOff>76200</xdr:rowOff>
                  </from>
                  <to>
                    <xdr:col>6</xdr:col>
                    <xdr:colOff>447675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25" r:id="rId16" name="Button 17">
              <controlPr defaultSize="0" print="0" autoFill="0" autoPict="0" macro="[0]!Other">
                <anchor moveWithCells="1">
                  <from>
                    <xdr:col>6</xdr:col>
                    <xdr:colOff>676275</xdr:colOff>
                    <xdr:row>27</xdr:row>
                    <xdr:rowOff>85725</xdr:rowOff>
                  </from>
                  <to>
                    <xdr:col>8</xdr:col>
                    <xdr:colOff>1028700</xdr:colOff>
                    <xdr:row>36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D16AC-DE61-4951-AE79-F87A00739436}">
  <sheetPr codeName="Sheet63">
    <tabColor theme="5" tint="-0.499984740745262"/>
  </sheetPr>
  <dimension ref="A1:V201"/>
  <sheetViews>
    <sheetView workbookViewId="0">
      <selection activeCell="A3" sqref="A3:W13"/>
    </sheetView>
  </sheetViews>
  <sheetFormatPr defaultRowHeight="15" x14ac:dyDescent="0.25"/>
  <cols>
    <col min="1" max="1" width="22.7109375" bestFit="1" customWidth="1"/>
    <col min="3" max="3" width="18.140625" customWidth="1"/>
    <col min="4" max="4" width="14.28515625" customWidth="1"/>
    <col min="5" max="5" width="18.42578125" customWidth="1"/>
    <col min="6" max="6" width="15.85546875" customWidth="1"/>
    <col min="7" max="7" width="18.140625" customWidth="1"/>
    <col min="9" max="9" width="18.5703125" customWidth="1"/>
    <col min="11" max="11" width="18.140625" customWidth="1"/>
    <col min="13" max="13" width="18.5703125" customWidth="1"/>
    <col min="15" max="15" width="17.42578125" customWidth="1"/>
    <col min="17" max="17" width="17.42578125" customWidth="1"/>
    <col min="19" max="19" width="17.42578125" customWidth="1"/>
    <col min="21" max="21" width="19.140625" customWidth="1"/>
  </cols>
  <sheetData>
    <row r="1" spans="1:22" ht="21" x14ac:dyDescent="0.35">
      <c r="A1" s="100" t="s">
        <v>892</v>
      </c>
      <c r="B1" s="101"/>
      <c r="C1" s="10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</row>
    <row r="2" spans="1:22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2" t="s">
        <v>0</v>
      </c>
      <c r="Q2" s="71"/>
      <c r="R2" s="71"/>
      <c r="S2" s="71"/>
      <c r="T2" s="71"/>
      <c r="U2" s="71"/>
      <c r="V2" s="71"/>
    </row>
    <row r="3" spans="1:22" x14ac:dyDescent="0.25">
      <c r="A3" s="73" t="s">
        <v>1</v>
      </c>
      <c r="B3" s="73" t="s">
        <v>2</v>
      </c>
      <c r="C3" s="74" t="s">
        <v>3</v>
      </c>
      <c r="D3" s="75" t="s">
        <v>828</v>
      </c>
      <c r="E3" s="75" t="s">
        <v>4</v>
      </c>
      <c r="F3" s="75" t="s">
        <v>828</v>
      </c>
      <c r="G3" s="75" t="s">
        <v>5</v>
      </c>
      <c r="H3" s="75" t="s">
        <v>828</v>
      </c>
      <c r="I3" s="75" t="s">
        <v>6</v>
      </c>
      <c r="J3" s="75" t="s">
        <v>828</v>
      </c>
      <c r="K3" s="75" t="s">
        <v>7</v>
      </c>
      <c r="L3" s="76" t="s">
        <v>828</v>
      </c>
      <c r="M3" s="77" t="s">
        <v>8</v>
      </c>
      <c r="N3" s="77" t="s">
        <v>828</v>
      </c>
      <c r="O3" s="78" t="s">
        <v>9</v>
      </c>
      <c r="P3" s="77" t="s">
        <v>828</v>
      </c>
      <c r="Q3" s="78" t="s">
        <v>10</v>
      </c>
      <c r="R3" s="77" t="s">
        <v>828</v>
      </c>
      <c r="S3" s="78" t="s">
        <v>11</v>
      </c>
      <c r="T3" s="77" t="s">
        <v>828</v>
      </c>
      <c r="U3" s="79" t="s">
        <v>12</v>
      </c>
      <c r="V3" s="71"/>
    </row>
    <row r="4" spans="1:22" x14ac:dyDescent="0.25">
      <c r="A4" s="80" t="s">
        <v>13</v>
      </c>
      <c r="B4" s="81">
        <f>SUM(C4,E4,G4,I4,K4,M4,O4,Q4,S4,U4)</f>
        <v>0</v>
      </c>
      <c r="C4" s="82">
        <f>COUNTIF(C$18:C$200,$A4)</f>
        <v>0</v>
      </c>
      <c r="D4" s="83" t="s">
        <v>828</v>
      </c>
      <c r="E4" s="82">
        <f>COUNTIF(E$18:E$200,$A4)</f>
        <v>0</v>
      </c>
      <c r="F4" s="83" t="s">
        <v>828</v>
      </c>
      <c r="G4" s="82">
        <f>COUNTIF(G$18:G$200,$A4)</f>
        <v>0</v>
      </c>
      <c r="H4" s="83" t="s">
        <v>828</v>
      </c>
      <c r="I4" s="82">
        <f>COUNTIF(I$18:I$200,$A4)</f>
        <v>0</v>
      </c>
      <c r="J4" s="83" t="s">
        <v>828</v>
      </c>
      <c r="K4" s="82">
        <f>COUNTIF(K$18:K$200,$A4)</f>
        <v>0</v>
      </c>
      <c r="L4" s="84" t="s">
        <v>828</v>
      </c>
      <c r="M4" s="85">
        <f>COUNTIF(M$18:M$200,$A4)</f>
        <v>0</v>
      </c>
      <c r="N4" s="85" t="s">
        <v>828</v>
      </c>
      <c r="O4" s="85">
        <f>COUNTIF(O$18:O$200,$A4)</f>
        <v>0</v>
      </c>
      <c r="P4" s="85" t="s">
        <v>828</v>
      </c>
      <c r="Q4" s="85">
        <f>COUNTIF(Q$18:Q$200,$A4)</f>
        <v>0</v>
      </c>
      <c r="R4" s="85" t="s">
        <v>828</v>
      </c>
      <c r="S4" s="85">
        <f>COUNTIF(S$18:S$200,$A4)</f>
        <v>0</v>
      </c>
      <c r="T4" s="85" t="s">
        <v>828</v>
      </c>
      <c r="U4" s="85">
        <f>COUNTIF(U$18:U$200,$A4)</f>
        <v>0</v>
      </c>
      <c r="V4" s="71"/>
    </row>
    <row r="5" spans="1:22" x14ac:dyDescent="0.25">
      <c r="A5" s="71" t="s">
        <v>14</v>
      </c>
      <c r="B5" s="86">
        <f>SUM(C5,E5,G5,I5,K5,M5,O5,Q5,S5,U5)</f>
        <v>0</v>
      </c>
      <c r="C5" s="98">
        <f>COUNTIF(C$18:C$200,$A5)</f>
        <v>0</v>
      </c>
      <c r="D5" s="83" t="s">
        <v>828</v>
      </c>
      <c r="E5" s="98">
        <f>COUNTIF(E$18:E$200,$A5)</f>
        <v>0</v>
      </c>
      <c r="F5" s="83" t="s">
        <v>828</v>
      </c>
      <c r="G5" s="98">
        <f>COUNTIF(G$18:G$200,$A5)</f>
        <v>0</v>
      </c>
      <c r="H5" s="83" t="s">
        <v>828</v>
      </c>
      <c r="I5" s="98">
        <f>COUNTIF(I$18:I$200,$A5)</f>
        <v>0</v>
      </c>
      <c r="J5" s="83" t="s">
        <v>828</v>
      </c>
      <c r="K5" s="98">
        <f>COUNTIF(K$18:K$200,$A5)</f>
        <v>0</v>
      </c>
      <c r="L5" s="84" t="s">
        <v>828</v>
      </c>
      <c r="M5" s="99">
        <f t="shared" ref="M5:U10" si="0">COUNTIF(M$18:M$200,$A5)</f>
        <v>0</v>
      </c>
      <c r="N5" s="85" t="s">
        <v>828</v>
      </c>
      <c r="O5" s="99">
        <f t="shared" si="0"/>
        <v>0</v>
      </c>
      <c r="P5" s="85" t="s">
        <v>828</v>
      </c>
      <c r="Q5" s="99">
        <f t="shared" si="0"/>
        <v>0</v>
      </c>
      <c r="R5" s="85" t="s">
        <v>828</v>
      </c>
      <c r="S5" s="99">
        <f t="shared" si="0"/>
        <v>0</v>
      </c>
      <c r="T5" s="85" t="s">
        <v>828</v>
      </c>
      <c r="U5" s="99">
        <f t="shared" si="0"/>
        <v>0</v>
      </c>
      <c r="V5" s="71"/>
    </row>
    <row r="6" spans="1:22" x14ac:dyDescent="0.25">
      <c r="A6" s="80" t="s">
        <v>15</v>
      </c>
      <c r="B6" s="81">
        <f>SUM(C6,E6,G6,I6,K6,M6,O6,Q6,S6,U6)</f>
        <v>0</v>
      </c>
      <c r="C6" s="82">
        <f t="shared" ref="C6:K10" si="1">COUNTIF(C$18:C$200,$A6)</f>
        <v>0</v>
      </c>
      <c r="D6" s="83" t="s">
        <v>828</v>
      </c>
      <c r="E6" s="82">
        <f t="shared" si="1"/>
        <v>0</v>
      </c>
      <c r="F6" s="83" t="s">
        <v>828</v>
      </c>
      <c r="G6" s="82">
        <f t="shared" si="1"/>
        <v>0</v>
      </c>
      <c r="H6" s="83" t="s">
        <v>828</v>
      </c>
      <c r="I6" s="82">
        <f t="shared" si="1"/>
        <v>0</v>
      </c>
      <c r="J6" s="83" t="s">
        <v>828</v>
      </c>
      <c r="K6" s="82">
        <f t="shared" si="1"/>
        <v>0</v>
      </c>
      <c r="L6" s="84" t="s">
        <v>828</v>
      </c>
      <c r="M6" s="85">
        <f t="shared" si="0"/>
        <v>0</v>
      </c>
      <c r="N6" s="85" t="s">
        <v>828</v>
      </c>
      <c r="O6" s="85">
        <f t="shared" si="0"/>
        <v>0</v>
      </c>
      <c r="P6" s="85" t="s">
        <v>828</v>
      </c>
      <c r="Q6" s="85">
        <f t="shared" si="0"/>
        <v>0</v>
      </c>
      <c r="R6" s="85" t="s">
        <v>828</v>
      </c>
      <c r="S6" s="85">
        <f t="shared" si="0"/>
        <v>0</v>
      </c>
      <c r="T6" s="85" t="s">
        <v>828</v>
      </c>
      <c r="U6" s="85">
        <f t="shared" si="0"/>
        <v>0</v>
      </c>
      <c r="V6" s="71"/>
    </row>
    <row r="7" spans="1:22" x14ac:dyDescent="0.25">
      <c r="A7" s="71" t="s">
        <v>16</v>
      </c>
      <c r="B7" s="86">
        <f>SUM(C7,E7,G7,I7,K7,M7,O7,Q7,S7,U7)</f>
        <v>0</v>
      </c>
      <c r="C7" s="98">
        <f t="shared" si="1"/>
        <v>0</v>
      </c>
      <c r="D7" s="83" t="s">
        <v>828</v>
      </c>
      <c r="E7" s="98">
        <f t="shared" si="1"/>
        <v>0</v>
      </c>
      <c r="F7" s="83" t="s">
        <v>828</v>
      </c>
      <c r="G7" s="98">
        <f t="shared" si="1"/>
        <v>0</v>
      </c>
      <c r="H7" s="83" t="s">
        <v>828</v>
      </c>
      <c r="I7" s="98">
        <f t="shared" si="1"/>
        <v>0</v>
      </c>
      <c r="J7" s="83" t="s">
        <v>828</v>
      </c>
      <c r="K7" s="98">
        <f t="shared" si="1"/>
        <v>0</v>
      </c>
      <c r="L7" s="84" t="s">
        <v>828</v>
      </c>
      <c r="M7" s="99">
        <f t="shared" si="0"/>
        <v>0</v>
      </c>
      <c r="N7" s="85" t="s">
        <v>828</v>
      </c>
      <c r="O7" s="99">
        <f t="shared" si="0"/>
        <v>0</v>
      </c>
      <c r="P7" s="85" t="s">
        <v>828</v>
      </c>
      <c r="Q7" s="99">
        <f t="shared" si="0"/>
        <v>0</v>
      </c>
      <c r="R7" s="85" t="s">
        <v>828</v>
      </c>
      <c r="S7" s="99">
        <f t="shared" si="0"/>
        <v>0</v>
      </c>
      <c r="T7" s="85" t="s">
        <v>828</v>
      </c>
      <c r="U7" s="99">
        <f t="shared" si="0"/>
        <v>0</v>
      </c>
      <c r="V7" s="71"/>
    </row>
    <row r="8" spans="1:22" x14ac:dyDescent="0.25">
      <c r="A8" s="80" t="s">
        <v>17</v>
      </c>
      <c r="B8" s="81">
        <f>SUM(C8,E8,G8,I8,K8,M8,O8,Q8,S8,U8)</f>
        <v>0</v>
      </c>
      <c r="C8" s="82">
        <f t="shared" si="1"/>
        <v>0</v>
      </c>
      <c r="D8" s="83" t="s">
        <v>828</v>
      </c>
      <c r="E8" s="82">
        <f t="shared" si="1"/>
        <v>0</v>
      </c>
      <c r="F8" s="83" t="s">
        <v>828</v>
      </c>
      <c r="G8" s="82">
        <f t="shared" si="1"/>
        <v>0</v>
      </c>
      <c r="H8" s="83" t="s">
        <v>828</v>
      </c>
      <c r="I8" s="82">
        <f t="shared" si="1"/>
        <v>0</v>
      </c>
      <c r="J8" s="83" t="s">
        <v>828</v>
      </c>
      <c r="K8" s="82">
        <f t="shared" si="1"/>
        <v>0</v>
      </c>
      <c r="L8" s="84" t="s">
        <v>828</v>
      </c>
      <c r="M8" s="85">
        <f t="shared" si="0"/>
        <v>0</v>
      </c>
      <c r="N8" s="85" t="s">
        <v>828</v>
      </c>
      <c r="O8" s="85">
        <f t="shared" si="0"/>
        <v>0</v>
      </c>
      <c r="P8" s="85" t="s">
        <v>828</v>
      </c>
      <c r="Q8" s="85">
        <f t="shared" si="0"/>
        <v>0</v>
      </c>
      <c r="R8" s="85" t="s">
        <v>828</v>
      </c>
      <c r="S8" s="85">
        <f t="shared" si="0"/>
        <v>0</v>
      </c>
      <c r="T8" s="85" t="s">
        <v>828</v>
      </c>
      <c r="U8" s="85">
        <f t="shared" si="0"/>
        <v>0</v>
      </c>
      <c r="V8" s="71"/>
    </row>
    <row r="9" spans="1:22" x14ac:dyDescent="0.25">
      <c r="A9" s="71" t="s">
        <v>18</v>
      </c>
      <c r="B9" s="86">
        <f t="shared" ref="B9" si="2">SUM(C9,E9,G9,I9,K9,M9,O9,Q9,S9,U9)</f>
        <v>0</v>
      </c>
      <c r="C9" s="98">
        <f t="shared" si="1"/>
        <v>0</v>
      </c>
      <c r="D9" s="83" t="s">
        <v>828</v>
      </c>
      <c r="E9" s="98">
        <f t="shared" si="1"/>
        <v>0</v>
      </c>
      <c r="F9" s="83" t="s">
        <v>828</v>
      </c>
      <c r="G9" s="98">
        <f t="shared" si="1"/>
        <v>0</v>
      </c>
      <c r="H9" s="83" t="s">
        <v>828</v>
      </c>
      <c r="I9" s="98">
        <f t="shared" si="1"/>
        <v>0</v>
      </c>
      <c r="J9" s="83" t="s">
        <v>828</v>
      </c>
      <c r="K9" s="98">
        <f t="shared" si="1"/>
        <v>0</v>
      </c>
      <c r="L9" s="84" t="s">
        <v>828</v>
      </c>
      <c r="M9" s="99">
        <f t="shared" si="0"/>
        <v>0</v>
      </c>
      <c r="N9" s="85" t="s">
        <v>828</v>
      </c>
      <c r="O9" s="99">
        <f t="shared" si="0"/>
        <v>0</v>
      </c>
      <c r="P9" s="85" t="s">
        <v>828</v>
      </c>
      <c r="Q9" s="99">
        <f t="shared" si="0"/>
        <v>0</v>
      </c>
      <c r="R9" s="85" t="s">
        <v>828</v>
      </c>
      <c r="S9" s="99">
        <f t="shared" si="0"/>
        <v>0</v>
      </c>
      <c r="T9" s="85" t="s">
        <v>828</v>
      </c>
      <c r="U9" s="99">
        <f t="shared" si="0"/>
        <v>0</v>
      </c>
      <c r="V9" s="71"/>
    </row>
    <row r="10" spans="1:22" x14ac:dyDescent="0.25">
      <c r="A10" s="80" t="s">
        <v>19</v>
      </c>
      <c r="B10" s="81">
        <f>SUM(C10,E10,G10,I10,K10,M10,O10,Q10,S10,U10)</f>
        <v>0</v>
      </c>
      <c r="C10" s="82">
        <f t="shared" si="1"/>
        <v>0</v>
      </c>
      <c r="D10" s="83" t="s">
        <v>828</v>
      </c>
      <c r="E10" s="82">
        <f t="shared" si="1"/>
        <v>0</v>
      </c>
      <c r="F10" s="83" t="s">
        <v>828</v>
      </c>
      <c r="G10" s="82">
        <f t="shared" si="1"/>
        <v>0</v>
      </c>
      <c r="H10" s="83" t="s">
        <v>828</v>
      </c>
      <c r="I10" s="82">
        <f t="shared" si="1"/>
        <v>0</v>
      </c>
      <c r="J10" s="83" t="s">
        <v>828</v>
      </c>
      <c r="K10" s="82">
        <f t="shared" si="1"/>
        <v>0</v>
      </c>
      <c r="L10" s="84" t="s">
        <v>828</v>
      </c>
      <c r="M10" s="85">
        <f t="shared" si="0"/>
        <v>0</v>
      </c>
      <c r="N10" s="85" t="s">
        <v>828</v>
      </c>
      <c r="O10" s="85">
        <f t="shared" si="0"/>
        <v>0</v>
      </c>
      <c r="P10" s="85" t="s">
        <v>828</v>
      </c>
      <c r="Q10" s="85">
        <f t="shared" si="0"/>
        <v>0</v>
      </c>
      <c r="R10" s="85" t="s">
        <v>828</v>
      </c>
      <c r="S10" s="85">
        <f t="shared" si="0"/>
        <v>0</v>
      </c>
      <c r="T10" s="85" t="s">
        <v>828</v>
      </c>
      <c r="U10" s="85">
        <f t="shared" si="0"/>
        <v>0</v>
      </c>
      <c r="V10" s="71"/>
    </row>
    <row r="11" spans="1:22" x14ac:dyDescent="0.25">
      <c r="A11" s="71"/>
      <c r="B11" s="71"/>
      <c r="C11" s="87" t="s">
        <v>828</v>
      </c>
      <c r="D11" s="83" t="s">
        <v>828</v>
      </c>
      <c r="E11" s="87" t="s">
        <v>828</v>
      </c>
      <c r="F11" s="83" t="s">
        <v>828</v>
      </c>
      <c r="G11" s="87" t="s">
        <v>828</v>
      </c>
      <c r="H11" s="83" t="s">
        <v>828</v>
      </c>
      <c r="I11" s="87" t="s">
        <v>828</v>
      </c>
      <c r="J11" s="83" t="s">
        <v>828</v>
      </c>
      <c r="K11" s="87" t="s">
        <v>828</v>
      </c>
      <c r="L11" s="84" t="s">
        <v>828</v>
      </c>
      <c r="M11" s="71" t="s">
        <v>828</v>
      </c>
      <c r="N11" s="85" t="s">
        <v>828</v>
      </c>
      <c r="O11" s="87" t="s">
        <v>828</v>
      </c>
      <c r="P11" s="85" t="s">
        <v>828</v>
      </c>
      <c r="Q11" s="87" t="s">
        <v>828</v>
      </c>
      <c r="R11" s="85" t="s">
        <v>828</v>
      </c>
      <c r="S11" s="87" t="s">
        <v>828</v>
      </c>
      <c r="T11" s="85" t="s">
        <v>828</v>
      </c>
      <c r="U11" s="88" t="s">
        <v>828</v>
      </c>
      <c r="V11" s="71"/>
    </row>
    <row r="12" spans="1:22" ht="15.75" thickBot="1" x14ac:dyDescent="0.3">
      <c r="A12" s="89" t="s">
        <v>20</v>
      </c>
      <c r="B12" s="89">
        <f>SUM(B4:B11)</f>
        <v>0</v>
      </c>
      <c r="C12" s="90">
        <f>SUM(C4:C11)</f>
        <v>0</v>
      </c>
      <c r="D12" s="91" t="s">
        <v>828</v>
      </c>
      <c r="E12" s="90">
        <f>SUM(E4:E11)</f>
        <v>0</v>
      </c>
      <c r="F12" s="91" t="s">
        <v>828</v>
      </c>
      <c r="G12" s="90">
        <f>SUM(G4:G11)</f>
        <v>0</v>
      </c>
      <c r="H12" s="91" t="s">
        <v>828</v>
      </c>
      <c r="I12" s="90">
        <f>SUM(I4:I11)</f>
        <v>0</v>
      </c>
      <c r="J12" s="91" t="s">
        <v>828</v>
      </c>
      <c r="K12" s="90">
        <f>SUM(K4:K11)</f>
        <v>0</v>
      </c>
      <c r="L12" s="92" t="s">
        <v>828</v>
      </c>
      <c r="M12" s="93">
        <f>SUM(M4:M11)</f>
        <v>0</v>
      </c>
      <c r="N12" s="93" t="s">
        <v>828</v>
      </c>
      <c r="O12" s="93">
        <f>SUM(O4:O11)</f>
        <v>0</v>
      </c>
      <c r="P12" s="93" t="s">
        <v>828</v>
      </c>
      <c r="Q12" s="93">
        <f>SUM(Q4:Q11)</f>
        <v>0</v>
      </c>
      <c r="R12" s="93" t="s">
        <v>828</v>
      </c>
      <c r="S12" s="93">
        <f>SUM(S4:S11)</f>
        <v>0</v>
      </c>
      <c r="T12" s="93" t="s">
        <v>828</v>
      </c>
      <c r="U12" s="93">
        <f>SUM(U4:U11)</f>
        <v>0</v>
      </c>
      <c r="V12" s="94" t="s">
        <v>21</v>
      </c>
    </row>
    <row r="13" spans="1:22" ht="15.75" thickBot="1" x14ac:dyDescent="0.3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47" t="e">
        <f>M12/(M12+C12)</f>
        <v>#DIV/0!</v>
      </c>
      <c r="N13" s="71"/>
      <c r="O13" s="47" t="e">
        <f>O12/(O12+E12)</f>
        <v>#DIV/0!</v>
      </c>
      <c r="P13" s="71"/>
      <c r="Q13" s="47" t="e">
        <f>Q12/(Q12+G12)</f>
        <v>#DIV/0!</v>
      </c>
      <c r="R13" s="71"/>
      <c r="S13" s="47" t="e">
        <f>S12/(S12+I12)</f>
        <v>#DIV/0!</v>
      </c>
      <c r="T13" s="71"/>
      <c r="U13" s="47" t="e">
        <f>U12/(U12+K12)</f>
        <v>#DIV/0!</v>
      </c>
      <c r="V13" s="97" t="e">
        <f>SUM(M12:U12)/(SUM(M12:U12)+B12)</f>
        <v>#DIV/0!</v>
      </c>
    </row>
    <row r="14" spans="1:22" x14ac:dyDescent="0.25">
      <c r="A14" s="95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</row>
    <row r="15" spans="1:22" x14ac:dyDescent="0.25">
      <c r="A15" s="95"/>
      <c r="B15" s="71"/>
      <c r="C15" s="71"/>
      <c r="D15" s="71"/>
      <c r="E15" s="71"/>
      <c r="F15" s="71"/>
      <c r="G15" s="96"/>
      <c r="H15" s="96"/>
      <c r="I15" s="71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</row>
    <row r="16" spans="1:22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</row>
    <row r="17" spans="1:22" x14ac:dyDescent="0.25">
      <c r="A17" s="71"/>
      <c r="B17" s="71"/>
      <c r="C17" s="116"/>
      <c r="D17" s="116"/>
      <c r="E17" s="116"/>
      <c r="F17" s="116"/>
      <c r="G17" s="116"/>
      <c r="H17" s="116"/>
      <c r="I17" s="116"/>
      <c r="J17" s="116"/>
      <c r="K17" s="116"/>
      <c r="L17" s="116"/>
      <c r="M17" s="116"/>
      <c r="N17" s="116"/>
      <c r="O17" s="116"/>
      <c r="P17" s="116"/>
      <c r="Q17" s="116"/>
      <c r="R17" s="116"/>
      <c r="S17" s="116"/>
      <c r="T17" s="116"/>
      <c r="U17" s="116"/>
      <c r="V17" s="116"/>
    </row>
    <row r="18" spans="1:22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</row>
    <row r="19" spans="1:22" x14ac:dyDescent="0.25">
      <c r="A19" s="71"/>
      <c r="B19" s="71"/>
      <c r="C19" s="71"/>
      <c r="D19" s="71"/>
      <c r="E19" s="71"/>
      <c r="F19" s="71"/>
      <c r="G19" s="71"/>
      <c r="H19" s="71"/>
      <c r="I19" s="71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</row>
    <row r="20" spans="1:22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</row>
    <row r="21" spans="1:22" x14ac:dyDescent="0.25">
      <c r="A21" s="71"/>
      <c r="B21" s="71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</row>
    <row r="22" spans="1:22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</row>
    <row r="23" spans="1:22" x14ac:dyDescent="0.25">
      <c r="A23" s="71"/>
      <c r="B23" s="71"/>
      <c r="C23" s="71"/>
      <c r="D23" s="71"/>
      <c r="E23" s="71"/>
      <c r="F23" s="71"/>
      <c r="G23" s="71"/>
      <c r="H23" s="71"/>
      <c r="I23" s="71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</row>
    <row r="24" spans="1:22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</row>
    <row r="25" spans="1:22" x14ac:dyDescent="0.25">
      <c r="A25" s="71"/>
      <c r="B25" s="71"/>
      <c r="C25" s="71"/>
      <c r="D25" s="71"/>
      <c r="E25" s="71"/>
      <c r="F25" s="71"/>
      <c r="G25" s="71"/>
      <c r="H25" s="71"/>
      <c r="I25" s="71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</row>
    <row r="26" spans="1:22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</row>
    <row r="27" spans="1:22" x14ac:dyDescent="0.25">
      <c r="A27" s="71"/>
      <c r="B27" s="71"/>
      <c r="C27" s="71"/>
      <c r="D27" s="71"/>
      <c r="E27" s="71"/>
      <c r="F27" s="71"/>
      <c r="G27" s="71"/>
      <c r="H27" s="71"/>
      <c r="I27" s="71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</row>
    <row r="28" spans="1:22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</row>
    <row r="29" spans="1:22" x14ac:dyDescent="0.25">
      <c r="A29" s="71"/>
      <c r="B29" s="71"/>
      <c r="C29" s="71"/>
      <c r="D29" s="71"/>
      <c r="E29" s="71"/>
      <c r="F29" s="71"/>
      <c r="G29" s="71"/>
      <c r="H29" s="71"/>
      <c r="I29" s="71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</row>
    <row r="30" spans="1:22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</row>
    <row r="31" spans="1:22" x14ac:dyDescent="0.25">
      <c r="A31" s="71"/>
      <c r="B31" s="71"/>
      <c r="C31" s="71"/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</row>
    <row r="32" spans="1:22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</row>
    <row r="33" spans="1:22" x14ac:dyDescent="0.2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</row>
    <row r="34" spans="1:22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</row>
    <row r="35" spans="1:22" x14ac:dyDescent="0.25">
      <c r="A35" s="71"/>
      <c r="B35" s="71"/>
      <c r="C35" s="71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</row>
    <row r="36" spans="1:22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</row>
    <row r="37" spans="1:22" x14ac:dyDescent="0.25">
      <c r="A37" s="71"/>
      <c r="B37" s="71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</row>
    <row r="38" spans="1:22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</row>
    <row r="39" spans="1:22" x14ac:dyDescent="0.25">
      <c r="A39" s="71"/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</row>
    <row r="40" spans="1:22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</row>
    <row r="41" spans="1:22" x14ac:dyDescent="0.25">
      <c r="A41" s="71"/>
      <c r="B41" s="71"/>
      <c r="C41" s="71"/>
      <c r="D41" s="71"/>
      <c r="E41" s="71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</row>
    <row r="42" spans="1:22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</row>
    <row r="43" spans="1:22" x14ac:dyDescent="0.25">
      <c r="A43" s="71"/>
      <c r="B43" s="71"/>
      <c r="C43" s="71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</row>
    <row r="44" spans="1:22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</row>
    <row r="45" spans="1:22" x14ac:dyDescent="0.25">
      <c r="A45" s="71"/>
      <c r="B45" s="71"/>
      <c r="C45" s="71"/>
      <c r="D45" s="71"/>
      <c r="E45" s="71"/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</row>
    <row r="46" spans="1:22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</row>
    <row r="47" spans="1:22" x14ac:dyDescent="0.25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</row>
    <row r="48" spans="1:22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</row>
    <row r="49" spans="1:22" x14ac:dyDescent="0.25">
      <c r="A49" s="71"/>
      <c r="B49" s="71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</row>
    <row r="50" spans="1:22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</row>
    <row r="51" spans="1:22" x14ac:dyDescent="0.25">
      <c r="A51" s="71"/>
      <c r="B51" s="71"/>
      <c r="C51" s="71"/>
      <c r="D51" s="71"/>
      <c r="E51" s="71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</row>
    <row r="52" spans="1:22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</row>
    <row r="53" spans="1:22" x14ac:dyDescent="0.25">
      <c r="A53" s="71"/>
      <c r="B53" s="71"/>
      <c r="C53" s="71"/>
      <c r="D53" s="71"/>
      <c r="E53" s="71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</row>
    <row r="54" spans="1:22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</row>
    <row r="55" spans="1:22" x14ac:dyDescent="0.25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</row>
    <row r="56" spans="1:22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</row>
    <row r="57" spans="1:22" x14ac:dyDescent="0.25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</row>
    <row r="58" spans="1:22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</row>
    <row r="59" spans="1:22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</row>
    <row r="60" spans="1:22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</row>
    <row r="61" spans="1:22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</row>
    <row r="62" spans="1:22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</row>
    <row r="63" spans="1:22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</row>
    <row r="64" spans="1:22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</row>
    <row r="65" spans="1:22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</row>
    <row r="66" spans="1:22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</row>
    <row r="67" spans="1:22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</row>
    <row r="68" spans="1:22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</row>
    <row r="69" spans="1:22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</row>
    <row r="70" spans="1:22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</row>
    <row r="71" spans="1:22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</row>
    <row r="72" spans="1:22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</row>
    <row r="73" spans="1:22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</row>
    <row r="74" spans="1:22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</row>
    <row r="75" spans="1:22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</row>
    <row r="76" spans="1:22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</row>
    <row r="77" spans="1:22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</row>
    <row r="78" spans="1:22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</row>
    <row r="79" spans="1:22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</row>
    <row r="80" spans="1:22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</row>
    <row r="81" spans="1:22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</row>
    <row r="82" spans="1:22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</row>
    <row r="83" spans="1:22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</row>
    <row r="84" spans="1:22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</row>
    <row r="85" spans="1:22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</row>
    <row r="86" spans="1:22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</row>
    <row r="87" spans="1:22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</row>
    <row r="88" spans="1:22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</row>
    <row r="89" spans="1:22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</row>
    <row r="90" spans="1:22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</row>
    <row r="91" spans="1:22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</row>
    <row r="92" spans="1:22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</row>
    <row r="93" spans="1:22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</row>
    <row r="94" spans="1:22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</row>
    <row r="95" spans="1:22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</row>
    <row r="96" spans="1:22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</row>
    <row r="97" spans="1:22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</row>
    <row r="98" spans="1:22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</row>
    <row r="99" spans="1:22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</row>
    <row r="100" spans="1:22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</row>
    <row r="101" spans="1:22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</row>
    <row r="102" spans="1:22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</row>
    <row r="103" spans="1:22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</row>
    <row r="104" spans="1:22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</row>
    <row r="105" spans="1:22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</row>
    <row r="106" spans="1:22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</row>
    <row r="107" spans="1:22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</row>
    <row r="108" spans="1:22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</row>
    <row r="109" spans="1:22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</row>
    <row r="110" spans="1:22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</row>
    <row r="111" spans="1:22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</row>
    <row r="112" spans="1:22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</row>
    <row r="113" spans="1:22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</row>
    <row r="114" spans="1:22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</row>
    <row r="115" spans="1:22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</row>
    <row r="116" spans="1:22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</row>
    <row r="117" spans="1:22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</row>
    <row r="118" spans="1:22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</row>
    <row r="119" spans="1:22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</row>
    <row r="120" spans="1:22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</row>
    <row r="121" spans="1:22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</row>
    <row r="122" spans="1:22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</row>
    <row r="123" spans="1:22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</row>
    <row r="124" spans="1:22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</row>
    <row r="125" spans="1:22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</row>
    <row r="126" spans="1:22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</row>
    <row r="127" spans="1:22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</row>
    <row r="128" spans="1:22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</row>
    <row r="129" spans="1:22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</row>
    <row r="130" spans="1:22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</row>
    <row r="131" spans="1:22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</row>
    <row r="132" spans="1:22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</row>
    <row r="133" spans="1:22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</row>
    <row r="134" spans="1:22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</row>
    <row r="135" spans="1:22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</row>
    <row r="136" spans="1:22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</row>
    <row r="137" spans="1:22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</row>
    <row r="138" spans="1:22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</row>
    <row r="139" spans="1:22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</row>
    <row r="140" spans="1:22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</row>
    <row r="141" spans="1:22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</row>
    <row r="142" spans="1:22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</row>
    <row r="143" spans="1:22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</row>
    <row r="144" spans="1:22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</row>
    <row r="145" spans="1:22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</row>
    <row r="146" spans="1:22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</row>
    <row r="147" spans="1:22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</row>
    <row r="148" spans="1:22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</row>
    <row r="149" spans="1:22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</row>
    <row r="150" spans="1:22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</row>
    <row r="151" spans="1:22" x14ac:dyDescent="0.25"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117"/>
    </row>
    <row r="152" spans="1:22" x14ac:dyDescent="0.25"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117"/>
    </row>
    <row r="153" spans="1:22" x14ac:dyDescent="0.25"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117"/>
    </row>
    <row r="154" spans="1:22" x14ac:dyDescent="0.25"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117"/>
    </row>
    <row r="155" spans="1:22" x14ac:dyDescent="0.25"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117"/>
    </row>
    <row r="156" spans="1:22" x14ac:dyDescent="0.25"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117"/>
    </row>
    <row r="157" spans="1:22" x14ac:dyDescent="0.25"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117"/>
    </row>
    <row r="158" spans="1:22" x14ac:dyDescent="0.25"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117"/>
    </row>
    <row r="159" spans="1:22" x14ac:dyDescent="0.25"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117"/>
    </row>
    <row r="160" spans="1:22" x14ac:dyDescent="0.25"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117"/>
    </row>
    <row r="161" spans="3:22" x14ac:dyDescent="0.25"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117"/>
    </row>
    <row r="162" spans="3:22" x14ac:dyDescent="0.25"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117"/>
    </row>
    <row r="163" spans="3:22" x14ac:dyDescent="0.25"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117"/>
    </row>
    <row r="164" spans="3:22" x14ac:dyDescent="0.25"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117"/>
    </row>
    <row r="165" spans="3:22" x14ac:dyDescent="0.25"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117"/>
    </row>
    <row r="166" spans="3:22" x14ac:dyDescent="0.25"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117"/>
    </row>
    <row r="167" spans="3:22" x14ac:dyDescent="0.25"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117"/>
    </row>
    <row r="168" spans="3:22" x14ac:dyDescent="0.25"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117"/>
    </row>
    <row r="169" spans="3:22" x14ac:dyDescent="0.25"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117"/>
    </row>
    <row r="170" spans="3:22" x14ac:dyDescent="0.25"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117"/>
    </row>
    <row r="171" spans="3:22" x14ac:dyDescent="0.25"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117"/>
    </row>
    <row r="172" spans="3:22" x14ac:dyDescent="0.25"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117"/>
    </row>
    <row r="173" spans="3:22" x14ac:dyDescent="0.25"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117"/>
    </row>
    <row r="174" spans="3:22" x14ac:dyDescent="0.25"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117"/>
    </row>
    <row r="175" spans="3:22" x14ac:dyDescent="0.25"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117"/>
    </row>
    <row r="176" spans="3:22" x14ac:dyDescent="0.25"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117"/>
    </row>
    <row r="177" spans="3:22" x14ac:dyDescent="0.25"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117"/>
    </row>
    <row r="178" spans="3:22" x14ac:dyDescent="0.25"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117"/>
    </row>
    <row r="179" spans="3:22" x14ac:dyDescent="0.25"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117"/>
    </row>
    <row r="180" spans="3:22" x14ac:dyDescent="0.25"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117"/>
    </row>
    <row r="181" spans="3:22" x14ac:dyDescent="0.25"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117"/>
    </row>
    <row r="182" spans="3:22" x14ac:dyDescent="0.25"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117"/>
    </row>
    <row r="183" spans="3:22" x14ac:dyDescent="0.25"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117"/>
    </row>
    <row r="184" spans="3:22" x14ac:dyDescent="0.25"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117"/>
    </row>
    <row r="185" spans="3:22" x14ac:dyDescent="0.25"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117"/>
    </row>
    <row r="186" spans="3:22" x14ac:dyDescent="0.25"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117"/>
    </row>
    <row r="187" spans="3:22" x14ac:dyDescent="0.25">
      <c r="C187" s="71"/>
      <c r="D187" s="117"/>
      <c r="E187" s="71"/>
      <c r="F187" s="117"/>
      <c r="G187" s="71"/>
      <c r="H187" s="117"/>
      <c r="I187" s="71"/>
      <c r="J187" s="117"/>
      <c r="K187" s="71"/>
      <c r="L187" s="117"/>
      <c r="M187" s="71"/>
      <c r="N187" s="117"/>
      <c r="O187" s="71"/>
      <c r="P187" s="117"/>
      <c r="Q187" s="71"/>
      <c r="R187" s="117"/>
      <c r="S187" s="71"/>
      <c r="T187" s="117"/>
      <c r="U187" s="71"/>
      <c r="V187" s="117"/>
    </row>
    <row r="188" spans="3:22" x14ac:dyDescent="0.25">
      <c r="C188" s="71"/>
      <c r="D188" s="117"/>
      <c r="E188" s="71"/>
      <c r="F188" s="117"/>
      <c r="G188" s="71"/>
      <c r="H188" s="117"/>
      <c r="I188" s="71"/>
      <c r="J188" s="117"/>
      <c r="K188" s="71"/>
      <c r="L188" s="117"/>
      <c r="M188" s="71"/>
      <c r="N188" s="117"/>
      <c r="O188" s="71"/>
      <c r="P188" s="117"/>
      <c r="Q188" s="71"/>
      <c r="R188" s="117"/>
      <c r="S188" s="71"/>
      <c r="T188" s="117"/>
      <c r="U188" s="71"/>
      <c r="V188" s="117"/>
    </row>
    <row r="189" spans="3:22" x14ac:dyDescent="0.25">
      <c r="C189" s="71"/>
      <c r="D189" s="117"/>
      <c r="E189" s="71"/>
      <c r="F189" s="117"/>
      <c r="G189" s="71"/>
      <c r="H189" s="117"/>
      <c r="I189" s="71"/>
      <c r="J189" s="117"/>
      <c r="K189" s="71"/>
      <c r="L189" s="117"/>
      <c r="M189" s="71"/>
      <c r="N189" s="117"/>
      <c r="O189" s="71"/>
      <c r="P189" s="117"/>
      <c r="Q189" s="71"/>
      <c r="R189" s="117"/>
      <c r="S189" s="71"/>
      <c r="T189" s="117"/>
      <c r="U189" s="71"/>
      <c r="V189" s="117"/>
    </row>
    <row r="190" spans="3:22" x14ac:dyDescent="0.25">
      <c r="C190" s="71"/>
      <c r="D190" s="117"/>
      <c r="E190" s="71"/>
      <c r="F190" s="117"/>
      <c r="G190" s="71"/>
      <c r="H190" s="117"/>
      <c r="I190" s="71"/>
      <c r="J190" s="117"/>
      <c r="K190" s="71"/>
      <c r="L190" s="117"/>
      <c r="M190" s="71"/>
      <c r="N190" s="117"/>
      <c r="O190" s="71"/>
      <c r="P190" s="117"/>
      <c r="Q190" s="71"/>
      <c r="R190" s="117"/>
      <c r="S190" s="71"/>
      <c r="T190" s="117"/>
      <c r="U190" s="71"/>
      <c r="V190" s="117"/>
    </row>
    <row r="191" spans="3:22" x14ac:dyDescent="0.25">
      <c r="C191" s="71"/>
      <c r="D191" s="117"/>
      <c r="E191" s="71"/>
      <c r="F191" s="117"/>
      <c r="G191" s="71"/>
      <c r="H191" s="117"/>
      <c r="I191" s="71"/>
      <c r="J191" s="117"/>
      <c r="K191" s="71"/>
      <c r="L191" s="117"/>
      <c r="M191" s="71"/>
      <c r="N191" s="117"/>
      <c r="O191" s="71"/>
      <c r="P191" s="117"/>
      <c r="Q191" s="71"/>
      <c r="R191" s="117"/>
      <c r="S191" s="71"/>
      <c r="T191" s="117"/>
      <c r="U191" s="71"/>
      <c r="V191" s="117"/>
    </row>
    <row r="192" spans="3:22" x14ac:dyDescent="0.25">
      <c r="C192" s="71"/>
      <c r="D192" s="117"/>
      <c r="E192" s="71"/>
      <c r="F192" s="117"/>
      <c r="G192" s="71"/>
      <c r="H192" s="117"/>
      <c r="I192" s="71"/>
      <c r="J192" s="117"/>
      <c r="K192" s="71"/>
      <c r="L192" s="117"/>
      <c r="M192" s="71"/>
      <c r="N192" s="117"/>
      <c r="O192" s="71"/>
      <c r="P192" s="117"/>
      <c r="Q192" s="71"/>
      <c r="R192" s="117"/>
      <c r="S192" s="71"/>
      <c r="T192" s="117"/>
      <c r="U192" s="71"/>
      <c r="V192" s="117"/>
    </row>
    <row r="193" spans="3:22" x14ac:dyDescent="0.25">
      <c r="C193" s="71"/>
      <c r="D193" s="117"/>
      <c r="E193" s="71"/>
      <c r="F193" s="117"/>
      <c r="G193" s="71"/>
      <c r="H193" s="117"/>
      <c r="I193" s="71"/>
      <c r="J193" s="117"/>
      <c r="K193" s="71"/>
      <c r="L193" s="117"/>
      <c r="M193" s="71"/>
      <c r="N193" s="117"/>
      <c r="O193" s="71"/>
      <c r="P193" s="117"/>
      <c r="Q193" s="71"/>
      <c r="R193" s="117"/>
      <c r="S193" s="71"/>
      <c r="T193" s="117"/>
      <c r="U193" s="71"/>
      <c r="V193" s="117"/>
    </row>
    <row r="194" spans="3:22" x14ac:dyDescent="0.25">
      <c r="C194" s="71"/>
      <c r="D194" s="117"/>
      <c r="E194" s="71"/>
      <c r="F194" s="117"/>
      <c r="G194" s="71"/>
      <c r="H194" s="117"/>
      <c r="I194" s="71"/>
      <c r="J194" s="117"/>
      <c r="K194" s="71"/>
      <c r="L194" s="117"/>
      <c r="M194" s="71"/>
      <c r="N194" s="117"/>
      <c r="O194" s="71"/>
      <c r="P194" s="117"/>
      <c r="Q194" s="71"/>
      <c r="R194" s="117"/>
      <c r="S194" s="71"/>
      <c r="T194" s="117"/>
      <c r="U194" s="71"/>
      <c r="V194" s="117"/>
    </row>
    <row r="195" spans="3:22" x14ac:dyDescent="0.25">
      <c r="C195" s="71"/>
      <c r="D195" s="117"/>
      <c r="E195" s="71"/>
      <c r="F195" s="117"/>
      <c r="G195" s="71"/>
      <c r="H195" s="117"/>
      <c r="I195" s="71"/>
      <c r="J195" s="117"/>
      <c r="K195" s="71"/>
      <c r="L195" s="117"/>
      <c r="M195" s="71"/>
      <c r="N195" s="117"/>
      <c r="O195" s="71"/>
      <c r="P195" s="117"/>
      <c r="Q195" s="71"/>
      <c r="R195" s="117"/>
      <c r="S195" s="71"/>
      <c r="T195" s="117"/>
      <c r="U195" s="71"/>
      <c r="V195" s="117"/>
    </row>
    <row r="196" spans="3:22" x14ac:dyDescent="0.25">
      <c r="C196" s="71"/>
      <c r="D196" s="117"/>
      <c r="E196" s="71"/>
      <c r="F196" s="117"/>
      <c r="G196" s="71"/>
      <c r="H196" s="117"/>
      <c r="I196" s="71"/>
      <c r="J196" s="117"/>
      <c r="K196" s="71"/>
      <c r="L196" s="117"/>
      <c r="M196" s="71"/>
      <c r="N196" s="117"/>
      <c r="O196" s="71"/>
      <c r="P196" s="117"/>
      <c r="Q196" s="71"/>
      <c r="R196" s="117"/>
      <c r="S196" s="71"/>
      <c r="T196" s="117"/>
      <c r="U196" s="71"/>
      <c r="V196" s="117"/>
    </row>
    <row r="197" spans="3:22" x14ac:dyDescent="0.25">
      <c r="C197" s="71"/>
      <c r="D197" s="117"/>
      <c r="E197" s="71"/>
      <c r="F197" s="117"/>
      <c r="G197" s="71"/>
      <c r="H197" s="117"/>
      <c r="I197" s="71"/>
      <c r="J197" s="117"/>
      <c r="K197" s="71"/>
      <c r="L197" s="117"/>
      <c r="M197" s="71"/>
      <c r="N197" s="117"/>
      <c r="O197" s="71"/>
      <c r="P197" s="117"/>
      <c r="Q197" s="71"/>
      <c r="R197" s="117"/>
      <c r="S197" s="71"/>
      <c r="T197" s="117"/>
      <c r="U197" s="71"/>
      <c r="V197" s="117"/>
    </row>
    <row r="198" spans="3:22" x14ac:dyDescent="0.25">
      <c r="C198" s="71"/>
      <c r="D198" s="117"/>
      <c r="E198" s="71"/>
      <c r="F198" s="117"/>
      <c r="G198" s="71"/>
      <c r="H198" s="117"/>
      <c r="I198" s="71"/>
      <c r="J198" s="117"/>
      <c r="K198" s="71"/>
      <c r="L198" s="117"/>
      <c r="M198" s="71"/>
      <c r="N198" s="117"/>
      <c r="O198" s="71"/>
      <c r="P198" s="117"/>
      <c r="Q198" s="71"/>
      <c r="R198" s="117"/>
      <c r="S198" s="71"/>
      <c r="T198" s="117"/>
      <c r="U198" s="71"/>
      <c r="V198" s="117"/>
    </row>
    <row r="199" spans="3:22" x14ac:dyDescent="0.25">
      <c r="C199" s="71"/>
      <c r="D199" s="117"/>
      <c r="E199" s="71"/>
      <c r="F199" s="117"/>
      <c r="G199" s="71"/>
      <c r="H199" s="117"/>
      <c r="I199" s="71"/>
      <c r="J199" s="117"/>
      <c r="K199" s="71"/>
      <c r="L199" s="117"/>
      <c r="M199" s="71"/>
      <c r="N199" s="117"/>
      <c r="O199" s="71"/>
      <c r="P199" s="117"/>
      <c r="Q199" s="71"/>
      <c r="R199" s="117"/>
      <c r="S199" s="71"/>
      <c r="T199" s="117"/>
      <c r="U199" s="71"/>
      <c r="V199" s="117"/>
    </row>
    <row r="200" spans="3:22" x14ac:dyDescent="0.25">
      <c r="C200" s="71"/>
      <c r="D200" s="117"/>
      <c r="E200" s="71"/>
      <c r="F200" s="117"/>
      <c r="G200" s="71"/>
      <c r="H200" s="117"/>
      <c r="I200" s="71"/>
      <c r="J200" s="117"/>
      <c r="K200" s="71"/>
      <c r="L200" s="117"/>
      <c r="M200" s="71"/>
      <c r="N200" s="117"/>
      <c r="O200" s="71"/>
      <c r="P200" s="117"/>
      <c r="Q200" s="71"/>
      <c r="R200" s="117"/>
      <c r="S200" s="71"/>
      <c r="T200" s="117"/>
      <c r="U200" s="71"/>
      <c r="V200" s="117"/>
    </row>
    <row r="201" spans="3:22" x14ac:dyDescent="0.25">
      <c r="L201" s="117"/>
      <c r="M201" s="117"/>
      <c r="N201" s="117"/>
      <c r="O201" s="117"/>
      <c r="P201" s="117"/>
      <c r="Q201" s="117"/>
      <c r="R201" s="117"/>
      <c r="S201" s="117"/>
      <c r="T201" s="117"/>
      <c r="U201" s="117"/>
      <c r="V201" s="117"/>
    </row>
  </sheetData>
  <dataValidations count="1">
    <dataValidation type="list" allowBlank="1" showInputMessage="1" showErrorMessage="1" sqref="U18:U100 S18:S100 Q18:Q100 O18:O100 M18:M100 I18:I100 G18:G100 E18:E100 C18:C146 U151:U200 S151:S200 Q151:Q200 O151:O200 M151:M200 K151:K200 G151:G200 C151:C200 I151:I200 E151:E200 K18:K100" xr:uid="{6C427273-9143-4D64-B411-CA64A118BDE4}">
      <formula1>$A$4:$A$10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834" r:id="rId3" name="Button 2">
              <controlPr defaultSize="0" print="0" autoFill="0" autoPict="0" macro="[0]!Holds">
                <anchor moveWithCells="1">
                  <from>
                    <xdr:col>2</xdr:col>
                    <xdr:colOff>419100</xdr:colOff>
                    <xdr:row>17</xdr:row>
                    <xdr:rowOff>76200</xdr:rowOff>
                  </from>
                  <to>
                    <xdr:col>4</xdr:col>
                    <xdr:colOff>428625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35" r:id="rId4" name="Button 3">
              <controlPr defaultSize="0" print="0" autoFill="0" autoPict="0" macro="[0]!ProofEnroll">
                <anchor moveWithCells="1">
                  <from>
                    <xdr:col>4</xdr:col>
                    <xdr:colOff>561975</xdr:colOff>
                    <xdr:row>17</xdr:row>
                    <xdr:rowOff>76200</xdr:rowOff>
                  </from>
                  <to>
                    <xdr:col>6</xdr:col>
                    <xdr:colOff>447675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36" r:id="rId5" name="Button 4">
              <controlPr defaultSize="0" print="0" autoFill="0" autoPict="0" macro="[0]!Refer">
                <anchor moveWithCells="1">
                  <from>
                    <xdr:col>6</xdr:col>
                    <xdr:colOff>676275</xdr:colOff>
                    <xdr:row>17</xdr:row>
                    <xdr:rowOff>85725</xdr:rowOff>
                  </from>
                  <to>
                    <xdr:col>8</xdr:col>
                    <xdr:colOff>1028700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37" r:id="rId6" name="Button 5">
              <controlPr defaultSize="0" print="0" autoFill="0" autoPict="0" macro="[0]!Residency">
                <anchor moveWithCells="1">
                  <from>
                    <xdr:col>8</xdr:col>
                    <xdr:colOff>1162050</xdr:colOff>
                    <xdr:row>17</xdr:row>
                    <xdr:rowOff>85725</xdr:rowOff>
                  </from>
                  <to>
                    <xdr:col>11</xdr:col>
                    <xdr:colOff>276225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38" r:id="rId7" name="Button 6">
              <controlPr defaultSize="0" print="0" autoFill="0" autoPict="0" macro="[0]!Senior">
                <anchor moveWithCells="1">
                  <from>
                    <xdr:col>2</xdr:col>
                    <xdr:colOff>419100</xdr:colOff>
                    <xdr:row>27</xdr:row>
                    <xdr:rowOff>76200</xdr:rowOff>
                  </from>
                  <to>
                    <xdr:col>4</xdr:col>
                    <xdr:colOff>428625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39" r:id="rId8" name="Button 7">
              <controlPr defaultSize="0" print="0" autoFill="0" autoPict="0" macro="[0]!Transcripts">
                <anchor moveWithCells="1">
                  <from>
                    <xdr:col>4</xdr:col>
                    <xdr:colOff>561975</xdr:colOff>
                    <xdr:row>27</xdr:row>
                    <xdr:rowOff>76200</xdr:rowOff>
                  </from>
                  <to>
                    <xdr:col>6</xdr:col>
                    <xdr:colOff>447675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40" r:id="rId9" name="Button 8">
              <controlPr defaultSize="0" print="0" autoFill="0" autoPict="0" macro="[0]!Other">
                <anchor moveWithCells="1">
                  <from>
                    <xdr:col>6</xdr:col>
                    <xdr:colOff>676275</xdr:colOff>
                    <xdr:row>27</xdr:row>
                    <xdr:rowOff>85725</xdr:rowOff>
                  </from>
                  <to>
                    <xdr:col>8</xdr:col>
                    <xdr:colOff>1028700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41" r:id="rId10" name="Button 9">
              <controlPr defaultSize="0" print="0" autoFill="0" autoPict="0" macro="[0]!Holds">
                <anchor moveWithCells="1">
                  <from>
                    <xdr:col>2</xdr:col>
                    <xdr:colOff>419100</xdr:colOff>
                    <xdr:row>17</xdr:row>
                    <xdr:rowOff>76200</xdr:rowOff>
                  </from>
                  <to>
                    <xdr:col>4</xdr:col>
                    <xdr:colOff>428625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42" r:id="rId11" name="Button 10">
              <controlPr defaultSize="0" print="0" autoFill="0" autoPict="0" macro="[0]!ProofEnroll">
                <anchor moveWithCells="1">
                  <from>
                    <xdr:col>4</xdr:col>
                    <xdr:colOff>561975</xdr:colOff>
                    <xdr:row>17</xdr:row>
                    <xdr:rowOff>76200</xdr:rowOff>
                  </from>
                  <to>
                    <xdr:col>6</xdr:col>
                    <xdr:colOff>447675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43" r:id="rId12" name="Button 11">
              <controlPr defaultSize="0" print="0" autoFill="0" autoPict="0" macro="[0]!Refer">
                <anchor moveWithCells="1">
                  <from>
                    <xdr:col>6</xdr:col>
                    <xdr:colOff>676275</xdr:colOff>
                    <xdr:row>17</xdr:row>
                    <xdr:rowOff>85725</xdr:rowOff>
                  </from>
                  <to>
                    <xdr:col>8</xdr:col>
                    <xdr:colOff>1028700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44" r:id="rId13" name="Button 12">
              <controlPr defaultSize="0" print="0" autoFill="0" autoPict="0" macro="[0]!Residency">
                <anchor moveWithCells="1">
                  <from>
                    <xdr:col>8</xdr:col>
                    <xdr:colOff>1162050</xdr:colOff>
                    <xdr:row>17</xdr:row>
                    <xdr:rowOff>85725</xdr:rowOff>
                  </from>
                  <to>
                    <xdr:col>11</xdr:col>
                    <xdr:colOff>276225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45" r:id="rId14" name="Button 13">
              <controlPr defaultSize="0" print="0" autoFill="0" autoPict="0" macro="[0]!Senior">
                <anchor moveWithCells="1">
                  <from>
                    <xdr:col>2</xdr:col>
                    <xdr:colOff>419100</xdr:colOff>
                    <xdr:row>27</xdr:row>
                    <xdr:rowOff>76200</xdr:rowOff>
                  </from>
                  <to>
                    <xdr:col>4</xdr:col>
                    <xdr:colOff>428625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46" r:id="rId15" name="Button 14">
              <controlPr defaultSize="0" print="0" autoFill="0" autoPict="0" macro="[0]!Transcripts">
                <anchor moveWithCells="1">
                  <from>
                    <xdr:col>4</xdr:col>
                    <xdr:colOff>561975</xdr:colOff>
                    <xdr:row>27</xdr:row>
                    <xdr:rowOff>76200</xdr:rowOff>
                  </from>
                  <to>
                    <xdr:col>6</xdr:col>
                    <xdr:colOff>447675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47" r:id="rId16" name="Button 15">
              <controlPr defaultSize="0" print="0" autoFill="0" autoPict="0" macro="[0]!Other">
                <anchor moveWithCells="1">
                  <from>
                    <xdr:col>6</xdr:col>
                    <xdr:colOff>676275</xdr:colOff>
                    <xdr:row>27</xdr:row>
                    <xdr:rowOff>85725</xdr:rowOff>
                  </from>
                  <to>
                    <xdr:col>8</xdr:col>
                    <xdr:colOff>1028700</xdr:colOff>
                    <xdr:row>36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9EAD0-14B7-470F-890B-EDBE0EB8D6DC}">
  <sheetPr codeName="Sheet64">
    <tabColor theme="5"/>
  </sheetPr>
  <dimension ref="A1:V201"/>
  <sheetViews>
    <sheetView workbookViewId="0">
      <selection activeCell="A3" sqref="A3:W13"/>
    </sheetView>
  </sheetViews>
  <sheetFormatPr defaultRowHeight="15" x14ac:dyDescent="0.25"/>
  <cols>
    <col min="1" max="1" width="22.7109375" bestFit="1" customWidth="1"/>
    <col min="3" max="3" width="18.140625" customWidth="1"/>
    <col min="4" max="4" width="14.28515625" customWidth="1"/>
    <col min="5" max="5" width="18.42578125" customWidth="1"/>
    <col min="6" max="6" width="15.85546875" customWidth="1"/>
    <col min="7" max="7" width="18.140625" customWidth="1"/>
    <col min="9" max="9" width="18.5703125" customWidth="1"/>
    <col min="11" max="11" width="18.140625" customWidth="1"/>
    <col min="13" max="13" width="18.5703125" customWidth="1"/>
    <col min="15" max="15" width="17.42578125" customWidth="1"/>
    <col min="17" max="17" width="17.42578125" customWidth="1"/>
    <col min="19" max="19" width="17.42578125" customWidth="1"/>
    <col min="21" max="21" width="19.140625" customWidth="1"/>
  </cols>
  <sheetData>
    <row r="1" spans="1:22" ht="21" x14ac:dyDescent="0.35">
      <c r="A1" s="100" t="s">
        <v>893</v>
      </c>
      <c r="B1" s="101"/>
      <c r="C1" s="10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</row>
    <row r="2" spans="1:22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2" t="s">
        <v>0</v>
      </c>
      <c r="Q2" s="71"/>
      <c r="R2" s="71"/>
      <c r="S2" s="71"/>
      <c r="T2" s="71"/>
      <c r="U2" s="71"/>
      <c r="V2" s="71"/>
    </row>
    <row r="3" spans="1:22" x14ac:dyDescent="0.25">
      <c r="A3" s="73" t="s">
        <v>1</v>
      </c>
      <c r="B3" s="73" t="s">
        <v>2</v>
      </c>
      <c r="C3" s="74" t="s">
        <v>3</v>
      </c>
      <c r="D3" s="75" t="s">
        <v>828</v>
      </c>
      <c r="E3" s="75" t="s">
        <v>4</v>
      </c>
      <c r="F3" s="75" t="s">
        <v>828</v>
      </c>
      <c r="G3" s="75" t="s">
        <v>5</v>
      </c>
      <c r="H3" s="75" t="s">
        <v>828</v>
      </c>
      <c r="I3" s="75" t="s">
        <v>6</v>
      </c>
      <c r="J3" s="75" t="s">
        <v>828</v>
      </c>
      <c r="K3" s="75" t="s">
        <v>7</v>
      </c>
      <c r="L3" s="76" t="s">
        <v>828</v>
      </c>
      <c r="M3" s="77" t="s">
        <v>8</v>
      </c>
      <c r="N3" s="77" t="s">
        <v>828</v>
      </c>
      <c r="O3" s="78" t="s">
        <v>9</v>
      </c>
      <c r="P3" s="77" t="s">
        <v>828</v>
      </c>
      <c r="Q3" s="78" t="s">
        <v>10</v>
      </c>
      <c r="R3" s="77" t="s">
        <v>828</v>
      </c>
      <c r="S3" s="78" t="s">
        <v>11</v>
      </c>
      <c r="T3" s="77" t="s">
        <v>828</v>
      </c>
      <c r="U3" s="79" t="s">
        <v>12</v>
      </c>
      <c r="V3" s="71"/>
    </row>
    <row r="4" spans="1:22" x14ac:dyDescent="0.25">
      <c r="A4" s="80" t="s">
        <v>13</v>
      </c>
      <c r="B4" s="81">
        <f>SUM(C4,E4,G4,I4,K4,M4,O4,Q4,S4,U4)</f>
        <v>0</v>
      </c>
      <c r="C4" s="82">
        <f>COUNTIF(C$18:C$200,$A4)</f>
        <v>0</v>
      </c>
      <c r="D4" s="83" t="s">
        <v>828</v>
      </c>
      <c r="E4" s="82">
        <f>COUNTIF(E$18:E$200,$A4)</f>
        <v>0</v>
      </c>
      <c r="F4" s="83" t="s">
        <v>828</v>
      </c>
      <c r="G4" s="82">
        <f>COUNTIF(G$18:G$200,$A4)</f>
        <v>0</v>
      </c>
      <c r="H4" s="83" t="s">
        <v>828</v>
      </c>
      <c r="I4" s="82">
        <f>COUNTIF(I$18:I$200,$A4)</f>
        <v>0</v>
      </c>
      <c r="J4" s="83" t="s">
        <v>828</v>
      </c>
      <c r="K4" s="82">
        <f>COUNTIF(K$18:K$200,$A4)</f>
        <v>0</v>
      </c>
      <c r="L4" s="84" t="s">
        <v>828</v>
      </c>
      <c r="M4" s="85">
        <f>COUNTIF(M$18:M$200,$A4)</f>
        <v>0</v>
      </c>
      <c r="N4" s="85" t="s">
        <v>828</v>
      </c>
      <c r="O4" s="85">
        <f>COUNTIF(O$18:O$200,$A4)</f>
        <v>0</v>
      </c>
      <c r="P4" s="85" t="s">
        <v>828</v>
      </c>
      <c r="Q4" s="85">
        <f>COUNTIF(Q$18:Q$200,$A4)</f>
        <v>0</v>
      </c>
      <c r="R4" s="85" t="s">
        <v>828</v>
      </c>
      <c r="S4" s="85">
        <f>COUNTIF(S$18:S$200,$A4)</f>
        <v>0</v>
      </c>
      <c r="T4" s="85" t="s">
        <v>828</v>
      </c>
      <c r="U4" s="85">
        <f>COUNTIF(U$18:U$200,$A4)</f>
        <v>0</v>
      </c>
      <c r="V4" s="71"/>
    </row>
    <row r="5" spans="1:22" x14ac:dyDescent="0.25">
      <c r="A5" s="71" t="s">
        <v>14</v>
      </c>
      <c r="B5" s="86">
        <f>SUM(C5,E5,G5,I5,K5,M5,O5,Q5,S5,U5)</f>
        <v>0</v>
      </c>
      <c r="C5" s="98">
        <f>COUNTIF(C$18:C$200,$A5)</f>
        <v>0</v>
      </c>
      <c r="D5" s="83" t="s">
        <v>828</v>
      </c>
      <c r="E5" s="98">
        <f>COUNTIF(E$18:E$200,$A5)</f>
        <v>0</v>
      </c>
      <c r="F5" s="83" t="s">
        <v>828</v>
      </c>
      <c r="G5" s="98">
        <f>COUNTIF(G$18:G$200,$A5)</f>
        <v>0</v>
      </c>
      <c r="H5" s="83" t="s">
        <v>828</v>
      </c>
      <c r="I5" s="98">
        <f>COUNTIF(I$18:I$200,$A5)</f>
        <v>0</v>
      </c>
      <c r="J5" s="83" t="s">
        <v>828</v>
      </c>
      <c r="K5" s="98">
        <f>COUNTIF(K$18:K$200,$A5)</f>
        <v>0</v>
      </c>
      <c r="L5" s="84" t="s">
        <v>828</v>
      </c>
      <c r="M5" s="99">
        <f t="shared" ref="M5:U10" si="0">COUNTIF(M$18:M$200,$A5)</f>
        <v>0</v>
      </c>
      <c r="N5" s="85" t="s">
        <v>828</v>
      </c>
      <c r="O5" s="99">
        <f t="shared" si="0"/>
        <v>0</v>
      </c>
      <c r="P5" s="85" t="s">
        <v>828</v>
      </c>
      <c r="Q5" s="99">
        <f t="shared" si="0"/>
        <v>0</v>
      </c>
      <c r="R5" s="85" t="s">
        <v>828</v>
      </c>
      <c r="S5" s="99">
        <f t="shared" si="0"/>
        <v>0</v>
      </c>
      <c r="T5" s="85" t="s">
        <v>828</v>
      </c>
      <c r="U5" s="99">
        <f t="shared" si="0"/>
        <v>0</v>
      </c>
      <c r="V5" s="71"/>
    </row>
    <row r="6" spans="1:22" x14ac:dyDescent="0.25">
      <c r="A6" s="80" t="s">
        <v>15</v>
      </c>
      <c r="B6" s="81">
        <f>SUM(C6,E6,G6,I6,K6,M6,O6,Q6,S6,U6)</f>
        <v>0</v>
      </c>
      <c r="C6" s="82">
        <f t="shared" ref="C6:K10" si="1">COUNTIF(C$18:C$200,$A6)</f>
        <v>0</v>
      </c>
      <c r="D6" s="83" t="s">
        <v>828</v>
      </c>
      <c r="E6" s="82">
        <f t="shared" si="1"/>
        <v>0</v>
      </c>
      <c r="F6" s="83" t="s">
        <v>828</v>
      </c>
      <c r="G6" s="82">
        <f t="shared" si="1"/>
        <v>0</v>
      </c>
      <c r="H6" s="83" t="s">
        <v>828</v>
      </c>
      <c r="I6" s="82">
        <f t="shared" si="1"/>
        <v>0</v>
      </c>
      <c r="J6" s="83" t="s">
        <v>828</v>
      </c>
      <c r="K6" s="82">
        <f t="shared" si="1"/>
        <v>0</v>
      </c>
      <c r="L6" s="84" t="s">
        <v>828</v>
      </c>
      <c r="M6" s="85">
        <f t="shared" si="0"/>
        <v>0</v>
      </c>
      <c r="N6" s="85" t="s">
        <v>828</v>
      </c>
      <c r="O6" s="85">
        <f t="shared" si="0"/>
        <v>0</v>
      </c>
      <c r="P6" s="85" t="s">
        <v>828</v>
      </c>
      <c r="Q6" s="85">
        <f t="shared" si="0"/>
        <v>0</v>
      </c>
      <c r="R6" s="85" t="s">
        <v>828</v>
      </c>
      <c r="S6" s="85">
        <f t="shared" si="0"/>
        <v>0</v>
      </c>
      <c r="T6" s="85" t="s">
        <v>828</v>
      </c>
      <c r="U6" s="85">
        <f t="shared" si="0"/>
        <v>0</v>
      </c>
      <c r="V6" s="71"/>
    </row>
    <row r="7" spans="1:22" x14ac:dyDescent="0.25">
      <c r="A7" s="71" t="s">
        <v>16</v>
      </c>
      <c r="B7" s="86">
        <f>SUM(C7,E7,G7,I7,K7,M7,O7,Q7,S7,U7)</f>
        <v>0</v>
      </c>
      <c r="C7" s="98">
        <f t="shared" si="1"/>
        <v>0</v>
      </c>
      <c r="D7" s="83" t="s">
        <v>828</v>
      </c>
      <c r="E7" s="98">
        <f t="shared" si="1"/>
        <v>0</v>
      </c>
      <c r="F7" s="83" t="s">
        <v>828</v>
      </c>
      <c r="G7" s="98">
        <f t="shared" si="1"/>
        <v>0</v>
      </c>
      <c r="H7" s="83" t="s">
        <v>828</v>
      </c>
      <c r="I7" s="98">
        <f t="shared" si="1"/>
        <v>0</v>
      </c>
      <c r="J7" s="83" t="s">
        <v>828</v>
      </c>
      <c r="K7" s="98">
        <f t="shared" si="1"/>
        <v>0</v>
      </c>
      <c r="L7" s="84" t="s">
        <v>828</v>
      </c>
      <c r="M7" s="99">
        <f t="shared" si="0"/>
        <v>0</v>
      </c>
      <c r="N7" s="85" t="s">
        <v>828</v>
      </c>
      <c r="O7" s="99">
        <f t="shared" si="0"/>
        <v>0</v>
      </c>
      <c r="P7" s="85" t="s">
        <v>828</v>
      </c>
      <c r="Q7" s="99">
        <f t="shared" si="0"/>
        <v>0</v>
      </c>
      <c r="R7" s="85" t="s">
        <v>828</v>
      </c>
      <c r="S7" s="99">
        <f t="shared" si="0"/>
        <v>0</v>
      </c>
      <c r="T7" s="85" t="s">
        <v>828</v>
      </c>
      <c r="U7" s="99">
        <f t="shared" si="0"/>
        <v>0</v>
      </c>
      <c r="V7" s="71"/>
    </row>
    <row r="8" spans="1:22" x14ac:dyDescent="0.25">
      <c r="A8" s="80" t="s">
        <v>17</v>
      </c>
      <c r="B8" s="81">
        <f>SUM(C8,E8,G8,I8,K8,M8,O8,Q8,S8,U8)</f>
        <v>0</v>
      </c>
      <c r="C8" s="82">
        <f t="shared" si="1"/>
        <v>0</v>
      </c>
      <c r="D8" s="83" t="s">
        <v>828</v>
      </c>
      <c r="E8" s="82">
        <f t="shared" si="1"/>
        <v>0</v>
      </c>
      <c r="F8" s="83" t="s">
        <v>828</v>
      </c>
      <c r="G8" s="82">
        <f t="shared" si="1"/>
        <v>0</v>
      </c>
      <c r="H8" s="83" t="s">
        <v>828</v>
      </c>
      <c r="I8" s="82">
        <f t="shared" si="1"/>
        <v>0</v>
      </c>
      <c r="J8" s="83" t="s">
        <v>828</v>
      </c>
      <c r="K8" s="82">
        <f t="shared" si="1"/>
        <v>0</v>
      </c>
      <c r="L8" s="84" t="s">
        <v>828</v>
      </c>
      <c r="M8" s="85">
        <f t="shared" si="0"/>
        <v>0</v>
      </c>
      <c r="N8" s="85" t="s">
        <v>828</v>
      </c>
      <c r="O8" s="85">
        <f t="shared" si="0"/>
        <v>0</v>
      </c>
      <c r="P8" s="85" t="s">
        <v>828</v>
      </c>
      <c r="Q8" s="85">
        <f t="shared" si="0"/>
        <v>0</v>
      </c>
      <c r="R8" s="85" t="s">
        <v>828</v>
      </c>
      <c r="S8" s="85">
        <f t="shared" si="0"/>
        <v>0</v>
      </c>
      <c r="T8" s="85" t="s">
        <v>828</v>
      </c>
      <c r="U8" s="85">
        <f t="shared" si="0"/>
        <v>0</v>
      </c>
      <c r="V8" s="71"/>
    </row>
    <row r="9" spans="1:22" x14ac:dyDescent="0.25">
      <c r="A9" s="71" t="s">
        <v>18</v>
      </c>
      <c r="B9" s="86">
        <f t="shared" ref="B9" si="2">SUM(C9,E9,G9,I9,K9,M9,O9,Q9,S9,U9)</f>
        <v>0</v>
      </c>
      <c r="C9" s="98">
        <f t="shared" si="1"/>
        <v>0</v>
      </c>
      <c r="D9" s="83" t="s">
        <v>828</v>
      </c>
      <c r="E9" s="98">
        <f t="shared" si="1"/>
        <v>0</v>
      </c>
      <c r="F9" s="83" t="s">
        <v>828</v>
      </c>
      <c r="G9" s="98">
        <f t="shared" si="1"/>
        <v>0</v>
      </c>
      <c r="H9" s="83" t="s">
        <v>828</v>
      </c>
      <c r="I9" s="98">
        <f t="shared" si="1"/>
        <v>0</v>
      </c>
      <c r="J9" s="83" t="s">
        <v>828</v>
      </c>
      <c r="K9" s="98">
        <f t="shared" si="1"/>
        <v>0</v>
      </c>
      <c r="L9" s="84" t="s">
        <v>828</v>
      </c>
      <c r="M9" s="99">
        <f t="shared" si="0"/>
        <v>0</v>
      </c>
      <c r="N9" s="85" t="s">
        <v>828</v>
      </c>
      <c r="O9" s="99">
        <f t="shared" si="0"/>
        <v>0</v>
      </c>
      <c r="P9" s="85" t="s">
        <v>828</v>
      </c>
      <c r="Q9" s="99">
        <f t="shared" si="0"/>
        <v>0</v>
      </c>
      <c r="R9" s="85" t="s">
        <v>828</v>
      </c>
      <c r="S9" s="99">
        <f t="shared" si="0"/>
        <v>0</v>
      </c>
      <c r="T9" s="85" t="s">
        <v>828</v>
      </c>
      <c r="U9" s="99">
        <f t="shared" si="0"/>
        <v>0</v>
      </c>
      <c r="V9" s="71"/>
    </row>
    <row r="10" spans="1:22" x14ac:dyDescent="0.25">
      <c r="A10" s="80" t="s">
        <v>19</v>
      </c>
      <c r="B10" s="81">
        <f>SUM(C10,E10,G10,I10,K10,M10,O10,Q10,S10,U10)</f>
        <v>0</v>
      </c>
      <c r="C10" s="82">
        <f t="shared" si="1"/>
        <v>0</v>
      </c>
      <c r="D10" s="83" t="s">
        <v>828</v>
      </c>
      <c r="E10" s="82">
        <f t="shared" si="1"/>
        <v>0</v>
      </c>
      <c r="F10" s="83" t="s">
        <v>828</v>
      </c>
      <c r="G10" s="82">
        <f t="shared" si="1"/>
        <v>0</v>
      </c>
      <c r="H10" s="83" t="s">
        <v>828</v>
      </c>
      <c r="I10" s="82">
        <f t="shared" si="1"/>
        <v>0</v>
      </c>
      <c r="J10" s="83" t="s">
        <v>828</v>
      </c>
      <c r="K10" s="82">
        <f t="shared" si="1"/>
        <v>0</v>
      </c>
      <c r="L10" s="84" t="s">
        <v>828</v>
      </c>
      <c r="M10" s="85">
        <f t="shared" si="0"/>
        <v>0</v>
      </c>
      <c r="N10" s="85" t="s">
        <v>828</v>
      </c>
      <c r="O10" s="85">
        <f t="shared" si="0"/>
        <v>0</v>
      </c>
      <c r="P10" s="85" t="s">
        <v>828</v>
      </c>
      <c r="Q10" s="85">
        <f t="shared" si="0"/>
        <v>0</v>
      </c>
      <c r="R10" s="85" t="s">
        <v>828</v>
      </c>
      <c r="S10" s="85">
        <f t="shared" si="0"/>
        <v>0</v>
      </c>
      <c r="T10" s="85" t="s">
        <v>828</v>
      </c>
      <c r="U10" s="85">
        <f t="shared" si="0"/>
        <v>0</v>
      </c>
      <c r="V10" s="71"/>
    </row>
    <row r="11" spans="1:22" x14ac:dyDescent="0.25">
      <c r="A11" s="71"/>
      <c r="B11" s="71"/>
      <c r="C11" s="87" t="s">
        <v>828</v>
      </c>
      <c r="D11" s="83" t="s">
        <v>828</v>
      </c>
      <c r="E11" s="87" t="s">
        <v>828</v>
      </c>
      <c r="F11" s="83" t="s">
        <v>828</v>
      </c>
      <c r="G11" s="87" t="s">
        <v>828</v>
      </c>
      <c r="H11" s="83" t="s">
        <v>828</v>
      </c>
      <c r="I11" s="87" t="s">
        <v>828</v>
      </c>
      <c r="J11" s="83" t="s">
        <v>828</v>
      </c>
      <c r="K11" s="87" t="s">
        <v>828</v>
      </c>
      <c r="L11" s="84" t="s">
        <v>828</v>
      </c>
      <c r="M11" s="71" t="s">
        <v>828</v>
      </c>
      <c r="N11" s="85" t="s">
        <v>828</v>
      </c>
      <c r="O11" s="87" t="s">
        <v>828</v>
      </c>
      <c r="P11" s="85" t="s">
        <v>828</v>
      </c>
      <c r="Q11" s="87" t="s">
        <v>828</v>
      </c>
      <c r="R11" s="85" t="s">
        <v>828</v>
      </c>
      <c r="S11" s="87" t="s">
        <v>828</v>
      </c>
      <c r="T11" s="85" t="s">
        <v>828</v>
      </c>
      <c r="U11" s="88" t="s">
        <v>828</v>
      </c>
      <c r="V11" s="71"/>
    </row>
    <row r="12" spans="1:22" ht="15.75" thickBot="1" x14ac:dyDescent="0.3">
      <c r="A12" s="89" t="s">
        <v>20</v>
      </c>
      <c r="B12" s="89">
        <f>SUM(B4:B11)</f>
        <v>0</v>
      </c>
      <c r="C12" s="90">
        <f>SUM(C4:C11)</f>
        <v>0</v>
      </c>
      <c r="D12" s="91" t="s">
        <v>828</v>
      </c>
      <c r="E12" s="90">
        <f>SUM(E4:E11)</f>
        <v>0</v>
      </c>
      <c r="F12" s="91" t="s">
        <v>828</v>
      </c>
      <c r="G12" s="90">
        <f>SUM(G4:G11)</f>
        <v>0</v>
      </c>
      <c r="H12" s="91" t="s">
        <v>828</v>
      </c>
      <c r="I12" s="90">
        <f>SUM(I4:I11)</f>
        <v>0</v>
      </c>
      <c r="J12" s="91" t="s">
        <v>828</v>
      </c>
      <c r="K12" s="90">
        <f>SUM(K4:K11)</f>
        <v>0</v>
      </c>
      <c r="L12" s="92" t="s">
        <v>828</v>
      </c>
      <c r="M12" s="93">
        <f>SUM(M4:M11)</f>
        <v>0</v>
      </c>
      <c r="N12" s="93" t="s">
        <v>828</v>
      </c>
      <c r="O12" s="93">
        <f>SUM(O4:O11)</f>
        <v>0</v>
      </c>
      <c r="P12" s="93" t="s">
        <v>828</v>
      </c>
      <c r="Q12" s="93">
        <f>SUM(Q4:Q11)</f>
        <v>0</v>
      </c>
      <c r="R12" s="93" t="s">
        <v>828</v>
      </c>
      <c r="S12" s="93">
        <f>SUM(S4:S11)</f>
        <v>0</v>
      </c>
      <c r="T12" s="93" t="s">
        <v>828</v>
      </c>
      <c r="U12" s="93">
        <f>SUM(U4:U11)</f>
        <v>0</v>
      </c>
      <c r="V12" s="94" t="s">
        <v>21</v>
      </c>
    </row>
    <row r="13" spans="1:22" ht="15.75" thickBot="1" x14ac:dyDescent="0.3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47" t="e">
        <f>M12/(M12+C12)</f>
        <v>#DIV/0!</v>
      </c>
      <c r="N13" s="71"/>
      <c r="O13" s="47" t="e">
        <f>O12/(O12+E12)</f>
        <v>#DIV/0!</v>
      </c>
      <c r="P13" s="71"/>
      <c r="Q13" s="47" t="e">
        <f>Q12/(Q12+G12)</f>
        <v>#DIV/0!</v>
      </c>
      <c r="R13" s="71"/>
      <c r="S13" s="47" t="e">
        <f>S12/(S12+I12)</f>
        <v>#DIV/0!</v>
      </c>
      <c r="T13" s="71"/>
      <c r="U13" s="47" t="e">
        <f>U12/(U12+K12)</f>
        <v>#DIV/0!</v>
      </c>
      <c r="V13" s="97" t="e">
        <f>SUM(M12:U12)/(SUM(M12:U12)+B12)</f>
        <v>#DIV/0!</v>
      </c>
    </row>
    <row r="14" spans="1:22" x14ac:dyDescent="0.25">
      <c r="A14" s="95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</row>
    <row r="15" spans="1:22" x14ac:dyDescent="0.25">
      <c r="A15" s="95"/>
      <c r="B15" s="71"/>
      <c r="C15" s="71"/>
      <c r="D15" s="71"/>
      <c r="E15" s="71"/>
      <c r="F15" s="71"/>
      <c r="G15" s="96"/>
      <c r="H15" s="96"/>
      <c r="I15" s="71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</row>
    <row r="16" spans="1:22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</row>
    <row r="17" spans="1:22" x14ac:dyDescent="0.25">
      <c r="A17" s="71"/>
      <c r="B17" s="71"/>
      <c r="C17" s="116"/>
      <c r="D17" s="116"/>
      <c r="E17" s="116"/>
      <c r="F17" s="116"/>
      <c r="G17" s="116"/>
      <c r="H17" s="116"/>
      <c r="I17" s="116"/>
      <c r="J17" s="116"/>
      <c r="K17" s="116"/>
      <c r="L17" s="116"/>
      <c r="M17" s="116"/>
      <c r="N17" s="116"/>
      <c r="O17" s="116"/>
      <c r="P17" s="116"/>
      <c r="Q17" s="116"/>
      <c r="R17" s="116"/>
      <c r="S17" s="116"/>
      <c r="T17" s="116"/>
      <c r="U17" s="116"/>
      <c r="V17" s="116"/>
    </row>
    <row r="18" spans="1:22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</row>
    <row r="19" spans="1:22" x14ac:dyDescent="0.25">
      <c r="A19" s="71"/>
      <c r="B19" s="71"/>
      <c r="C19" s="71"/>
      <c r="D19" s="71"/>
      <c r="E19" s="71"/>
      <c r="F19" s="71"/>
      <c r="G19" s="71"/>
      <c r="H19" s="71"/>
      <c r="I19" s="71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</row>
    <row r="20" spans="1:22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</row>
    <row r="21" spans="1:22" x14ac:dyDescent="0.25">
      <c r="A21" s="71"/>
      <c r="B21" s="71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</row>
    <row r="22" spans="1:22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</row>
    <row r="23" spans="1:22" x14ac:dyDescent="0.25">
      <c r="A23" s="71"/>
      <c r="B23" s="71"/>
      <c r="C23" s="71"/>
      <c r="D23" s="71"/>
      <c r="E23" s="71"/>
      <c r="F23" s="71"/>
      <c r="G23" s="71"/>
      <c r="H23" s="71"/>
      <c r="I23" s="71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</row>
    <row r="24" spans="1:22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</row>
    <row r="25" spans="1:22" x14ac:dyDescent="0.25">
      <c r="A25" s="71"/>
      <c r="B25" s="71"/>
      <c r="C25" s="71"/>
      <c r="D25" s="71"/>
      <c r="E25" s="71"/>
      <c r="F25" s="71"/>
      <c r="G25" s="71"/>
      <c r="H25" s="71"/>
      <c r="I25" s="71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</row>
    <row r="26" spans="1:22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</row>
    <row r="27" spans="1:22" x14ac:dyDescent="0.25">
      <c r="A27" s="71"/>
      <c r="B27" s="71"/>
      <c r="C27" s="71"/>
      <c r="D27" s="71"/>
      <c r="E27" s="71"/>
      <c r="F27" s="71"/>
      <c r="G27" s="71"/>
      <c r="H27" s="71"/>
      <c r="I27" s="71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</row>
    <row r="28" spans="1:22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</row>
    <row r="29" spans="1:22" x14ac:dyDescent="0.25">
      <c r="A29" s="71"/>
      <c r="B29" s="71"/>
      <c r="C29" s="71"/>
      <c r="D29" s="71"/>
      <c r="E29" s="71"/>
      <c r="F29" s="71"/>
      <c r="G29" s="71"/>
      <c r="H29" s="71"/>
      <c r="I29" s="71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</row>
    <row r="30" spans="1:22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</row>
    <row r="31" spans="1:22" x14ac:dyDescent="0.25">
      <c r="A31" s="71"/>
      <c r="B31" s="71"/>
      <c r="C31" s="71"/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</row>
    <row r="32" spans="1:22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</row>
    <row r="33" spans="1:22" x14ac:dyDescent="0.2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</row>
    <row r="34" spans="1:22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</row>
    <row r="35" spans="1:22" x14ac:dyDescent="0.25">
      <c r="A35" s="71"/>
      <c r="B35" s="71"/>
      <c r="C35" s="71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</row>
    <row r="36" spans="1:22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</row>
    <row r="37" spans="1:22" x14ac:dyDescent="0.25">
      <c r="A37" s="71"/>
      <c r="B37" s="71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</row>
    <row r="38" spans="1:22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</row>
    <row r="39" spans="1:22" x14ac:dyDescent="0.25">
      <c r="A39" s="71"/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</row>
    <row r="40" spans="1:22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</row>
    <row r="41" spans="1:22" x14ac:dyDescent="0.25">
      <c r="A41" s="71"/>
      <c r="B41" s="71"/>
      <c r="C41" s="71"/>
      <c r="D41" s="71"/>
      <c r="E41" s="71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</row>
    <row r="42" spans="1:22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</row>
    <row r="43" spans="1:22" x14ac:dyDescent="0.25">
      <c r="A43" s="71"/>
      <c r="B43" s="71"/>
      <c r="C43" s="71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</row>
    <row r="44" spans="1:22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</row>
    <row r="45" spans="1:22" x14ac:dyDescent="0.25">
      <c r="A45" s="71"/>
      <c r="B45" s="71"/>
      <c r="C45" s="71"/>
      <c r="D45" s="71"/>
      <c r="E45" s="71"/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</row>
    <row r="46" spans="1:22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</row>
    <row r="47" spans="1:22" x14ac:dyDescent="0.25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</row>
    <row r="48" spans="1:22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</row>
    <row r="49" spans="1:22" x14ac:dyDescent="0.25">
      <c r="A49" s="71"/>
      <c r="B49" s="71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</row>
    <row r="50" spans="1:22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</row>
    <row r="51" spans="1:22" x14ac:dyDescent="0.25">
      <c r="A51" s="71"/>
      <c r="B51" s="71"/>
      <c r="C51" s="71"/>
      <c r="D51" s="71"/>
      <c r="E51" s="71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</row>
    <row r="52" spans="1:22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</row>
    <row r="53" spans="1:22" x14ac:dyDescent="0.25">
      <c r="A53" s="71"/>
      <c r="B53" s="71"/>
      <c r="C53" s="71"/>
      <c r="D53" s="71"/>
      <c r="E53" s="71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</row>
    <row r="54" spans="1:22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</row>
    <row r="55" spans="1:22" x14ac:dyDescent="0.25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</row>
    <row r="56" spans="1:22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</row>
    <row r="57" spans="1:22" x14ac:dyDescent="0.25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</row>
    <row r="58" spans="1:22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</row>
    <row r="59" spans="1:22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</row>
    <row r="60" spans="1:22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</row>
    <row r="61" spans="1:22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</row>
    <row r="62" spans="1:22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</row>
    <row r="63" spans="1:22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</row>
    <row r="64" spans="1:22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</row>
    <row r="65" spans="1:22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</row>
    <row r="66" spans="1:22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</row>
    <row r="67" spans="1:22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</row>
    <row r="68" spans="1:22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</row>
    <row r="69" spans="1:22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</row>
    <row r="70" spans="1:22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</row>
    <row r="71" spans="1:22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</row>
    <row r="72" spans="1:22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</row>
    <row r="73" spans="1:22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</row>
    <row r="74" spans="1:22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</row>
    <row r="75" spans="1:22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</row>
    <row r="76" spans="1:22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</row>
    <row r="77" spans="1:22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</row>
    <row r="78" spans="1:22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</row>
    <row r="79" spans="1:22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</row>
    <row r="80" spans="1:22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</row>
    <row r="81" spans="1:22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</row>
    <row r="82" spans="1:22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</row>
    <row r="83" spans="1:22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</row>
    <row r="84" spans="1:22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</row>
    <row r="85" spans="1:22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</row>
    <row r="86" spans="1:22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</row>
    <row r="87" spans="1:22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</row>
    <row r="88" spans="1:22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</row>
    <row r="89" spans="1:22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</row>
    <row r="90" spans="1:22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</row>
    <row r="91" spans="1:22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</row>
    <row r="92" spans="1:22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</row>
    <row r="93" spans="1:22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</row>
    <row r="94" spans="1:22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</row>
    <row r="95" spans="1:22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</row>
    <row r="96" spans="1:22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</row>
    <row r="97" spans="1:22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</row>
    <row r="98" spans="1:22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</row>
    <row r="99" spans="1:22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</row>
    <row r="100" spans="1:22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</row>
    <row r="101" spans="1:22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</row>
    <row r="102" spans="1:22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</row>
    <row r="103" spans="1:22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</row>
    <row r="104" spans="1:22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</row>
    <row r="105" spans="1:22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</row>
    <row r="106" spans="1:22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</row>
    <row r="107" spans="1:22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</row>
    <row r="108" spans="1:22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</row>
    <row r="109" spans="1:22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</row>
    <row r="110" spans="1:22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</row>
    <row r="111" spans="1:22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</row>
    <row r="112" spans="1:22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</row>
    <row r="113" spans="1:22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</row>
    <row r="114" spans="1:22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</row>
    <row r="115" spans="1:22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</row>
    <row r="116" spans="1:22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</row>
    <row r="117" spans="1:22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</row>
    <row r="118" spans="1:22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</row>
    <row r="119" spans="1:22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</row>
    <row r="120" spans="1:22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</row>
    <row r="121" spans="1:22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</row>
    <row r="122" spans="1:22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</row>
    <row r="123" spans="1:22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</row>
    <row r="124" spans="1:22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</row>
    <row r="125" spans="1:22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</row>
    <row r="126" spans="1:22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</row>
    <row r="127" spans="1:22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</row>
    <row r="128" spans="1:22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</row>
    <row r="129" spans="1:22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</row>
    <row r="130" spans="1:22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</row>
    <row r="131" spans="1:22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</row>
    <row r="132" spans="1:22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</row>
    <row r="133" spans="1:22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</row>
    <row r="134" spans="1:22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</row>
    <row r="135" spans="1:22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</row>
    <row r="136" spans="1:22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</row>
    <row r="137" spans="1:22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</row>
    <row r="138" spans="1:22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</row>
    <row r="139" spans="1:22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</row>
    <row r="140" spans="1:22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</row>
    <row r="141" spans="1:22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</row>
    <row r="142" spans="1:22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</row>
    <row r="143" spans="1:22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</row>
    <row r="144" spans="1:22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</row>
    <row r="145" spans="1:22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</row>
    <row r="146" spans="1:22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</row>
    <row r="147" spans="1:22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</row>
    <row r="148" spans="1:22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</row>
    <row r="149" spans="1:22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</row>
    <row r="150" spans="1:22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</row>
    <row r="151" spans="1:22" x14ac:dyDescent="0.25"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117"/>
    </row>
    <row r="152" spans="1:22" x14ac:dyDescent="0.25"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117"/>
    </row>
    <row r="153" spans="1:22" x14ac:dyDescent="0.25"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117"/>
    </row>
    <row r="154" spans="1:22" x14ac:dyDescent="0.25"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117"/>
    </row>
    <row r="155" spans="1:22" x14ac:dyDescent="0.25"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117"/>
    </row>
    <row r="156" spans="1:22" x14ac:dyDescent="0.25"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117"/>
    </row>
    <row r="157" spans="1:22" x14ac:dyDescent="0.25"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117"/>
    </row>
    <row r="158" spans="1:22" x14ac:dyDescent="0.25"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117"/>
    </row>
    <row r="159" spans="1:22" x14ac:dyDescent="0.25"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117"/>
    </row>
    <row r="160" spans="1:22" x14ac:dyDescent="0.25"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117"/>
    </row>
    <row r="161" spans="3:22" x14ac:dyDescent="0.25"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117"/>
    </row>
    <row r="162" spans="3:22" x14ac:dyDescent="0.25"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117"/>
    </row>
    <row r="163" spans="3:22" x14ac:dyDescent="0.25"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117"/>
    </row>
    <row r="164" spans="3:22" x14ac:dyDescent="0.25"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117"/>
    </row>
    <row r="165" spans="3:22" x14ac:dyDescent="0.25"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117"/>
    </row>
    <row r="166" spans="3:22" x14ac:dyDescent="0.25"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117"/>
    </row>
    <row r="167" spans="3:22" x14ac:dyDescent="0.25"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117"/>
    </row>
    <row r="168" spans="3:22" x14ac:dyDescent="0.25"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117"/>
    </row>
    <row r="169" spans="3:22" x14ac:dyDescent="0.25"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117"/>
    </row>
    <row r="170" spans="3:22" x14ac:dyDescent="0.25"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117"/>
    </row>
    <row r="171" spans="3:22" x14ac:dyDescent="0.25"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117"/>
    </row>
    <row r="172" spans="3:22" x14ac:dyDescent="0.25"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117"/>
    </row>
    <row r="173" spans="3:22" x14ac:dyDescent="0.25"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117"/>
    </row>
    <row r="174" spans="3:22" x14ac:dyDescent="0.25"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117"/>
    </row>
    <row r="175" spans="3:22" x14ac:dyDescent="0.25"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117"/>
    </row>
    <row r="176" spans="3:22" x14ac:dyDescent="0.25"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117"/>
    </row>
    <row r="177" spans="3:22" x14ac:dyDescent="0.25"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117"/>
    </row>
    <row r="178" spans="3:22" x14ac:dyDescent="0.25"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117"/>
    </row>
    <row r="179" spans="3:22" x14ac:dyDescent="0.25"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117"/>
    </row>
    <row r="180" spans="3:22" x14ac:dyDescent="0.25"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117"/>
    </row>
    <row r="181" spans="3:22" x14ac:dyDescent="0.25"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117"/>
    </row>
    <row r="182" spans="3:22" x14ac:dyDescent="0.25"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117"/>
    </row>
    <row r="183" spans="3:22" x14ac:dyDescent="0.25"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117"/>
    </row>
    <row r="184" spans="3:22" x14ac:dyDescent="0.25"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117"/>
    </row>
    <row r="185" spans="3:22" x14ac:dyDescent="0.25"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117"/>
    </row>
    <row r="186" spans="3:22" x14ac:dyDescent="0.25"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117"/>
    </row>
    <row r="187" spans="3:22" x14ac:dyDescent="0.25">
      <c r="C187" s="71"/>
      <c r="D187" s="117"/>
      <c r="E187" s="71"/>
      <c r="F187" s="117"/>
      <c r="G187" s="71"/>
      <c r="H187" s="117"/>
      <c r="I187" s="71"/>
      <c r="J187" s="117"/>
      <c r="K187" s="71"/>
      <c r="L187" s="117"/>
      <c r="M187" s="71"/>
      <c r="N187" s="117"/>
      <c r="O187" s="71"/>
      <c r="P187" s="117"/>
      <c r="Q187" s="71"/>
      <c r="R187" s="117"/>
      <c r="S187" s="71"/>
      <c r="T187" s="117"/>
      <c r="U187" s="71"/>
      <c r="V187" s="117"/>
    </row>
    <row r="188" spans="3:22" x14ac:dyDescent="0.25">
      <c r="C188" s="71"/>
      <c r="D188" s="117"/>
      <c r="E188" s="71"/>
      <c r="F188" s="117"/>
      <c r="G188" s="71"/>
      <c r="H188" s="117"/>
      <c r="I188" s="71"/>
      <c r="J188" s="117"/>
      <c r="K188" s="71"/>
      <c r="L188" s="117"/>
      <c r="M188" s="71"/>
      <c r="N188" s="117"/>
      <c r="O188" s="71"/>
      <c r="P188" s="117"/>
      <c r="Q188" s="71"/>
      <c r="R188" s="117"/>
      <c r="S188" s="71"/>
      <c r="T188" s="117"/>
      <c r="U188" s="71"/>
      <c r="V188" s="117"/>
    </row>
    <row r="189" spans="3:22" x14ac:dyDescent="0.25">
      <c r="C189" s="71"/>
      <c r="D189" s="117"/>
      <c r="E189" s="71"/>
      <c r="F189" s="117"/>
      <c r="G189" s="71"/>
      <c r="H189" s="117"/>
      <c r="I189" s="71"/>
      <c r="J189" s="117"/>
      <c r="K189" s="71"/>
      <c r="L189" s="117"/>
      <c r="M189" s="71"/>
      <c r="N189" s="117"/>
      <c r="O189" s="71"/>
      <c r="P189" s="117"/>
      <c r="Q189" s="71"/>
      <c r="R189" s="117"/>
      <c r="S189" s="71"/>
      <c r="T189" s="117"/>
      <c r="U189" s="71"/>
      <c r="V189" s="117"/>
    </row>
    <row r="190" spans="3:22" x14ac:dyDescent="0.25">
      <c r="C190" s="71"/>
      <c r="D190" s="117"/>
      <c r="E190" s="71"/>
      <c r="F190" s="117"/>
      <c r="G190" s="71"/>
      <c r="H190" s="117"/>
      <c r="I190" s="71"/>
      <c r="J190" s="117"/>
      <c r="K190" s="71"/>
      <c r="L190" s="117"/>
      <c r="M190" s="71"/>
      <c r="N190" s="117"/>
      <c r="O190" s="71"/>
      <c r="P190" s="117"/>
      <c r="Q190" s="71"/>
      <c r="R190" s="117"/>
      <c r="S190" s="71"/>
      <c r="T190" s="117"/>
      <c r="U190" s="71"/>
      <c r="V190" s="117"/>
    </row>
    <row r="191" spans="3:22" x14ac:dyDescent="0.25">
      <c r="C191" s="71"/>
      <c r="D191" s="117"/>
      <c r="E191" s="71"/>
      <c r="F191" s="117"/>
      <c r="G191" s="71"/>
      <c r="H191" s="117"/>
      <c r="I191" s="71"/>
      <c r="J191" s="117"/>
      <c r="K191" s="71"/>
      <c r="L191" s="117"/>
      <c r="M191" s="71"/>
      <c r="N191" s="117"/>
      <c r="O191" s="71"/>
      <c r="P191" s="117"/>
      <c r="Q191" s="71"/>
      <c r="R191" s="117"/>
      <c r="S191" s="71"/>
      <c r="T191" s="117"/>
      <c r="U191" s="71"/>
      <c r="V191" s="117"/>
    </row>
    <row r="192" spans="3:22" x14ac:dyDescent="0.25">
      <c r="C192" s="71"/>
      <c r="D192" s="117"/>
      <c r="E192" s="71"/>
      <c r="F192" s="117"/>
      <c r="G192" s="71"/>
      <c r="H192" s="117"/>
      <c r="I192" s="71"/>
      <c r="J192" s="117"/>
      <c r="K192" s="71"/>
      <c r="L192" s="117"/>
      <c r="M192" s="71"/>
      <c r="N192" s="117"/>
      <c r="O192" s="71"/>
      <c r="P192" s="117"/>
      <c r="Q192" s="71"/>
      <c r="R192" s="117"/>
      <c r="S192" s="71"/>
      <c r="T192" s="117"/>
      <c r="U192" s="71"/>
      <c r="V192" s="117"/>
    </row>
    <row r="193" spans="3:22" x14ac:dyDescent="0.25">
      <c r="C193" s="71"/>
      <c r="D193" s="117"/>
      <c r="E193" s="71"/>
      <c r="F193" s="117"/>
      <c r="G193" s="71"/>
      <c r="H193" s="117"/>
      <c r="I193" s="71"/>
      <c r="J193" s="117"/>
      <c r="K193" s="71"/>
      <c r="L193" s="117"/>
      <c r="M193" s="71"/>
      <c r="N193" s="117"/>
      <c r="O193" s="71"/>
      <c r="P193" s="117"/>
      <c r="Q193" s="71"/>
      <c r="R193" s="117"/>
      <c r="S193" s="71"/>
      <c r="T193" s="117"/>
      <c r="U193" s="71"/>
      <c r="V193" s="117"/>
    </row>
    <row r="194" spans="3:22" x14ac:dyDescent="0.25">
      <c r="C194" s="71"/>
      <c r="D194" s="117"/>
      <c r="E194" s="71"/>
      <c r="F194" s="117"/>
      <c r="G194" s="71"/>
      <c r="H194" s="117"/>
      <c r="I194" s="71"/>
      <c r="J194" s="117"/>
      <c r="K194" s="71"/>
      <c r="L194" s="117"/>
      <c r="M194" s="71"/>
      <c r="N194" s="117"/>
      <c r="O194" s="71"/>
      <c r="P194" s="117"/>
      <c r="Q194" s="71"/>
      <c r="R194" s="117"/>
      <c r="S194" s="71"/>
      <c r="T194" s="117"/>
      <c r="U194" s="71"/>
      <c r="V194" s="117"/>
    </row>
    <row r="195" spans="3:22" x14ac:dyDescent="0.25">
      <c r="C195" s="71"/>
      <c r="D195" s="117"/>
      <c r="E195" s="71"/>
      <c r="F195" s="117"/>
      <c r="G195" s="71"/>
      <c r="H195" s="117"/>
      <c r="I195" s="71"/>
      <c r="J195" s="117"/>
      <c r="K195" s="71"/>
      <c r="L195" s="117"/>
      <c r="M195" s="71"/>
      <c r="N195" s="117"/>
      <c r="O195" s="71"/>
      <c r="P195" s="117"/>
      <c r="Q195" s="71"/>
      <c r="R195" s="117"/>
      <c r="S195" s="71"/>
      <c r="T195" s="117"/>
      <c r="U195" s="71"/>
      <c r="V195" s="117"/>
    </row>
    <row r="196" spans="3:22" x14ac:dyDescent="0.25">
      <c r="C196" s="71"/>
      <c r="D196" s="117"/>
      <c r="E196" s="71"/>
      <c r="F196" s="117"/>
      <c r="G196" s="71"/>
      <c r="H196" s="117"/>
      <c r="I196" s="71"/>
      <c r="J196" s="117"/>
      <c r="K196" s="71"/>
      <c r="L196" s="117"/>
      <c r="M196" s="71"/>
      <c r="N196" s="117"/>
      <c r="O196" s="71"/>
      <c r="P196" s="117"/>
      <c r="Q196" s="71"/>
      <c r="R196" s="117"/>
      <c r="S196" s="71"/>
      <c r="T196" s="117"/>
      <c r="U196" s="71"/>
      <c r="V196" s="117"/>
    </row>
    <row r="197" spans="3:22" x14ac:dyDescent="0.25">
      <c r="C197" s="71"/>
      <c r="D197" s="117"/>
      <c r="E197" s="71"/>
      <c r="F197" s="117"/>
      <c r="G197" s="71"/>
      <c r="H197" s="117"/>
      <c r="I197" s="71"/>
      <c r="J197" s="117"/>
      <c r="K197" s="71"/>
      <c r="L197" s="117"/>
      <c r="M197" s="71"/>
      <c r="N197" s="117"/>
      <c r="O197" s="71"/>
      <c r="P197" s="117"/>
      <c r="Q197" s="71"/>
      <c r="R197" s="117"/>
      <c r="S197" s="71"/>
      <c r="T197" s="117"/>
      <c r="U197" s="71"/>
      <c r="V197" s="117"/>
    </row>
    <row r="198" spans="3:22" x14ac:dyDescent="0.25">
      <c r="C198" s="71"/>
      <c r="D198" s="117"/>
      <c r="E198" s="71"/>
      <c r="F198" s="117"/>
      <c r="G198" s="71"/>
      <c r="H198" s="117"/>
      <c r="I198" s="71"/>
      <c r="J198" s="117"/>
      <c r="K198" s="71"/>
      <c r="L198" s="117"/>
      <c r="M198" s="71"/>
      <c r="N198" s="117"/>
      <c r="O198" s="71"/>
      <c r="P198" s="117"/>
      <c r="Q198" s="71"/>
      <c r="R198" s="117"/>
      <c r="S198" s="71"/>
      <c r="T198" s="117"/>
      <c r="U198" s="71"/>
      <c r="V198" s="117"/>
    </row>
    <row r="199" spans="3:22" x14ac:dyDescent="0.25">
      <c r="C199" s="71"/>
      <c r="D199" s="117"/>
      <c r="E199" s="71"/>
      <c r="F199" s="117"/>
      <c r="G199" s="71"/>
      <c r="H199" s="117"/>
      <c r="I199" s="71"/>
      <c r="J199" s="117"/>
      <c r="K199" s="71"/>
      <c r="L199" s="117"/>
      <c r="M199" s="71"/>
      <c r="N199" s="117"/>
      <c r="O199" s="71"/>
      <c r="P199" s="117"/>
      <c r="Q199" s="71"/>
      <c r="R199" s="117"/>
      <c r="S199" s="71"/>
      <c r="T199" s="117"/>
      <c r="U199" s="71"/>
      <c r="V199" s="117"/>
    </row>
    <row r="200" spans="3:22" x14ac:dyDescent="0.25">
      <c r="C200" s="71"/>
      <c r="D200" s="117"/>
      <c r="E200" s="71"/>
      <c r="F200" s="117"/>
      <c r="G200" s="71"/>
      <c r="H200" s="117"/>
      <c r="I200" s="71"/>
      <c r="J200" s="117"/>
      <c r="K200" s="71"/>
      <c r="L200" s="117"/>
      <c r="M200" s="71"/>
      <c r="N200" s="117"/>
      <c r="O200" s="71"/>
      <c r="P200" s="117"/>
      <c r="Q200" s="71"/>
      <c r="R200" s="117"/>
      <c r="S200" s="71"/>
      <c r="T200" s="117"/>
      <c r="U200" s="71"/>
      <c r="V200" s="117"/>
    </row>
    <row r="201" spans="3:22" x14ac:dyDescent="0.25">
      <c r="L201" s="117"/>
      <c r="M201" s="117"/>
      <c r="N201" s="117"/>
      <c r="O201" s="117"/>
      <c r="P201" s="117"/>
      <c r="Q201" s="117"/>
      <c r="R201" s="117"/>
      <c r="S201" s="117"/>
      <c r="T201" s="117"/>
      <c r="U201" s="117"/>
      <c r="V201" s="117"/>
    </row>
  </sheetData>
  <dataValidations count="1">
    <dataValidation type="list" allowBlank="1" showInputMessage="1" showErrorMessage="1" sqref="U18:U100 S18:S100 Q18:Q100 O18:O100 M18:M100 I18:I100 G18:G100 E18:E100 C18:C146 U151:U200 S151:S200 Q151:Q200 O151:O200 M151:M200 K151:K200 G151:G200 C151:C200 I151:I200 E151:E200 K18:K100" xr:uid="{BDC179BE-6694-42D2-8837-37753A5CA524}">
      <formula1>$A$4:$A$10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1860" r:id="rId3" name="Button 4">
              <controlPr defaultSize="0" print="0" autoFill="0" autoPict="0" macro="[0]!Holds">
                <anchor moveWithCells="1">
                  <from>
                    <xdr:col>2</xdr:col>
                    <xdr:colOff>419100</xdr:colOff>
                    <xdr:row>17</xdr:row>
                    <xdr:rowOff>76200</xdr:rowOff>
                  </from>
                  <to>
                    <xdr:col>4</xdr:col>
                    <xdr:colOff>428625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61" r:id="rId4" name="Button 5">
              <controlPr defaultSize="0" print="0" autoFill="0" autoPict="0" macro="[0]!ProofEnroll">
                <anchor moveWithCells="1">
                  <from>
                    <xdr:col>4</xdr:col>
                    <xdr:colOff>561975</xdr:colOff>
                    <xdr:row>17</xdr:row>
                    <xdr:rowOff>76200</xdr:rowOff>
                  </from>
                  <to>
                    <xdr:col>6</xdr:col>
                    <xdr:colOff>447675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62" r:id="rId5" name="Button 6">
              <controlPr defaultSize="0" print="0" autoFill="0" autoPict="0" macro="[0]!Refer">
                <anchor moveWithCells="1">
                  <from>
                    <xdr:col>6</xdr:col>
                    <xdr:colOff>676275</xdr:colOff>
                    <xdr:row>17</xdr:row>
                    <xdr:rowOff>85725</xdr:rowOff>
                  </from>
                  <to>
                    <xdr:col>8</xdr:col>
                    <xdr:colOff>1028700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63" r:id="rId6" name="Button 7">
              <controlPr defaultSize="0" print="0" autoFill="0" autoPict="0" macro="[0]!Residency">
                <anchor moveWithCells="1">
                  <from>
                    <xdr:col>8</xdr:col>
                    <xdr:colOff>1162050</xdr:colOff>
                    <xdr:row>17</xdr:row>
                    <xdr:rowOff>85725</xdr:rowOff>
                  </from>
                  <to>
                    <xdr:col>11</xdr:col>
                    <xdr:colOff>276225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64" r:id="rId7" name="Button 8">
              <controlPr defaultSize="0" print="0" autoFill="0" autoPict="0" macro="[0]!Senior">
                <anchor moveWithCells="1">
                  <from>
                    <xdr:col>2</xdr:col>
                    <xdr:colOff>419100</xdr:colOff>
                    <xdr:row>27</xdr:row>
                    <xdr:rowOff>76200</xdr:rowOff>
                  </from>
                  <to>
                    <xdr:col>4</xdr:col>
                    <xdr:colOff>428625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65" r:id="rId8" name="Button 9">
              <controlPr defaultSize="0" print="0" autoFill="0" autoPict="0" macro="[0]!Transcripts">
                <anchor moveWithCells="1">
                  <from>
                    <xdr:col>4</xdr:col>
                    <xdr:colOff>561975</xdr:colOff>
                    <xdr:row>27</xdr:row>
                    <xdr:rowOff>76200</xdr:rowOff>
                  </from>
                  <to>
                    <xdr:col>6</xdr:col>
                    <xdr:colOff>447675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66" r:id="rId9" name="Button 10">
              <controlPr defaultSize="0" print="0" autoFill="0" autoPict="0" macro="[0]!Other">
                <anchor moveWithCells="1">
                  <from>
                    <xdr:col>6</xdr:col>
                    <xdr:colOff>676275</xdr:colOff>
                    <xdr:row>27</xdr:row>
                    <xdr:rowOff>85725</xdr:rowOff>
                  </from>
                  <to>
                    <xdr:col>8</xdr:col>
                    <xdr:colOff>1028700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67" r:id="rId10" name="Button 11">
              <controlPr defaultSize="0" print="0" autoFill="0" autoPict="0" macro="[0]!Holds">
                <anchor moveWithCells="1">
                  <from>
                    <xdr:col>2</xdr:col>
                    <xdr:colOff>419100</xdr:colOff>
                    <xdr:row>17</xdr:row>
                    <xdr:rowOff>76200</xdr:rowOff>
                  </from>
                  <to>
                    <xdr:col>4</xdr:col>
                    <xdr:colOff>428625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68" r:id="rId11" name="Button 12">
              <controlPr defaultSize="0" print="0" autoFill="0" autoPict="0" macro="[0]!ProofEnroll">
                <anchor moveWithCells="1">
                  <from>
                    <xdr:col>4</xdr:col>
                    <xdr:colOff>561975</xdr:colOff>
                    <xdr:row>17</xdr:row>
                    <xdr:rowOff>76200</xdr:rowOff>
                  </from>
                  <to>
                    <xdr:col>6</xdr:col>
                    <xdr:colOff>447675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69" r:id="rId12" name="Button 13">
              <controlPr defaultSize="0" print="0" autoFill="0" autoPict="0" macro="[0]!Refer">
                <anchor moveWithCells="1">
                  <from>
                    <xdr:col>6</xdr:col>
                    <xdr:colOff>676275</xdr:colOff>
                    <xdr:row>17</xdr:row>
                    <xdr:rowOff>85725</xdr:rowOff>
                  </from>
                  <to>
                    <xdr:col>8</xdr:col>
                    <xdr:colOff>1028700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70" r:id="rId13" name="Button 14">
              <controlPr defaultSize="0" print="0" autoFill="0" autoPict="0" macro="[0]!Residency">
                <anchor moveWithCells="1">
                  <from>
                    <xdr:col>8</xdr:col>
                    <xdr:colOff>1162050</xdr:colOff>
                    <xdr:row>17</xdr:row>
                    <xdr:rowOff>85725</xdr:rowOff>
                  </from>
                  <to>
                    <xdr:col>11</xdr:col>
                    <xdr:colOff>276225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71" r:id="rId14" name="Button 15">
              <controlPr defaultSize="0" print="0" autoFill="0" autoPict="0" macro="[0]!Senior">
                <anchor moveWithCells="1">
                  <from>
                    <xdr:col>2</xdr:col>
                    <xdr:colOff>419100</xdr:colOff>
                    <xdr:row>27</xdr:row>
                    <xdr:rowOff>76200</xdr:rowOff>
                  </from>
                  <to>
                    <xdr:col>4</xdr:col>
                    <xdr:colOff>428625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72" r:id="rId15" name="Button 16">
              <controlPr defaultSize="0" print="0" autoFill="0" autoPict="0" macro="[0]!Transcripts">
                <anchor moveWithCells="1">
                  <from>
                    <xdr:col>4</xdr:col>
                    <xdr:colOff>561975</xdr:colOff>
                    <xdr:row>27</xdr:row>
                    <xdr:rowOff>76200</xdr:rowOff>
                  </from>
                  <to>
                    <xdr:col>6</xdr:col>
                    <xdr:colOff>447675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73" r:id="rId16" name="Button 17">
              <controlPr defaultSize="0" print="0" autoFill="0" autoPict="0" macro="[0]!Other">
                <anchor moveWithCells="1">
                  <from>
                    <xdr:col>6</xdr:col>
                    <xdr:colOff>676275</xdr:colOff>
                    <xdr:row>27</xdr:row>
                    <xdr:rowOff>85725</xdr:rowOff>
                  </from>
                  <to>
                    <xdr:col>8</xdr:col>
                    <xdr:colOff>1028700</xdr:colOff>
                    <xdr:row>36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815DBF-5DF7-484F-99F1-A2BDD4ED7337}">
  <sheetPr codeName="Sheet65">
    <tabColor rgb="FFEA68B2"/>
  </sheetPr>
  <dimension ref="A1:M27"/>
  <sheetViews>
    <sheetView workbookViewId="0">
      <selection activeCell="P16" sqref="P16"/>
    </sheetView>
  </sheetViews>
  <sheetFormatPr defaultRowHeight="15" x14ac:dyDescent="0.25"/>
  <sheetData>
    <row r="1" spans="1:13" x14ac:dyDescent="0.25">
      <c r="A1" s="118" t="s">
        <v>894</v>
      </c>
      <c r="B1" s="118"/>
      <c r="C1" s="118"/>
      <c r="D1" s="118"/>
      <c r="E1" s="118"/>
      <c r="F1" s="118"/>
      <c r="G1" s="118"/>
      <c r="H1" s="118"/>
      <c r="I1" s="118"/>
      <c r="J1" s="118"/>
      <c r="K1" s="118"/>
      <c r="L1" s="118"/>
      <c r="M1" s="118"/>
    </row>
    <row r="2" spans="1:13" x14ac:dyDescent="0.25">
      <c r="A2" s="102" t="s">
        <v>829</v>
      </c>
      <c r="B2" s="103" t="s">
        <v>830</v>
      </c>
      <c r="C2" s="104" t="s">
        <v>831</v>
      </c>
      <c r="D2" s="105" t="s">
        <v>832</v>
      </c>
      <c r="E2" s="106" t="s">
        <v>833</v>
      </c>
      <c r="F2" s="107" t="s">
        <v>834</v>
      </c>
      <c r="G2" s="108" t="s">
        <v>835</v>
      </c>
      <c r="H2" s="109" t="s">
        <v>836</v>
      </c>
      <c r="I2" s="110" t="s">
        <v>837</v>
      </c>
      <c r="J2" s="111" t="s">
        <v>838</v>
      </c>
      <c r="K2" s="112" t="s">
        <v>839</v>
      </c>
      <c r="L2" s="113" t="s">
        <v>840</v>
      </c>
      <c r="M2" s="114" t="s">
        <v>841</v>
      </c>
    </row>
    <row r="3" spans="1:13" x14ac:dyDescent="0.25">
      <c r="A3">
        <f>SUM('August 7'!B12, 'August 14'!B12, 'August 21'!B12, 'August 28'!B12)</f>
        <v>0</v>
      </c>
      <c r="B3">
        <f>SUM('Sept 4'!B12, 'Sept 11'!B12, 'Sept 18'!B12, 'Sept 25'!B12)</f>
        <v>0</v>
      </c>
      <c r="C3">
        <f>SUM('Oct 2'!B12, 'Oct 9'!B12, 'Oct 16'!B12, 'Oct 23'!B12, 'Oct 30'!B12)</f>
        <v>0</v>
      </c>
      <c r="D3">
        <f>SUM('Nov 6'!B12, 'Nov 13'!B12, 'Nov 20'!B12, 'Nov 27'!B12)</f>
        <v>0</v>
      </c>
      <c r="E3">
        <f>SUM('Dec 4'!B12, 'Dec 11'!B12, 'Dec 18'!B12, 'Dec 25'!B12)</f>
        <v>0</v>
      </c>
      <c r="F3">
        <f>SUM('Jan 1'!B12, 'Jan 8'!B12, 'Jan 15'!B12, 'Jan 22'!B12, 'Jan 29'!B12)</f>
        <v>0</v>
      </c>
      <c r="G3">
        <f>SUM('Feb 5'!B12, 'Feb 12'!B12, 'Feb 19'!B12, 'Feb 26'!B12)</f>
        <v>0</v>
      </c>
      <c r="H3">
        <f>SUM('Mar 4'!B12, 'Mar 11'!B12, 'Mar 18'!B12, 'Mar 25'!B12)</f>
        <v>0</v>
      </c>
      <c r="I3">
        <f>SUM('Apr 1'!B12, 'Apr 8'!B12, 'Apr 15'!B12, 'Apr 22'!B12, 'Apr 29'!B12)</f>
        <v>0</v>
      </c>
      <c r="J3">
        <f>SUM('May 6'!B12, 'May 13'!B12, 'May 20'!B12, 'May 27'!B12)</f>
        <v>0</v>
      </c>
      <c r="K3">
        <f>SUM('June 3'!B12, 'June 10'!B12, 'June 17'!B12, 'June 24'!B12)</f>
        <v>0</v>
      </c>
      <c r="L3">
        <f>SUM('July 1'!B12, 'July 8'!B12, 'July 15'!B12, 'July 22'!B12, 'July 29'!B12)</f>
        <v>0</v>
      </c>
      <c r="M3">
        <f>SUM(A3,B3,C3,D3,E3,F3,G3,H3,I3,J3,K3,L3)</f>
        <v>0</v>
      </c>
    </row>
    <row r="4" spans="1:13" x14ac:dyDescent="0.25">
      <c r="A4" s="115"/>
      <c r="B4" s="115"/>
      <c r="C4" s="115"/>
      <c r="D4" s="115"/>
      <c r="E4" s="115"/>
      <c r="F4" s="115"/>
      <c r="G4" s="115"/>
      <c r="H4" s="115"/>
      <c r="I4" s="115"/>
      <c r="J4" s="115"/>
      <c r="K4" s="115"/>
      <c r="L4" s="115"/>
      <c r="M4" s="115"/>
    </row>
    <row r="5" spans="1:13" x14ac:dyDescent="0.25">
      <c r="A5" s="115"/>
      <c r="B5" s="115"/>
      <c r="C5" s="115"/>
      <c r="D5" s="115"/>
      <c r="E5" s="115"/>
      <c r="F5" s="115"/>
      <c r="G5" s="115"/>
      <c r="H5" s="115"/>
      <c r="I5" s="115"/>
      <c r="J5" s="115"/>
      <c r="K5" s="115"/>
      <c r="L5" s="115"/>
      <c r="M5" s="115"/>
    </row>
    <row r="6" spans="1:13" x14ac:dyDescent="0.25">
      <c r="A6" s="115"/>
      <c r="B6" s="115"/>
      <c r="C6" s="115"/>
      <c r="D6" s="115"/>
      <c r="E6" s="115"/>
      <c r="F6" s="115"/>
      <c r="G6" s="115"/>
      <c r="H6" s="115"/>
      <c r="I6" s="115"/>
      <c r="J6" s="115"/>
      <c r="K6" s="115"/>
      <c r="L6" s="115"/>
      <c r="M6" s="115"/>
    </row>
    <row r="7" spans="1:13" x14ac:dyDescent="0.25">
      <c r="A7" s="115"/>
      <c r="B7" s="115"/>
      <c r="C7" s="115"/>
      <c r="D7" s="115"/>
      <c r="E7" s="115"/>
      <c r="F7" s="115"/>
      <c r="G7" s="115"/>
      <c r="H7" s="115"/>
      <c r="I7" s="115"/>
      <c r="J7" s="115"/>
      <c r="K7" s="115"/>
      <c r="L7" s="115"/>
      <c r="M7" s="115"/>
    </row>
    <row r="8" spans="1:13" x14ac:dyDescent="0.25">
      <c r="A8" s="115"/>
      <c r="B8" s="115"/>
      <c r="C8" s="115"/>
      <c r="D8" s="115"/>
      <c r="E8" s="115"/>
      <c r="F8" s="115"/>
      <c r="G8" s="115"/>
      <c r="H8" s="115"/>
      <c r="I8" s="115"/>
      <c r="J8" s="115"/>
      <c r="K8" s="115"/>
      <c r="L8" s="115"/>
      <c r="M8" s="115"/>
    </row>
    <row r="9" spans="1:13" x14ac:dyDescent="0.25">
      <c r="A9" s="115"/>
      <c r="B9" s="115"/>
      <c r="C9" s="115"/>
      <c r="D9" s="115"/>
      <c r="E9" s="115"/>
      <c r="F9" s="115"/>
      <c r="G9" s="115"/>
      <c r="H9" s="115"/>
      <c r="I9" s="115"/>
      <c r="J9" s="115"/>
      <c r="K9" s="115"/>
      <c r="L9" s="115"/>
      <c r="M9" s="115"/>
    </row>
    <row r="10" spans="1:13" x14ac:dyDescent="0.25">
      <c r="A10" s="115"/>
      <c r="B10" s="115"/>
      <c r="C10" s="115"/>
      <c r="D10" s="115"/>
      <c r="E10" s="115"/>
      <c r="F10" s="115"/>
      <c r="G10" s="115"/>
      <c r="H10" s="115"/>
      <c r="I10" s="115"/>
      <c r="J10" s="115"/>
      <c r="K10" s="115"/>
      <c r="L10" s="115"/>
      <c r="M10" s="115"/>
    </row>
    <row r="11" spans="1:13" x14ac:dyDescent="0.25">
      <c r="A11" s="115"/>
      <c r="B11" s="115"/>
      <c r="C11" s="115"/>
      <c r="D11" s="115"/>
      <c r="E11" s="115"/>
      <c r="F11" s="115"/>
      <c r="G11" s="115"/>
      <c r="H11" s="115"/>
      <c r="I11" s="115"/>
      <c r="J11" s="115"/>
      <c r="K11" s="115"/>
      <c r="L11" s="115"/>
      <c r="M11" s="115"/>
    </row>
    <row r="12" spans="1:13" x14ac:dyDescent="0.25">
      <c r="A12" s="115"/>
      <c r="B12" s="115"/>
      <c r="C12" s="115"/>
      <c r="D12" s="115"/>
      <c r="E12" s="115"/>
      <c r="F12" s="115"/>
      <c r="G12" s="115"/>
      <c r="H12" s="115"/>
      <c r="I12" s="115"/>
      <c r="J12" s="115"/>
      <c r="K12" s="115"/>
      <c r="L12" s="115"/>
      <c r="M12" s="115"/>
    </row>
    <row r="13" spans="1:13" x14ac:dyDescent="0.25">
      <c r="A13" s="115"/>
      <c r="B13" s="115"/>
      <c r="C13" s="115"/>
      <c r="D13" s="115"/>
      <c r="E13" s="115"/>
      <c r="F13" s="115"/>
      <c r="G13" s="115"/>
      <c r="H13" s="115"/>
      <c r="I13" s="115"/>
      <c r="J13" s="115"/>
      <c r="K13" s="115"/>
      <c r="L13" s="115"/>
      <c r="M13" s="115"/>
    </row>
    <row r="14" spans="1:13" x14ac:dyDescent="0.25">
      <c r="A14" s="115"/>
      <c r="B14" s="115"/>
      <c r="C14" s="115"/>
      <c r="D14" s="115"/>
      <c r="E14" s="115"/>
      <c r="F14" s="115"/>
      <c r="G14" s="115"/>
      <c r="H14" s="115"/>
      <c r="I14" s="115"/>
      <c r="J14" s="115"/>
      <c r="K14" s="115"/>
      <c r="L14" s="115"/>
      <c r="M14" s="115"/>
    </row>
    <row r="15" spans="1:13" x14ac:dyDescent="0.25">
      <c r="A15" s="115"/>
      <c r="B15" s="115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</row>
    <row r="16" spans="1:13" x14ac:dyDescent="0.25">
      <c r="A16" s="115"/>
      <c r="B16" s="115"/>
      <c r="C16" s="115"/>
      <c r="D16" s="115"/>
      <c r="E16" s="115"/>
      <c r="F16" s="115"/>
      <c r="G16" s="115"/>
      <c r="H16" s="115"/>
      <c r="I16" s="115"/>
      <c r="J16" s="115"/>
      <c r="K16" s="115"/>
      <c r="L16" s="115"/>
      <c r="M16" s="115"/>
    </row>
    <row r="17" spans="1:13" x14ac:dyDescent="0.25">
      <c r="A17" s="115"/>
      <c r="B17" s="115"/>
      <c r="C17" s="115"/>
      <c r="D17" s="115"/>
      <c r="E17" s="115"/>
      <c r="F17" s="115"/>
      <c r="G17" s="115"/>
      <c r="H17" s="115"/>
      <c r="I17" s="115"/>
      <c r="J17" s="115"/>
      <c r="K17" s="115"/>
      <c r="L17" s="115"/>
      <c r="M17" s="115"/>
    </row>
    <row r="18" spans="1:13" x14ac:dyDescent="0.25">
      <c r="A18" s="115"/>
      <c r="B18" s="115"/>
      <c r="C18" s="115"/>
      <c r="D18" s="115"/>
      <c r="E18" s="115"/>
      <c r="F18" s="115"/>
      <c r="G18" s="115"/>
      <c r="H18" s="115"/>
      <c r="I18" s="115"/>
      <c r="J18" s="115"/>
      <c r="K18" s="115"/>
      <c r="L18" s="115"/>
      <c r="M18" s="115"/>
    </row>
    <row r="19" spans="1:13" x14ac:dyDescent="0.25">
      <c r="A19" s="115"/>
      <c r="B19" s="115"/>
      <c r="C19" s="115"/>
      <c r="D19" s="115"/>
      <c r="E19" s="115"/>
      <c r="F19" s="115"/>
      <c r="G19" s="115"/>
      <c r="H19" s="115"/>
      <c r="I19" s="115"/>
      <c r="J19" s="115"/>
      <c r="K19" s="115"/>
      <c r="L19" s="115"/>
      <c r="M19" s="115"/>
    </row>
    <row r="20" spans="1:13" x14ac:dyDescent="0.25">
      <c r="A20" s="115"/>
      <c r="B20" s="115"/>
      <c r="C20" s="115"/>
      <c r="D20" s="115"/>
      <c r="E20" s="115"/>
      <c r="F20" s="115"/>
      <c r="G20" s="115"/>
      <c r="H20" s="115"/>
      <c r="I20" s="115"/>
      <c r="J20" s="115"/>
      <c r="K20" s="115"/>
      <c r="L20" s="115"/>
      <c r="M20" s="115"/>
    </row>
    <row r="21" spans="1:13" x14ac:dyDescent="0.25">
      <c r="A21" s="115"/>
      <c r="B21" s="115"/>
      <c r="C21" s="115"/>
      <c r="D21" s="115"/>
      <c r="E21" s="115"/>
      <c r="F21" s="115"/>
      <c r="G21" s="115"/>
      <c r="H21" s="115"/>
      <c r="I21" s="115"/>
      <c r="J21" s="115"/>
      <c r="K21" s="115"/>
      <c r="L21" s="115"/>
      <c r="M21" s="115"/>
    </row>
    <row r="22" spans="1:13" x14ac:dyDescent="0.25">
      <c r="A22" s="115"/>
      <c r="B22" s="115"/>
      <c r="C22" s="115"/>
      <c r="D22" s="115"/>
      <c r="E22" s="115"/>
      <c r="F22" s="115"/>
      <c r="G22" s="115"/>
      <c r="H22" s="115"/>
      <c r="I22" s="115"/>
      <c r="J22" s="115"/>
      <c r="K22" s="115"/>
      <c r="L22" s="115"/>
      <c r="M22" s="115"/>
    </row>
    <row r="23" spans="1:13" x14ac:dyDescent="0.25">
      <c r="A23" s="115"/>
      <c r="B23" s="115"/>
      <c r="C23" s="115"/>
      <c r="D23" s="115"/>
      <c r="E23" s="115"/>
      <c r="F23" s="115"/>
      <c r="G23" s="115"/>
      <c r="H23" s="115"/>
      <c r="I23" s="115"/>
      <c r="J23" s="115"/>
      <c r="K23" s="115"/>
      <c r="L23" s="115"/>
      <c r="M23" s="115"/>
    </row>
    <row r="24" spans="1:13" x14ac:dyDescent="0.25">
      <c r="A24" s="115"/>
      <c r="B24" s="115"/>
      <c r="C24" s="115"/>
      <c r="D24" s="115"/>
      <c r="E24" s="115"/>
      <c r="F24" s="115"/>
      <c r="G24" s="115"/>
      <c r="H24" s="115"/>
      <c r="I24" s="115"/>
      <c r="J24" s="115"/>
      <c r="K24" s="115"/>
      <c r="L24" s="115"/>
      <c r="M24" s="115"/>
    </row>
    <row r="25" spans="1:13" x14ac:dyDescent="0.25">
      <c r="A25" s="115"/>
      <c r="B25" s="115"/>
      <c r="C25" s="115"/>
      <c r="D25" s="115"/>
      <c r="E25" s="115"/>
      <c r="F25" s="115"/>
      <c r="G25" s="115"/>
      <c r="H25" s="115"/>
      <c r="I25" s="115"/>
      <c r="J25" s="115"/>
      <c r="K25" s="115"/>
      <c r="L25" s="115"/>
      <c r="M25" s="115"/>
    </row>
    <row r="26" spans="1:13" x14ac:dyDescent="0.25">
      <c r="A26" s="115"/>
      <c r="B26" s="115"/>
      <c r="C26" s="115"/>
      <c r="D26" s="115"/>
      <c r="E26" s="115"/>
      <c r="F26" s="115"/>
      <c r="G26" s="115"/>
      <c r="H26" s="115"/>
      <c r="I26" s="115"/>
      <c r="J26" s="115"/>
      <c r="K26" s="115"/>
      <c r="L26" s="115"/>
      <c r="M26" s="115"/>
    </row>
    <row r="27" spans="1:13" x14ac:dyDescent="0.25">
      <c r="A27" s="115"/>
      <c r="B27" s="115"/>
      <c r="C27" s="115"/>
      <c r="D27" s="115"/>
      <c r="E27" s="115"/>
      <c r="F27" s="115"/>
      <c r="G27" s="115"/>
      <c r="H27" s="115"/>
      <c r="I27" s="115"/>
      <c r="J27" s="115"/>
      <c r="K27" s="115"/>
      <c r="L27" s="115"/>
      <c r="M27" s="115"/>
    </row>
  </sheetData>
  <mergeCells count="1">
    <mergeCell ref="A1:M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65</vt:i4>
      </vt:variant>
    </vt:vector>
  </HeadingPairs>
  <TitlesOfParts>
    <vt:vector size="65" baseType="lpstr">
      <vt:lpstr>APR25</vt:lpstr>
      <vt:lpstr>MAY2</vt:lpstr>
      <vt:lpstr>MAY9</vt:lpstr>
      <vt:lpstr>MAY16</vt:lpstr>
      <vt:lpstr>JUNE 6</vt:lpstr>
      <vt:lpstr>MAY23</vt:lpstr>
      <vt:lpstr>MAY30</vt:lpstr>
      <vt:lpstr>JUNE 13</vt:lpstr>
      <vt:lpstr>JUNE 20</vt:lpstr>
      <vt:lpstr>JUNE 27</vt:lpstr>
      <vt:lpstr>JULY 4</vt:lpstr>
      <vt:lpstr>JULY 11</vt:lpstr>
      <vt:lpstr>August 7</vt:lpstr>
      <vt:lpstr>August 14</vt:lpstr>
      <vt:lpstr>August 21</vt:lpstr>
      <vt:lpstr>August 28</vt:lpstr>
      <vt:lpstr>Sept 4</vt:lpstr>
      <vt:lpstr>Sept 11</vt:lpstr>
      <vt:lpstr>Sept 18</vt:lpstr>
      <vt:lpstr>Sept 25</vt:lpstr>
      <vt:lpstr>Oct 2</vt:lpstr>
      <vt:lpstr>Oct 9</vt:lpstr>
      <vt:lpstr>Oct 16</vt:lpstr>
      <vt:lpstr>Oct 23</vt:lpstr>
      <vt:lpstr>Oct 30</vt:lpstr>
      <vt:lpstr>Nov 6</vt:lpstr>
      <vt:lpstr>Nov 13</vt:lpstr>
      <vt:lpstr>Nov 20</vt:lpstr>
      <vt:lpstr>Nov 27</vt:lpstr>
      <vt:lpstr>Dec 4</vt:lpstr>
      <vt:lpstr>Dec 11</vt:lpstr>
      <vt:lpstr>Dec 18</vt:lpstr>
      <vt:lpstr>Dec 25</vt:lpstr>
      <vt:lpstr>Jan 1</vt:lpstr>
      <vt:lpstr>Jan 8</vt:lpstr>
      <vt:lpstr>Jan 15</vt:lpstr>
      <vt:lpstr>Jan 22</vt:lpstr>
      <vt:lpstr>Jan 29</vt:lpstr>
      <vt:lpstr>Feb 5</vt:lpstr>
      <vt:lpstr>Feb 12</vt:lpstr>
      <vt:lpstr>Feb 19</vt:lpstr>
      <vt:lpstr>Feb 26</vt:lpstr>
      <vt:lpstr>Mar 4</vt:lpstr>
      <vt:lpstr>Mar 11</vt:lpstr>
      <vt:lpstr>Mar 18</vt:lpstr>
      <vt:lpstr>Mar 25</vt:lpstr>
      <vt:lpstr>Apr 1</vt:lpstr>
      <vt:lpstr>Apr 8</vt:lpstr>
      <vt:lpstr>Apr 15</vt:lpstr>
      <vt:lpstr>Apr 22</vt:lpstr>
      <vt:lpstr>Apr 29</vt:lpstr>
      <vt:lpstr>May 6</vt:lpstr>
      <vt:lpstr>May 13</vt:lpstr>
      <vt:lpstr>May 20</vt:lpstr>
      <vt:lpstr>May 27</vt:lpstr>
      <vt:lpstr>June 3</vt:lpstr>
      <vt:lpstr>June 10</vt:lpstr>
      <vt:lpstr>June 17</vt:lpstr>
      <vt:lpstr>June 24</vt:lpstr>
      <vt:lpstr>July 1</vt:lpstr>
      <vt:lpstr>July 8</vt:lpstr>
      <vt:lpstr>July 15</vt:lpstr>
      <vt:lpstr>July 22</vt:lpstr>
      <vt:lpstr>July 29</vt:lpstr>
      <vt:lpstr>Recap 2023-2024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Robyn Tornay</dc:creator>
  <cp:keywords/>
  <dc:description/>
  <cp:lastModifiedBy>Ryan Zupansic</cp:lastModifiedBy>
  <cp:revision/>
  <dcterms:created xsi:type="dcterms:W3CDTF">2022-04-04T16:07:56Z</dcterms:created>
  <dcterms:modified xsi:type="dcterms:W3CDTF">2023-08-18T14:12:50Z</dcterms:modified>
  <cp:category/>
  <cp:contentStatus/>
</cp:coreProperties>
</file>