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Yields" sheetId="1" state="visible" r:id="rId2"/>
    <sheet name="Yields_24Mg_a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<sst xmlns="http://schemas.openxmlformats.org/spreadsheetml/2006/main" count="98" uniqueCount="64">
  <si>
    <t xml:space="preserve">Check Zero with Cup In!</t>
  </si>
  <si>
    <t xml:space="preserve">C/pulse</t>
  </si>
  <si>
    <t xml:space="preserve">ADC 0/3</t>
  </si>
  <si>
    <t xml:space="preserve">ADC 1/1</t>
  </si>
  <si>
    <t xml:space="preserve">Auto-Calc</t>
  </si>
  <si>
    <t xml:space="preserve">Notes</t>
  </si>
  <si>
    <t xml:space="preserve">Run</t>
  </si>
  <si>
    <t xml:space="preserve">GVM (MV)</t>
  </si>
  <si>
    <t xml:space="preserve">I (An. Mag.)</t>
  </si>
  <si>
    <t xml:space="preserve">NMR</t>
  </si>
  <si>
    <t xml:space="preserve">I (Suppr - nA)</t>
  </si>
  <si>
    <t xml:space="preserve">I (Target - uA)</t>
  </si>
  <si>
    <t xml:space="preserve">Q</t>
  </si>
  <si>
    <t xml:space="preserve">Yield1</t>
  </si>
  <si>
    <t xml:space="preserve">Err</t>
  </si>
  <si>
    <t xml:space="preserve">Yield2</t>
  </si>
  <si>
    <t xml:space="preserve">Ep (keV)</t>
  </si>
  <si>
    <t xml:space="preserve">Y1/Q</t>
  </si>
  <si>
    <t xml:space="preserve">err</t>
  </si>
  <si>
    <t xml:space="preserve">Y2/Q</t>
  </si>
  <si>
    <t xml:space="preserve">TEST</t>
  </si>
  <si>
    <t xml:space="preserve">suppression off</t>
  </si>
  <si>
    <t xml:space="preserve">Changed beam intensity from 11.5 to 2 uA, moving remote slits to 0.8mm (L,R)</t>
  </si>
  <si>
    <t xml:space="preserve">Upped to 4.5 uA</t>
  </si>
  <si>
    <t xml:space="preserve">Upped to 7.9 uA</t>
  </si>
  <si>
    <t xml:space="preserve">*Calibration run, on top of 897 keV resonance (recycled magnet)</t>
  </si>
  <si>
    <t xml:space="preserve">Rates were about 3k per detector, so maybe want to redo these with lower beam rate in order to minimize dead time.</t>
  </si>
  <si>
    <t xml:space="preserve">~11</t>
  </si>
  <si>
    <t xml:space="preserve">Issues with starting DAQ/BEAM - trashed</t>
  </si>
  <si>
    <t xml:space="preserve">Using probe 2, probe 1 nmr = 1608.8</t>
  </si>
  <si>
    <t xml:space="preserve">Switched to probe 1, probe 2 nmr = 1890.0</t>
  </si>
  <si>
    <t xml:space="preserve">Same energy as previous run, but with lower current to check rate effect, slits moved in from 5mm left/right to 0.5mm left/right</t>
  </si>
  <si>
    <t xml:space="preserve">Moved slits back out to 5mm left/right to increase beam</t>
  </si>
  <si>
    <t xml:space="preserve">short run, will repeat</t>
  </si>
  <si>
    <t xml:space="preserve">~4</t>
  </si>
  <si>
    <t xml:space="preserve">Slit mode fell off</t>
  </si>
  <si>
    <t xml:space="preserve">~5</t>
  </si>
  <si>
    <t xml:space="preserve">Stopped, beam highly unstable</t>
  </si>
  <si>
    <t xml:space="preserve">waveform acquisition enabled by accident</t>
  </si>
  <si>
    <t xml:space="preserve">TRASH</t>
  </si>
  <si>
    <t xml:space="preserve">repeating point without waveform acquisition</t>
  </si>
  <si>
    <t xml:space="preserve">JUNK</t>
  </si>
  <si>
    <t xml:space="preserve">*Current integration mix up</t>
  </si>
  <si>
    <t xml:space="preserve">*Need to fill cold trap</t>
  </si>
  <si>
    <t xml:space="preserve">*Q values differ slightly - closed cup a little late</t>
  </si>
  <si>
    <t xml:space="preserve">*Filling in a few gaps - recycled magnet</t>
  </si>
  <si>
    <t xml:space="preserve">Short run</t>
  </si>
  <si>
    <t xml:space="preserve">A couple of jumps occurred during the run</t>
  </si>
  <si>
    <t xml:space="preserve">Ea (keV)</t>
  </si>
  <si>
    <t xml:space="preserve">test run</t>
  </si>
  <si>
    <t xml:space="preserve">mismatching NMR and TV</t>
  </si>
  <si>
    <t xml:space="preserve">Stopped for retune</t>
  </si>
  <si>
    <t xml:space="preserve">garbage</t>
  </si>
  <si>
    <t xml:space="preserve">Come back and check these points again.  Something weird was going on with the NMR values</t>
  </si>
  <si>
    <t xml:space="preserve">Trash</t>
  </si>
  <si>
    <t xml:space="preserve">*Low stats, peak finder failed</t>
  </si>
  <si>
    <t xml:space="preserve">Skipping to find higher CS</t>
  </si>
  <si>
    <t xml:space="preserve">Going back to higher energy to do a fine step scan</t>
  </si>
  <si>
    <t xml:space="preserve">Inconsistent with previous runs</t>
  </si>
  <si>
    <t xml:space="preserve">Same run at lower intensity</t>
  </si>
  <si>
    <t xml:space="preserve">dud run</t>
  </si>
  <si>
    <t xml:space="preserve">Intensity on target not very stable</t>
  </si>
  <si>
    <t xml:space="preserve">n/a</t>
  </si>
  <si>
    <t xml:space="preserve">Slight retune (shift some Q values to max on target)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</si>
</sst>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"/>
    <numFmt numFmtId="166" formatCode="0.000"/>
    <numFmt numFmtId="167" formatCode="0.00"/>
    <numFmt numFmtId="168" formatCode="0.00E+00"/>
    <numFmt numFmtId="169" formatCode="0.0"/>
    <numFmt numFmtId="170" formatCode="0.00%"/>
    <numFmt numFmtId="171" formatCode="0"/>
    <numFmt numFmtId="172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6"/>
      <color rgb="FF595959"/>
      <name val="Calibri"/>
      <family val="2"/>
    </font>
    <font>
      <sz val="10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A5A5A5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5B9BD5"/>
      <rgbColor rgb="FF99CC0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Y/Q (897 keV Resonance)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82466385983974"/>
          <c:y val="0.105124276472591"/>
          <c:w val="0.887002580469917"/>
          <c:h val="0.764300306435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"Y1/Q"</c:f>
              <c:strCache>
                <c:ptCount val="1"/>
                <c:pt idx="0">
                  <c:v>Y1/Q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0.000210151046064359</c:v>
                  </c:pt>
                  <c:pt idx="3">
                    <c:v>0.000245049479139511</c:v>
                  </c:pt>
                  <c:pt idx="4">
                    <c:v>0.000185297002341771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0.000236736196964516</c:v>
                  </c:pt>
                  <c:pt idx="8">
                    <c:v>0.000256197068718821</c:v>
                  </c:pt>
                  <c:pt idx="9">
                    <c:v>0.000220183734858134</c:v>
                  </c:pt>
                  <c:pt idx="10">
                    <c:v>0.000266623540673203</c:v>
                  </c:pt>
                  <c:pt idx="11">
                    <c:v>0.000290474316448342</c:v>
                  </c:pt>
                  <c:pt idx="12">
                    <c:v>0.000304181017142072</c:v>
                  </c:pt>
                  <c:pt idx="13">
                    <c:v>0.000331255458186527</c:v>
                  </c:pt>
                  <c:pt idx="14">
                    <c:v>0.000367162907734409</c:v>
                  </c:pt>
                  <c:pt idx="15">
                    <c:v>0.000419465232982244</c:v>
                  </c:pt>
                  <c:pt idx="16">
                    <c:v>0.000539107444852262</c:v>
                  </c:pt>
                  <c:pt idx="17">
                    <c:v>0.00062923120077024</c:v>
                  </c:pt>
                  <c:pt idx="18">
                    <c:v>0.000687767465125327</c:v>
                  </c:pt>
                  <c:pt idx="19">
                    <c:v>0.000808609485724367</c:v>
                  </c:pt>
                  <c:pt idx="20">
                    <c:v>0.00106348324295323</c:v>
                  </c:pt>
                  <c:pt idx="21">
                    <c:v>0.00134643003693065</c:v>
                  </c:pt>
                  <c:pt idx="22">
                    <c:v>0.00127780250943925</c:v>
                  </c:pt>
                  <c:pt idx="23">
                    <c:v>0.00152118509079325</c:v>
                  </c:pt>
                  <c:pt idx="24">
                    <c:v>0.00159257962898145</c:v>
                  </c:pt>
                  <c:pt idx="25">
                    <c:v>0.00159212947317037</c:v>
                  </c:pt>
                  <c:pt idx="26">
                    <c:v>0.00273399315738025</c:v>
                  </c:pt>
                  <c:pt idx="27">
                    <c:v>0.0027902356361299</c:v>
                  </c:pt>
                  <c:pt idx="28">
                    <c:v>0.00284258978687791</c:v>
                  </c:pt>
                  <c:pt idx="29">
                    <c:v>0.00317807130797497</c:v>
                  </c:pt>
                  <c:pt idx="30">
                    <c:v>0.00689655172413793</c:v>
                  </c:pt>
                  <c:pt idx="31">
                    <c:v>0.00604824530557704</c:v>
                  </c:pt>
                  <c:pt idx="32">
                    <c:v>0.00507122082183608</c:v>
                  </c:pt>
                  <c:pt idx="33">
                    <c:v>0.00365960517499098</c:v>
                  </c:pt>
                  <c:pt idx="34">
                    <c:v>0.0031615925058548</c:v>
                  </c:pt>
                  <c:pt idx="35">
                    <c:v>0.0015535111779984</c:v>
                  </c:pt>
                  <c:pt idx="36">
                    <c:v>0.0013018411753766</c:v>
                  </c:pt>
                  <c:pt idx="37">
                    <c:v>0.000900979451855727</c:v>
                  </c:pt>
                  <c:pt idx="38">
                    <c:v>0.000594820810230918</c:v>
                  </c:pt>
                  <c:pt idx="39">
                    <c:v>0.00024492995003429</c:v>
                  </c:pt>
                  <c:pt idx="40">
                    <c:v>0.000146052236143996</c:v>
                  </c:pt>
                  <c:pt idx="41">
                    <c:v>7.89011518207801E-005</c:v>
                  </c:pt>
                  <c:pt idx="42">
                    <c:v>0.0040201590584671</c:v>
                  </c:pt>
                  <c:pt idx="43">
                    <c:v>0.000220776544699891</c:v>
                  </c:pt>
                  <c:pt idx="44">
                    <c:v>0.000248043037077602</c:v>
                  </c:pt>
                  <c:pt idx="45">
                    <c:v>0.000312966440367856</c:v>
                  </c:pt>
                  <c:pt idx="46">
                    <c:v>0.000365026783840264</c:v>
                  </c:pt>
                  <c:pt idx="47">
                    <c:v>0.000468487521500231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0.000210151046064359</c:v>
                  </c:pt>
                  <c:pt idx="3">
                    <c:v>0.000245049479139511</c:v>
                  </c:pt>
                  <c:pt idx="4">
                    <c:v>0.000185297002341771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0.000236736196964516</c:v>
                  </c:pt>
                  <c:pt idx="8">
                    <c:v>0.000256197068718821</c:v>
                  </c:pt>
                  <c:pt idx="9">
                    <c:v>0.000220183734858134</c:v>
                  </c:pt>
                  <c:pt idx="10">
                    <c:v>0.000266623540673203</c:v>
                  </c:pt>
                  <c:pt idx="11">
                    <c:v>0.000290474316448342</c:v>
                  </c:pt>
                  <c:pt idx="12">
                    <c:v>0.000304181017142072</c:v>
                  </c:pt>
                  <c:pt idx="13">
                    <c:v>0.000331255458186527</c:v>
                  </c:pt>
                  <c:pt idx="14">
                    <c:v>0.000367162907734409</c:v>
                  </c:pt>
                  <c:pt idx="15">
                    <c:v>0.000419465232982244</c:v>
                  </c:pt>
                  <c:pt idx="16">
                    <c:v>0.000539107444852262</c:v>
                  </c:pt>
                  <c:pt idx="17">
                    <c:v>0.00062923120077024</c:v>
                  </c:pt>
                  <c:pt idx="18">
                    <c:v>0.000687767465125327</c:v>
                  </c:pt>
                  <c:pt idx="19">
                    <c:v>0.000808609485724367</c:v>
                  </c:pt>
                  <c:pt idx="20">
                    <c:v>0.00106348324295323</c:v>
                  </c:pt>
                  <c:pt idx="21">
                    <c:v>0.00134643003693065</c:v>
                  </c:pt>
                  <c:pt idx="22">
                    <c:v>0.00127780250943925</c:v>
                  </c:pt>
                  <c:pt idx="23">
                    <c:v>0.00152118509079325</c:v>
                  </c:pt>
                  <c:pt idx="24">
                    <c:v>0.00159257962898145</c:v>
                  </c:pt>
                  <c:pt idx="25">
                    <c:v>0.00159212947317037</c:v>
                  </c:pt>
                  <c:pt idx="26">
                    <c:v>0.00273399315738025</c:v>
                  </c:pt>
                  <c:pt idx="27">
                    <c:v>0.0027902356361299</c:v>
                  </c:pt>
                  <c:pt idx="28">
                    <c:v>0.00284258978687791</c:v>
                  </c:pt>
                  <c:pt idx="29">
                    <c:v>0.00317807130797497</c:v>
                  </c:pt>
                  <c:pt idx="30">
                    <c:v>0.00689655172413793</c:v>
                  </c:pt>
                  <c:pt idx="31">
                    <c:v>0.00604824530557704</c:v>
                  </c:pt>
                  <c:pt idx="32">
                    <c:v>0.00507122082183608</c:v>
                  </c:pt>
                  <c:pt idx="33">
                    <c:v>0.00365960517499098</c:v>
                  </c:pt>
                  <c:pt idx="34">
                    <c:v>0.0031615925058548</c:v>
                  </c:pt>
                  <c:pt idx="35">
                    <c:v>0.0015535111779984</c:v>
                  </c:pt>
                  <c:pt idx="36">
                    <c:v>0.0013018411753766</c:v>
                  </c:pt>
                  <c:pt idx="37">
                    <c:v>0.000900979451855727</c:v>
                  </c:pt>
                  <c:pt idx="38">
                    <c:v>0.000594820810230918</c:v>
                  </c:pt>
                  <c:pt idx="39">
                    <c:v>0.00024492995003429</c:v>
                  </c:pt>
                  <c:pt idx="40">
                    <c:v>0.000146052236143996</c:v>
                  </c:pt>
                  <c:pt idx="41">
                    <c:v>7.89011518207801E-005</c:v>
                  </c:pt>
                  <c:pt idx="42">
                    <c:v>0.0040201590584671</c:v>
                  </c:pt>
                  <c:pt idx="43">
                    <c:v>0.000220776544699891</c:v>
                  </c:pt>
                  <c:pt idx="44">
                    <c:v>0.000248043037077602</c:v>
                  </c:pt>
                  <c:pt idx="45">
                    <c:v>0.000312966440367856</c:v>
                  </c:pt>
                  <c:pt idx="46">
                    <c:v>0.000365026783840264</c:v>
                  </c:pt>
                  <c:pt idx="47">
                    <c:v>0.000468487521500231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General</c:formatCode>
                <c:ptCount val="43"/>
                <c:pt idx="0">
                  <c:v>910.939321833985</c:v>
                </c:pt>
                <c:pt idx="1">
                  <c:v>910.939321833985</c:v>
                </c:pt>
                <c:pt idx="2">
                  <c:v>910.542902188198</c:v>
                </c:pt>
                <c:pt idx="3">
                  <c:v>910.014476866172</c:v>
                </c:pt>
                <c:pt idx="4">
                  <c:v>909.486204922078</c:v>
                </c:pt>
                <c:pt idx="5">
                  <c:v>908.958086355917</c:v>
                </c:pt>
                <c:pt idx="6">
                  <c:v>908.958086355917</c:v>
                </c:pt>
                <c:pt idx="7">
                  <c:v>908.430121167689</c:v>
                </c:pt>
                <c:pt idx="8">
                  <c:v>907.902309357393</c:v>
                </c:pt>
                <c:pt idx="9">
                  <c:v>907.50655115394</c:v>
                </c:pt>
                <c:pt idx="10">
                  <c:v>906.979007755026</c:v>
                </c:pt>
                <c:pt idx="11">
                  <c:v>906.451617734044</c:v>
                </c:pt>
                <c:pt idx="12">
                  <c:v>905.924381090995</c:v>
                </c:pt>
                <c:pt idx="13">
                  <c:v>905.529054262977</c:v>
                </c:pt>
                <c:pt idx="14">
                  <c:v>905.00208603131</c:v>
                </c:pt>
                <c:pt idx="15">
                  <c:v>904.475271177576</c:v>
                </c:pt>
                <c:pt idx="16">
                  <c:v>903.948609701773</c:v>
                </c:pt>
                <c:pt idx="17">
                  <c:v>903.422101603904</c:v>
                </c:pt>
                <c:pt idx="18">
                  <c:v>903.02732118477</c:v>
                </c:pt>
                <c:pt idx="19">
                  <c:v>902.501081498283</c:v>
                </c:pt>
                <c:pt idx="20">
                  <c:v>901.974995189728</c:v>
                </c:pt>
                <c:pt idx="21">
                  <c:v>901.449062259105</c:v>
                </c:pt>
                <c:pt idx="22">
                  <c:v>901.054713215407</c:v>
                </c:pt>
                <c:pt idx="23">
                  <c:v>900.397656531658</c:v>
                </c:pt>
                <c:pt idx="24">
                  <c:v>900.397656531658</c:v>
                </c:pt>
                <c:pt idx="25">
                  <c:v>900.003537554858</c:v>
                </c:pt>
                <c:pt idx="26">
                  <c:v>899.478179791483</c:v>
                </c:pt>
                <c:pt idx="27">
                  <c:v>898.95297540604</c:v>
                </c:pt>
                <c:pt idx="28">
                  <c:v>898.427924398529</c:v>
                </c:pt>
                <c:pt idx="29">
                  <c:v>898.034236797165</c:v>
                </c:pt>
                <c:pt idx="30">
                  <c:v>897.509454201036</c:v>
                </c:pt>
                <c:pt idx="31">
                  <c:v>896.98482498284</c:v>
                </c:pt>
                <c:pt idx="32">
                  <c:v>896.460349142577</c:v>
                </c:pt>
                <c:pt idx="33">
                  <c:v>896.067092916647</c:v>
                </c:pt>
                <c:pt idx="34">
                  <c:v>895.542885487766</c:v>
                </c:pt>
                <c:pt idx="35">
                  <c:v>895.018831436817</c:v>
                </c:pt>
                <c:pt idx="36">
                  <c:v>894.4949307638</c:v>
                </c:pt>
                <c:pt idx="37">
                  <c:v>893.971183468716</c:v>
                </c:pt>
                <c:pt idx="38">
                  <c:v>893.054994767969</c:v>
                </c:pt>
                <c:pt idx="39">
                  <c:v>889.91734240234</c:v>
                </c:pt>
                <c:pt idx="40">
                  <c:v>884.960685273709</c:v>
                </c:pt>
                <c:pt idx="41">
                  <c:v>879.887983359943</c:v>
                </c:pt>
                <c:pt idx="42">
                  <c:v>898.559172771226</c:v>
                </c:pt>
              </c:numCache>
            </c:numRef>
          </c:xVal>
          <c:yVal>
            <c:numRef>
              <c:f>Yields!$P$3:$P$45</c:f>
              <c:numCache>
                <c:formatCode>General</c:formatCode>
                <c:ptCount val="43"/>
                <c:pt idx="0">
                  <c:v/>
                </c:pt>
                <c:pt idx="1">
                  <c:v>0.00528977598149929</c:v>
                </c:pt>
                <c:pt idx="2">
                  <c:v>0.00673609156581293</c:v>
                </c:pt>
                <c:pt idx="3">
                  <c:v>0.00684053014108593</c:v>
                </c:pt>
                <c:pt idx="4">
                  <c:v>0.00737673755874394</c:v>
                </c:pt>
                <c:pt idx="5">
                  <c:v/>
                </c:pt>
                <c:pt idx="6">
                  <c:v>0.00797431489471629</c:v>
                </c:pt>
                <c:pt idx="7">
                  <c:v>0.00853565510166504</c:v>
                </c:pt>
                <c:pt idx="8">
                  <c:v>0.00898139912602962</c:v>
                </c:pt>
                <c:pt idx="9">
                  <c:v>0.0101284518034742</c:v>
                </c:pt>
                <c:pt idx="10">
                  <c:v>0.0116003094581423</c:v>
                </c:pt>
                <c:pt idx="11">
                  <c:v>0.0121062198984277</c:v>
                </c:pt>
                <c:pt idx="12">
                  <c:v>0.0131779066458646</c:v>
                </c:pt>
                <c:pt idx="13">
                  <c:v>0.0149918189939872</c:v>
                </c:pt>
                <c:pt idx="14">
                  <c:v>0.01978273746873</c:v>
                </c:pt>
                <c:pt idx="15">
                  <c:v>0.0239913651547162</c:v>
                </c:pt>
                <c:pt idx="16">
                  <c:v>0.0289641013521996</c:v>
                </c:pt>
                <c:pt idx="17">
                  <c:v>0.0390881454357995</c:v>
                </c:pt>
                <c:pt idx="18">
                  <c:v>0.0522564330573001</c:v>
                </c:pt>
                <c:pt idx="19">
                  <c:v>0.0673204151842159</c:v>
                </c:pt>
                <c:pt idx="20">
                  <c:v>0.0891601356659704</c:v>
                </c:pt>
                <c:pt idx="21">
                  <c:v>0.105662700041034</c:v>
                </c:pt>
                <c:pt idx="22">
                  <c:v>0.15418542150995</c:v>
                </c:pt>
                <c:pt idx="23">
                  <c:v>0.226600828289264</c:v>
                </c:pt>
                <c:pt idx="24">
                  <c:v>0.229007700385019</c:v>
                </c:pt>
                <c:pt idx="25">
                  <c:v>0.263730239194923</c:v>
                </c:pt>
                <c:pt idx="26">
                  <c:v>0.358840420332356</c:v>
                </c:pt>
                <c:pt idx="27">
                  <c:v>0.408601522212321</c:v>
                </c:pt>
                <c:pt idx="28">
                  <c:v>0.447758394297505</c:v>
                </c:pt>
                <c:pt idx="29">
                  <c:v>0.462359717946171</c:v>
                </c:pt>
                <c:pt idx="30">
                  <c:v>0.453327987169206</c:v>
                </c:pt>
                <c:pt idx="31">
                  <c:v>0.382797665095998</c:v>
                </c:pt>
                <c:pt idx="32">
                  <c:v>0.247222015064509</c:v>
                </c:pt>
                <c:pt idx="33">
                  <c:v>0.155610535539405</c:v>
                </c:pt>
                <c:pt idx="34">
                  <c:v>0.10884074941452</c:v>
                </c:pt>
                <c:pt idx="35">
                  <c:v>0.0723353642255504</c:v>
                </c:pt>
                <c:pt idx="36">
                  <c:v>0.0476799330481681</c:v>
                </c:pt>
                <c:pt idx="37">
                  <c:v>0.0357340076147296</c:v>
                </c:pt>
                <c:pt idx="38">
                  <c:v>0.0214454145688611</c:v>
                </c:pt>
                <c:pt idx="39">
                  <c:v>0.00994823813722609</c:v>
                </c:pt>
                <c:pt idx="40">
                  <c:v>0.00480006291480942</c:v>
                </c:pt>
                <c:pt idx="41">
                  <c:v>0.00317373081375655</c:v>
                </c:pt>
                <c:pt idx="42">
                  <c:v>0.435633757683456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"Y2/Q"</c:f>
              <c:strCache>
                <c:ptCount val="1"/>
                <c:pt idx="0">
                  <c:v>Y2/Q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0.000183882165306314</c:v>
                  </c:pt>
                  <c:pt idx="3">
                    <c:v>0.000245049479139511</c:v>
                  </c:pt>
                  <c:pt idx="4">
                    <c:v>0.000182102226439326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0.000227968189669534</c:v>
                  </c:pt>
                  <c:pt idx="8">
                    <c:v>0.000256197068718821</c:v>
                  </c:pt>
                  <c:pt idx="9">
                    <c:v>0.000216796292783393</c:v>
                  </c:pt>
                  <c:pt idx="10">
                    <c:v>0.000266623540673203</c:v>
                  </c:pt>
                  <c:pt idx="11">
                    <c:v>0.000285789246828208</c:v>
                  </c:pt>
                  <c:pt idx="12">
                    <c:v>0.000299274871704297</c:v>
                  </c:pt>
                  <c:pt idx="13">
                    <c:v>0.000321217413999056</c:v>
                  </c:pt>
                  <c:pt idx="14">
                    <c:v>0.000352476391425033</c:v>
                  </c:pt>
                  <c:pt idx="15">
                    <c:v>0.000399003514300184</c:v>
                  </c:pt>
                  <c:pt idx="16">
                    <c:v>0.000539107444852262</c:v>
                  </c:pt>
                  <c:pt idx="17">
                    <c:v>0.000621650101965779</c:v>
                  </c:pt>
                  <c:pt idx="18">
                    <c:v>0.000680820319012949</c:v>
                  </c:pt>
                  <c:pt idx="19">
                    <c:v>0.000793907495074833</c:v>
                  </c:pt>
                  <c:pt idx="20">
                    <c:v>0.00105390231283653</c:v>
                  </c:pt>
                  <c:pt idx="21">
                    <c:v>0.00132078375051293</c:v>
                  </c:pt>
                  <c:pt idx="22">
                    <c:v>0.00128604639659692</c:v>
                  </c:pt>
                  <c:pt idx="23">
                    <c:v>0.0015450780503345</c:v>
                  </c:pt>
                  <c:pt idx="24">
                    <c:v>0.00162758137906895</c:v>
                  </c:pt>
                  <c:pt idx="25">
                    <c:v>0.00161465960722466</c:v>
                  </c:pt>
                  <c:pt idx="26">
                    <c:v>0.00267289833822092</c:v>
                  </c:pt>
                  <c:pt idx="27">
                    <c:v>0.00281945276320979</c:v>
                  </c:pt>
                  <c:pt idx="28">
                    <c:v>0.00292916612556455</c:v>
                  </c:pt>
                  <c:pt idx="29">
                    <c:v>0.00317807130797497</c:v>
                  </c:pt>
                  <c:pt idx="30">
                    <c:v>0.00673616680032077</c:v>
                  </c:pt>
                  <c:pt idx="31">
                    <c:v>0.00590758843800549</c:v>
                  </c:pt>
                  <c:pt idx="32">
                    <c:v>0.00507122082183608</c:v>
                  </c:pt>
                  <c:pt idx="33">
                    <c:v>0.00335034276583681</c:v>
                  </c:pt>
                  <c:pt idx="34">
                    <c:v>0.00322014051522248</c:v>
                  </c:pt>
                  <c:pt idx="35">
                    <c:v>0.00157778479015462</c:v>
                  </c:pt>
                  <c:pt idx="36">
                    <c:v>0.00127859401153059</c:v>
                  </c:pt>
                  <c:pt idx="37">
                    <c:v>0.00084285174528439</c:v>
                  </c:pt>
                  <c:pt idx="38">
                    <c:v>0.000594820810230918</c:v>
                  </c:pt>
                  <c:pt idx="39">
                    <c:v>0.000240847784200385</c:v>
                  </c:pt>
                  <c:pt idx="40">
                    <c:v>0.00014043484244615</c:v>
                  </c:pt>
                  <c:pt idx="41">
                    <c:v>8.02615165073453E-005</c:v>
                  </c:pt>
                  <c:pt idx="42">
                    <c:v>0.00407842223322749</c:v>
                  </c:pt>
                  <c:pt idx="43">
                    <c:v>0.000220776544699891</c:v>
                  </c:pt>
                  <c:pt idx="44">
                    <c:v>0.000260928389653062</c:v>
                  </c:pt>
                  <c:pt idx="45">
                    <c:v>0.000333028391673488</c:v>
                  </c:pt>
                  <c:pt idx="46">
                    <c:v>0.000378715288234274</c:v>
                  </c:pt>
                  <c:pt idx="47">
                    <c:v>0.00048187287925738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0.000183882165306314</c:v>
                  </c:pt>
                  <c:pt idx="3">
                    <c:v>0.000245049479139511</c:v>
                  </c:pt>
                  <c:pt idx="4">
                    <c:v>0.000182102226439326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0.000227968189669534</c:v>
                  </c:pt>
                  <c:pt idx="8">
                    <c:v>0.000256197068718821</c:v>
                  </c:pt>
                  <c:pt idx="9">
                    <c:v>0.000216796292783393</c:v>
                  </c:pt>
                  <c:pt idx="10">
                    <c:v>0.000266623540673203</c:v>
                  </c:pt>
                  <c:pt idx="11">
                    <c:v>0.000285789246828208</c:v>
                  </c:pt>
                  <c:pt idx="12">
                    <c:v>0.000299274871704297</c:v>
                  </c:pt>
                  <c:pt idx="13">
                    <c:v>0.000321217413999056</c:v>
                  </c:pt>
                  <c:pt idx="14">
                    <c:v>0.000352476391425033</c:v>
                  </c:pt>
                  <c:pt idx="15">
                    <c:v>0.000399003514300184</c:v>
                  </c:pt>
                  <c:pt idx="16">
                    <c:v>0.000539107444852262</c:v>
                  </c:pt>
                  <c:pt idx="17">
                    <c:v>0.000621650101965779</c:v>
                  </c:pt>
                  <c:pt idx="18">
                    <c:v>0.000680820319012949</c:v>
                  </c:pt>
                  <c:pt idx="19">
                    <c:v>0.000793907495074833</c:v>
                  </c:pt>
                  <c:pt idx="20">
                    <c:v>0.00105390231283653</c:v>
                  </c:pt>
                  <c:pt idx="21">
                    <c:v>0.00132078375051293</c:v>
                  </c:pt>
                  <c:pt idx="22">
                    <c:v>0.00128604639659692</c:v>
                  </c:pt>
                  <c:pt idx="23">
                    <c:v>0.0015450780503345</c:v>
                  </c:pt>
                  <c:pt idx="24">
                    <c:v>0.00162758137906895</c:v>
                  </c:pt>
                  <c:pt idx="25">
                    <c:v>0.00161465960722466</c:v>
                  </c:pt>
                  <c:pt idx="26">
                    <c:v>0.00267289833822092</c:v>
                  </c:pt>
                  <c:pt idx="27">
                    <c:v>0.00281945276320979</c:v>
                  </c:pt>
                  <c:pt idx="28">
                    <c:v>0.00292916612556455</c:v>
                  </c:pt>
                  <c:pt idx="29">
                    <c:v>0.00317807130797497</c:v>
                  </c:pt>
                  <c:pt idx="30">
                    <c:v>0.00673616680032077</c:v>
                  </c:pt>
                  <c:pt idx="31">
                    <c:v>0.00590758843800549</c:v>
                  </c:pt>
                  <c:pt idx="32">
                    <c:v>0.00507122082183608</c:v>
                  </c:pt>
                  <c:pt idx="33">
                    <c:v>0.00335034276583681</c:v>
                  </c:pt>
                  <c:pt idx="34">
                    <c:v>0.00322014051522248</c:v>
                  </c:pt>
                  <c:pt idx="35">
                    <c:v>0.00157778479015462</c:v>
                  </c:pt>
                  <c:pt idx="36">
                    <c:v>0.00127859401153059</c:v>
                  </c:pt>
                  <c:pt idx="37">
                    <c:v>0.00084285174528439</c:v>
                  </c:pt>
                  <c:pt idx="38">
                    <c:v>0.000594820810230918</c:v>
                  </c:pt>
                  <c:pt idx="39">
                    <c:v>0.000240847784200385</c:v>
                  </c:pt>
                  <c:pt idx="40">
                    <c:v>0.00014043484244615</c:v>
                  </c:pt>
                  <c:pt idx="41">
                    <c:v>8.02615165073453E-005</c:v>
                  </c:pt>
                  <c:pt idx="42">
                    <c:v>0.00407842223322749</c:v>
                  </c:pt>
                  <c:pt idx="43">
                    <c:v>0.000220776544699891</c:v>
                  </c:pt>
                  <c:pt idx="44">
                    <c:v>0.000260928389653062</c:v>
                  </c:pt>
                  <c:pt idx="45">
                    <c:v>0.000333028391673488</c:v>
                  </c:pt>
                  <c:pt idx="46">
                    <c:v>0.000378715288234274</c:v>
                  </c:pt>
                  <c:pt idx="47">
                    <c:v>0.00048187287925738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General</c:formatCode>
                <c:ptCount val="43"/>
                <c:pt idx="0">
                  <c:v>910.939321833985</c:v>
                </c:pt>
                <c:pt idx="1">
                  <c:v>910.939321833985</c:v>
                </c:pt>
                <c:pt idx="2">
                  <c:v>910.542902188198</c:v>
                </c:pt>
                <c:pt idx="3">
                  <c:v>910.014476866172</c:v>
                </c:pt>
                <c:pt idx="4">
                  <c:v>909.486204922078</c:v>
                </c:pt>
                <c:pt idx="5">
                  <c:v>908.958086355917</c:v>
                </c:pt>
                <c:pt idx="6">
                  <c:v>908.958086355917</c:v>
                </c:pt>
                <c:pt idx="7">
                  <c:v>908.430121167689</c:v>
                </c:pt>
                <c:pt idx="8">
                  <c:v>907.902309357393</c:v>
                </c:pt>
                <c:pt idx="9">
                  <c:v>907.50655115394</c:v>
                </c:pt>
                <c:pt idx="10">
                  <c:v>906.979007755026</c:v>
                </c:pt>
                <c:pt idx="11">
                  <c:v>906.451617734044</c:v>
                </c:pt>
                <c:pt idx="12">
                  <c:v>905.924381090995</c:v>
                </c:pt>
                <c:pt idx="13">
                  <c:v>905.529054262977</c:v>
                </c:pt>
                <c:pt idx="14">
                  <c:v>905.00208603131</c:v>
                </c:pt>
                <c:pt idx="15">
                  <c:v>904.475271177576</c:v>
                </c:pt>
                <c:pt idx="16">
                  <c:v>903.948609701773</c:v>
                </c:pt>
                <c:pt idx="17">
                  <c:v>903.422101603904</c:v>
                </c:pt>
                <c:pt idx="18">
                  <c:v>903.02732118477</c:v>
                </c:pt>
                <c:pt idx="19">
                  <c:v>902.501081498283</c:v>
                </c:pt>
                <c:pt idx="20">
                  <c:v>901.974995189728</c:v>
                </c:pt>
                <c:pt idx="21">
                  <c:v>901.449062259105</c:v>
                </c:pt>
                <c:pt idx="22">
                  <c:v>901.054713215407</c:v>
                </c:pt>
                <c:pt idx="23">
                  <c:v>900.397656531658</c:v>
                </c:pt>
                <c:pt idx="24">
                  <c:v>900.397656531658</c:v>
                </c:pt>
                <c:pt idx="25">
                  <c:v>900.003537554858</c:v>
                </c:pt>
                <c:pt idx="26">
                  <c:v>899.478179791483</c:v>
                </c:pt>
                <c:pt idx="27">
                  <c:v>898.95297540604</c:v>
                </c:pt>
                <c:pt idx="28">
                  <c:v>898.427924398529</c:v>
                </c:pt>
                <c:pt idx="29">
                  <c:v>898.034236797165</c:v>
                </c:pt>
                <c:pt idx="30">
                  <c:v>897.509454201036</c:v>
                </c:pt>
                <c:pt idx="31">
                  <c:v>896.98482498284</c:v>
                </c:pt>
                <c:pt idx="32">
                  <c:v>896.460349142577</c:v>
                </c:pt>
                <c:pt idx="33">
                  <c:v>896.067092916647</c:v>
                </c:pt>
                <c:pt idx="34">
                  <c:v>895.542885487766</c:v>
                </c:pt>
                <c:pt idx="35">
                  <c:v>895.018831436817</c:v>
                </c:pt>
                <c:pt idx="36">
                  <c:v>894.4949307638</c:v>
                </c:pt>
                <c:pt idx="37">
                  <c:v>893.971183468716</c:v>
                </c:pt>
                <c:pt idx="38">
                  <c:v>893.054994767969</c:v>
                </c:pt>
                <c:pt idx="39">
                  <c:v>889.91734240234</c:v>
                </c:pt>
                <c:pt idx="40">
                  <c:v>884.960685273709</c:v>
                </c:pt>
                <c:pt idx="41">
                  <c:v>879.887983359943</c:v>
                </c:pt>
                <c:pt idx="42">
                  <c:v>898.559172771226</c:v>
                </c:pt>
              </c:numCache>
            </c:numRef>
          </c:xVal>
          <c:yVal>
            <c:numRef>
              <c:f>Yields!$R$3:$R$45</c:f>
              <c:numCache>
                <c:formatCode>General</c:formatCode>
                <c:ptCount val="43"/>
                <c:pt idx="0">
                  <c:v/>
                </c:pt>
                <c:pt idx="1">
                  <c:v>0.0060192139360472</c:v>
                </c:pt>
                <c:pt idx="2">
                  <c:v>0.00657847828126466</c:v>
                </c:pt>
                <c:pt idx="3">
                  <c:v>0.00712729016986621</c:v>
                </c:pt>
                <c:pt idx="4">
                  <c:v>0.00805403005006214</c:v>
                </c:pt>
                <c:pt idx="5">
                  <c:v/>
                </c:pt>
                <c:pt idx="6">
                  <c:v>0.00867241342194367</c:v>
                </c:pt>
                <c:pt idx="7">
                  <c:v>0.00851373508342759</c:v>
                </c:pt>
                <c:pt idx="8">
                  <c:v>0.00946478982172551</c:v>
                </c:pt>
                <c:pt idx="9">
                  <c:v>0.0108194899867212</c:v>
                </c:pt>
                <c:pt idx="10">
                  <c:v>0.012299649892695</c:v>
                </c:pt>
                <c:pt idx="11">
                  <c:v>0.0136194973857312</c:v>
                </c:pt>
                <c:pt idx="12">
                  <c:v>0.0143308508237418</c:v>
                </c:pt>
                <c:pt idx="13">
                  <c:v>0.0164774495337328</c:v>
                </c:pt>
                <c:pt idx="14">
                  <c:v>0.0212318070779218</c:v>
                </c:pt>
                <c:pt idx="15">
                  <c:v>0.0256845723756567</c:v>
                </c:pt>
                <c:pt idx="16">
                  <c:v>0.0312903869019046</c:v>
                </c:pt>
                <c:pt idx="17">
                  <c:v>0.0418021788077964</c:v>
                </c:pt>
                <c:pt idx="18">
                  <c:v>0.0558203190129495</c:v>
                </c:pt>
                <c:pt idx="19">
                  <c:v>0.0727086947572701</c:v>
                </c:pt>
                <c:pt idx="20">
                  <c:v>0.097141050453178</c:v>
                </c:pt>
                <c:pt idx="21">
                  <c:v>0.116370024620435</c:v>
                </c:pt>
                <c:pt idx="22">
                  <c:v>0.165537254126066</c:v>
                </c:pt>
                <c:pt idx="23">
                  <c:v>0.247586811086333</c:v>
                </c:pt>
                <c:pt idx="24">
                  <c:v>0.249098704935247</c:v>
                </c:pt>
                <c:pt idx="25">
                  <c:v>0.288265555180053</c:v>
                </c:pt>
                <c:pt idx="26">
                  <c:v>0.389479472140762</c:v>
                </c:pt>
                <c:pt idx="27">
                  <c:v>0.443150774984296</c:v>
                </c:pt>
                <c:pt idx="28">
                  <c:v>0.495779403489026</c:v>
                </c:pt>
                <c:pt idx="29">
                  <c:v>0.506041645976098</c:v>
                </c:pt>
                <c:pt idx="30">
                  <c:v>0.46214915797915</c:v>
                </c:pt>
                <c:pt idx="31">
                  <c:v>0.408608200295379</c:v>
                </c:pt>
                <c:pt idx="32">
                  <c:v>0.279066298754568</c:v>
                </c:pt>
                <c:pt idx="33">
                  <c:v>0.169888150095356</c:v>
                </c:pt>
                <c:pt idx="34">
                  <c:v>0.128337236533958</c:v>
                </c:pt>
                <c:pt idx="35">
                  <c:v>0.0810253173774789</c:v>
                </c:pt>
                <c:pt idx="36">
                  <c:v>0.0527943090942905</c:v>
                </c:pt>
                <c:pt idx="37">
                  <c:v>0.0358938588078007</c:v>
                </c:pt>
                <c:pt idx="38">
                  <c:v>0.0258959488454103</c:v>
                </c:pt>
                <c:pt idx="39">
                  <c:v>0.011111655399889</c:v>
                </c:pt>
                <c:pt idx="40">
                  <c:v>0.00522979353269464</c:v>
                </c:pt>
                <c:pt idx="41">
                  <c:v>0.00355735365536793</c:v>
                </c:pt>
                <c:pt idx="42">
                  <c:v>0.479331138753751</c:v>
                </c:pt>
              </c:numCache>
            </c:numRef>
          </c:yVal>
          <c:smooth val="0"/>
        </c:ser>
        <c:axId val="11740395"/>
        <c:axId val="76216393"/>
      </c:scatterChart>
      <c:valAx>
        <c:axId val="11740395"/>
        <c:scaling>
          <c:orientation val="minMax"/>
          <c:min val="87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16393"/>
        <c:crosses val="autoZero"/>
        <c:crossBetween val="midCat"/>
      </c:valAx>
      <c:valAx>
        <c:axId val="7621639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403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Y/Q (From 2 MeV)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382995319813"/>
          <c:y val="0.138749798094007"/>
          <c:w val="0.798946957878315"/>
          <c:h val="0.67242771765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"Y1/Q"</c:f>
              <c:strCache>
                <c:ptCount val="1"/>
                <c:pt idx="0">
                  <c:v>Y1/Q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Yields!$Q$46:$Q$100</c:f>
                <c:numCache>
                  <c:formatCode>General</c:formatCode>
                  <c:ptCount val="55"/>
                  <c:pt idx="0">
                    <c:v>0.000220776544699891</c:v>
                  </c:pt>
                  <c:pt idx="1">
                    <c:v>0.000248043037077602</c:v>
                  </c:pt>
                  <c:pt idx="2">
                    <c:v>0.000312966440367856</c:v>
                  </c:pt>
                  <c:pt idx="3">
                    <c:v>0.000365026783840264</c:v>
                  </c:pt>
                  <c:pt idx="4">
                    <c:v>0.000468487521500231</c:v>
                  </c:pt>
                  <c:pt idx="5">
                    <c:v>0.000289930824955285</c:v>
                  </c:pt>
                  <c:pt idx="6">
                    <c:v>0.000230485816648533</c:v>
                  </c:pt>
                  <c:pt idx="7">
                    <c:v>0.000206451612903226</c:v>
                  </c:pt>
                  <c:pt idx="8">
                    <c:v>0.000212053643145848</c:v>
                  </c:pt>
                  <c:pt idx="9">
                    <c:v>0.000277732495305717</c:v>
                  </c:pt>
                  <c:pt idx="10">
                    <c:v>0.000543280014280503</c:v>
                  </c:pt>
                  <c:pt idx="11">
                    <c:v>0.00142752160287869</c:v>
                  </c:pt>
                  <c:pt idx="12">
                    <c:v>0.00134106736035934</c:v>
                  </c:pt>
                  <c:pt idx="13">
                    <c:v>0.000461837845593708</c:v>
                  </c:pt>
                  <c:pt idx="14">
                    <c:v>0.000140319179359984</c:v>
                  </c:pt>
                  <c:pt idx="15">
                    <c:v>8.99869109947644E-005</c:v>
                  </c:pt>
                  <c:pt idx="16">
                    <c:v/>
                  </c:pt>
                  <c:pt idx="17">
                    <c:v>4.62420343649457E-005</c:v>
                  </c:pt>
                  <c:pt idx="18">
                    <c:v>3.75849576647213E-005</c:v>
                  </c:pt>
                  <c:pt idx="19">
                    <c:v>5.04811671839749E-005</c:v>
                  </c:pt>
                  <c:pt idx="20">
                    <c:v>0.000102334194240047</c:v>
                  </c:pt>
                  <c:pt idx="21">
                    <c:v>0.000314291428675327</c:v>
                  </c:pt>
                  <c:pt idx="22">
                    <c:v>0.00222251855802996</c:v>
                  </c:pt>
                  <c:pt idx="23">
                    <c:v>0.00227811470615399</c:v>
                  </c:pt>
                  <c:pt idx="24">
                    <c:v>0.00286376427743751</c:v>
                  </c:pt>
                  <c:pt idx="25">
                    <c:v>0.0038001196888091</c:v>
                  </c:pt>
                  <c:pt idx="26">
                    <c:v>0.00164420134140783</c:v>
                  </c:pt>
                  <c:pt idx="27">
                    <c:v>0.000419986373775429</c:v>
                  </c:pt>
                  <c:pt idx="28">
                    <c:v>0.000298477997236141</c:v>
                  </c:pt>
                  <c:pt idx="29">
                    <c:v>0.000213031797531874</c:v>
                  </c:pt>
                  <c:pt idx="30">
                    <c:v>0.000270681859372536</c:v>
                  </c:pt>
                  <c:pt idx="31">
                    <c:v>0.000254876312853461</c:v>
                  </c:pt>
                  <c:pt idx="32">
                    <c:v>0.000232636146246984</c:v>
                  </c:pt>
                  <c:pt idx="33">
                    <c:v>0.000657322787896779</c:v>
                  </c:pt>
                  <c:pt idx="34">
                    <c:v>0.000223557653922106</c:v>
                  </c:pt>
                  <c:pt idx="35">
                    <c:v>0.000147024397485455</c:v>
                  </c:pt>
                  <c:pt idx="36">
                    <c:v>0.00128895291530821</c:v>
                  </c:pt>
                  <c:pt idx="37">
                    <c:v>0.000137396137107605</c:v>
                  </c:pt>
                  <c:pt idx="38">
                    <c:v>9.50746071570051E-005</c:v>
                  </c:pt>
                  <c:pt idx="39">
                    <c:v>0.000150217543961255</c:v>
                  </c:pt>
                  <c:pt idx="40">
                    <c:v>0.000150762186610084</c:v>
                  </c:pt>
                  <c:pt idx="41">
                    <c:v>0.000257527619113758</c:v>
                  </c:pt>
                  <c:pt idx="42">
                    <c:v>0.000450554562450081</c:v>
                  </c:pt>
                  <c:pt idx="43">
                    <c:v>0.00228561633072868</c:v>
                  </c:pt>
                  <c:pt idx="44">
                    <c:v/>
                  </c:pt>
                  <c:pt idx="45">
                    <c:v>0.0048323513204188</c:v>
                  </c:pt>
                  <c:pt idx="46">
                    <c:v>0.00220083856768783</c:v>
                  </c:pt>
                  <c:pt idx="47">
                    <c:v>0.000750878869585993</c:v>
                  </c:pt>
                  <c:pt idx="48">
                    <c:v>0.00151285930408472</c:v>
                  </c:pt>
                  <c:pt idx="49">
                    <c:v/>
                  </c:pt>
                  <c:pt idx="50">
                    <c:v>0.00190566936636494</c:v>
                  </c:pt>
                  <c:pt idx="51">
                    <c:v>0.00122320690828378</c:v>
                  </c:pt>
                  <c:pt idx="52">
                    <c:v>0.00181429404522776</c:v>
                  </c:pt>
                  <c:pt idx="53">
                    <c:v>0.00258756705585358</c:v>
                  </c:pt>
                  <c:pt idx="54">
                    <c:v>0.00266020136714146</c:v>
                  </c:pt>
                </c:numCache>
              </c:numRef>
            </c:plus>
            <c:minus>
              <c:numRef>
                <c:f>Yields!$Q$46:$Q$100</c:f>
                <c:numCache>
                  <c:formatCode>General</c:formatCode>
                  <c:ptCount val="55"/>
                  <c:pt idx="0">
                    <c:v>0.000220776544699891</c:v>
                  </c:pt>
                  <c:pt idx="1">
                    <c:v>0.000248043037077602</c:v>
                  </c:pt>
                  <c:pt idx="2">
                    <c:v>0.000312966440367856</c:v>
                  </c:pt>
                  <c:pt idx="3">
                    <c:v>0.000365026783840264</c:v>
                  </c:pt>
                  <c:pt idx="4">
                    <c:v>0.000468487521500231</c:v>
                  </c:pt>
                  <c:pt idx="5">
                    <c:v>0.000289930824955285</c:v>
                  </c:pt>
                  <c:pt idx="6">
                    <c:v>0.000230485816648533</c:v>
                  </c:pt>
                  <c:pt idx="7">
                    <c:v>0.000206451612903226</c:v>
                  </c:pt>
                  <c:pt idx="8">
                    <c:v>0.000212053643145848</c:v>
                  </c:pt>
                  <c:pt idx="9">
                    <c:v>0.000277732495305717</c:v>
                  </c:pt>
                  <c:pt idx="10">
                    <c:v>0.000543280014280503</c:v>
                  </c:pt>
                  <c:pt idx="11">
                    <c:v>0.00142752160287869</c:v>
                  </c:pt>
                  <c:pt idx="12">
                    <c:v>0.00134106736035934</c:v>
                  </c:pt>
                  <c:pt idx="13">
                    <c:v>0.000461837845593708</c:v>
                  </c:pt>
                  <c:pt idx="14">
                    <c:v>0.000140319179359984</c:v>
                  </c:pt>
                  <c:pt idx="15">
                    <c:v>8.99869109947644E-005</c:v>
                  </c:pt>
                  <c:pt idx="16">
                    <c:v/>
                  </c:pt>
                  <c:pt idx="17">
                    <c:v>4.62420343649457E-005</c:v>
                  </c:pt>
                  <c:pt idx="18">
                    <c:v>3.75849576647213E-005</c:v>
                  </c:pt>
                  <c:pt idx="19">
                    <c:v>5.04811671839749E-005</c:v>
                  </c:pt>
                  <c:pt idx="20">
                    <c:v>0.000102334194240047</c:v>
                  </c:pt>
                  <c:pt idx="21">
                    <c:v>0.000314291428675327</c:v>
                  </c:pt>
                  <c:pt idx="22">
                    <c:v>0.00222251855802996</c:v>
                  </c:pt>
                  <c:pt idx="23">
                    <c:v>0.00227811470615399</c:v>
                  </c:pt>
                  <c:pt idx="24">
                    <c:v>0.00286376427743751</c:v>
                  </c:pt>
                  <c:pt idx="25">
                    <c:v>0.0038001196888091</c:v>
                  </c:pt>
                  <c:pt idx="26">
                    <c:v>0.00164420134140783</c:v>
                  </c:pt>
                  <c:pt idx="27">
                    <c:v>0.000419986373775429</c:v>
                  </c:pt>
                  <c:pt idx="28">
                    <c:v>0.000298477997236141</c:v>
                  </c:pt>
                  <c:pt idx="29">
                    <c:v>0.000213031797531874</c:v>
                  </c:pt>
                  <c:pt idx="30">
                    <c:v>0.000270681859372536</c:v>
                  </c:pt>
                  <c:pt idx="31">
                    <c:v>0.000254876312853461</c:v>
                  </c:pt>
                  <c:pt idx="32">
                    <c:v>0.000232636146246984</c:v>
                  </c:pt>
                  <c:pt idx="33">
                    <c:v>0.000657322787896779</c:v>
                  </c:pt>
                  <c:pt idx="34">
                    <c:v>0.000223557653922106</c:v>
                  </c:pt>
                  <c:pt idx="35">
                    <c:v>0.000147024397485455</c:v>
                  </c:pt>
                  <c:pt idx="36">
                    <c:v>0.00128895291530821</c:v>
                  </c:pt>
                  <c:pt idx="37">
                    <c:v>0.000137396137107605</c:v>
                  </c:pt>
                  <c:pt idx="38">
                    <c:v>9.50746071570051E-005</c:v>
                  </c:pt>
                  <c:pt idx="39">
                    <c:v>0.000150217543961255</c:v>
                  </c:pt>
                  <c:pt idx="40">
                    <c:v>0.000150762186610084</c:v>
                  </c:pt>
                  <c:pt idx="41">
                    <c:v>0.000257527619113758</c:v>
                  </c:pt>
                  <c:pt idx="42">
                    <c:v>0.000450554562450081</c:v>
                  </c:pt>
                  <c:pt idx="43">
                    <c:v>0.00228561633072868</c:v>
                  </c:pt>
                  <c:pt idx="44">
                    <c:v/>
                  </c:pt>
                  <c:pt idx="45">
                    <c:v>0.0048323513204188</c:v>
                  </c:pt>
                  <c:pt idx="46">
                    <c:v>0.00220083856768783</c:v>
                  </c:pt>
                  <c:pt idx="47">
                    <c:v>0.000750878869585993</c:v>
                  </c:pt>
                  <c:pt idx="48">
                    <c:v>0.00151285930408472</c:v>
                  </c:pt>
                  <c:pt idx="49">
                    <c:v/>
                  </c:pt>
                  <c:pt idx="50">
                    <c:v>0.00190566936636494</c:v>
                  </c:pt>
                  <c:pt idx="51">
                    <c:v>0.00122320690828378</c:v>
                  </c:pt>
                  <c:pt idx="52">
                    <c:v>0.00181429404522776</c:v>
                  </c:pt>
                  <c:pt idx="53">
                    <c:v>0.00258756705585358</c:v>
                  </c:pt>
                  <c:pt idx="54">
                    <c:v>0.00266020136714146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Yields!$O$46:$O$93</c:f>
              <c:numCache>
                <c:formatCode>General</c:formatCode>
                <c:ptCount val="48"/>
                <c:pt idx="0">
                  <c:v>1999.49361188771</c:v>
                </c:pt>
                <c:pt idx="1">
                  <c:v>1989.59877411136</c:v>
                </c:pt>
                <c:pt idx="2">
                  <c:v>1984.52401597469</c:v>
                </c:pt>
                <c:pt idx="3">
                  <c:v>1980.04020863285</c:v>
                </c:pt>
                <c:pt idx="4">
                  <c:v>1970.11594223259</c:v>
                </c:pt>
                <c:pt idx="5">
                  <c:v>1960.02275400496</c:v>
                </c:pt>
                <c:pt idx="6">
                  <c:v>1950.34220993255</c:v>
                </c:pt>
                <c:pt idx="7">
                  <c:v>1939.14280253883</c:v>
                </c:pt>
                <c:pt idx="8">
                  <c:v>1899.24460095154</c:v>
                </c:pt>
                <c:pt idx="9">
                  <c:v>1798.71278584</c:v>
                </c:pt>
                <c:pt idx="10">
                  <c:v>1699.97560680553</c:v>
                </c:pt>
                <c:pt idx="11">
                  <c:v>1651.79451832284</c:v>
                </c:pt>
                <c:pt idx="12">
                  <c:v>1612.52434185251</c:v>
                </c:pt>
                <c:pt idx="13">
                  <c:v>1562.57748191722</c:v>
                </c:pt>
                <c:pt idx="14">
                  <c:v>1512.59885444042</c:v>
                </c:pt>
                <c:pt idx="15">
                  <c:v>1461.6240730481</c:v>
                </c:pt>
                <c:pt idx="16">
                  <c:v>0</c:v>
                </c:pt>
                <c:pt idx="17">
                  <c:v>1412.04947199565</c:v>
                </c:pt>
                <c:pt idx="18">
                  <c:v>1363.11999429655</c:v>
                </c:pt>
                <c:pt idx="19">
                  <c:v>1312.83122384271</c:v>
                </c:pt>
                <c:pt idx="20">
                  <c:v>1264.88875710471</c:v>
                </c:pt>
                <c:pt idx="21">
                  <c:v>1238.09151855325</c:v>
                </c:pt>
                <c:pt idx="22">
                  <c:v>1212.49581396682</c:v>
                </c:pt>
                <c:pt idx="23">
                  <c:v>1212.34335150883</c:v>
                </c:pt>
                <c:pt idx="24">
                  <c:v>1207.6217700271</c:v>
                </c:pt>
                <c:pt idx="25">
                  <c:v>1200.48081462386</c:v>
                </c:pt>
                <c:pt idx="26">
                  <c:v>1185.35775047706</c:v>
                </c:pt>
                <c:pt idx="27">
                  <c:v>1159.86854289946</c:v>
                </c:pt>
                <c:pt idx="28">
                  <c:v>1136.13177406216</c:v>
                </c:pt>
                <c:pt idx="29">
                  <c:v>1110.30477076042</c:v>
                </c:pt>
                <c:pt idx="30">
                  <c:v>1090.98475435008</c:v>
                </c:pt>
                <c:pt idx="31">
                  <c:v>1062.10861212896</c:v>
                </c:pt>
                <c:pt idx="32">
                  <c:v>1034.46456442593</c:v>
                </c:pt>
                <c:pt idx="33">
                  <c:v>1026.45284415527</c:v>
                </c:pt>
                <c:pt idx="34">
                  <c:v>1026.45284415527</c:v>
                </c:pt>
                <c:pt idx="35">
                  <c:v>1009.96615432713</c:v>
                </c:pt>
                <c:pt idx="36">
                  <c:v>985.62384941222</c:v>
                </c:pt>
                <c:pt idx="37">
                  <c:v>985.62384941222</c:v>
                </c:pt>
                <c:pt idx="38">
                  <c:v>965.47925545438</c:v>
                </c:pt>
                <c:pt idx="39">
                  <c:v>908.232173764852</c:v>
                </c:pt>
                <c:pt idx="40">
                  <c:v>907.902309357393</c:v>
                </c:pt>
                <c:pt idx="41">
                  <c:v>905.00208603131</c:v>
                </c:pt>
                <c:pt idx="42">
                  <c:v>902.593162371449</c:v>
                </c:pt>
                <c:pt idx="43">
                  <c:v>899.806510419616</c:v>
                </c:pt>
                <c:pt idx="44">
                  <c:v>898.992360414651</c:v>
                </c:pt>
                <c:pt idx="45">
                  <c:v>898.992360414651</c:v>
                </c:pt>
                <c:pt idx="46">
                  <c:v>896.19816873917</c:v>
                </c:pt>
                <c:pt idx="47">
                  <c:v>894.036643492746</c:v>
                </c:pt>
              </c:numCache>
            </c:numRef>
          </c:xVal>
          <c:yVal>
            <c:numRef>
              <c:f>Yields!$P$46:$P$93</c:f>
              <c:numCache>
                <c:formatCode>General</c:formatCode>
                <c:ptCount val="48"/>
                <c:pt idx="0">
                  <c:v>0.0112772659032704</c:v>
                </c:pt>
                <c:pt idx="1">
                  <c:v>0.0136198176722611</c:v>
                </c:pt>
                <c:pt idx="2">
                  <c:v>0.01695636124352</c:v>
                </c:pt>
                <c:pt idx="3">
                  <c:v>0.0203228661903067</c:v>
                </c:pt>
                <c:pt idx="4">
                  <c:v>0.0225877912151897</c:v>
                </c:pt>
                <c:pt idx="5">
                  <c:v>0.0144516223875599</c:v>
                </c:pt>
                <c:pt idx="6">
                  <c:v>0.0106091265604398</c:v>
                </c:pt>
                <c:pt idx="7">
                  <c:v>0.00904516129032258</c:v>
                </c:pt>
                <c:pt idx="8">
                  <c:v>0.00950385873371846</c:v>
                </c:pt>
                <c:pt idx="9">
                  <c:v>0.017509222530143</c:v>
                </c:pt>
                <c:pt idx="10">
                  <c:v>0.0535557676934659</c:v>
                </c:pt>
                <c:pt idx="11">
                  <c:v>0.168464442886466</c:v>
                </c:pt>
                <c:pt idx="12">
                  <c:v>0.162471118579438</c:v>
                </c:pt>
                <c:pt idx="13">
                  <c:v>0.0339159365443768</c:v>
                </c:pt>
                <c:pt idx="14">
                  <c:v>0.0105827388700163</c:v>
                </c:pt>
                <c:pt idx="15">
                  <c:v>0.00482189603590127</c:v>
                </c:pt>
                <c:pt idx="16">
                  <c:v/>
                </c:pt>
                <c:pt idx="17">
                  <c:v>0.0026304603394521</c:v>
                </c:pt>
                <c:pt idx="18">
                  <c:v>0.00188342398964326</c:v>
                </c:pt>
                <c:pt idx="19">
                  <c:v>0.00247580430233171</c:v>
                </c:pt>
                <c:pt idx="20">
                  <c:v>0.00772184591394182</c:v>
                </c:pt>
                <c:pt idx="21">
                  <c:v>0.027501798734003</c:v>
                </c:pt>
                <c:pt idx="22">
                  <c:v>0.254745077121394</c:v>
                </c:pt>
                <c:pt idx="23">
                  <c:v>0.257349998460733</c:v>
                </c:pt>
                <c:pt idx="24">
                  <c:v>0.371345803674888</c:v>
                </c:pt>
                <c:pt idx="25">
                  <c:v>0.33785158587672</c:v>
                </c:pt>
                <c:pt idx="26">
                  <c:v>0.118789477111415</c:v>
                </c:pt>
                <c:pt idx="27">
                  <c:v>0.0423812916292049</c:v>
                </c:pt>
                <c:pt idx="28">
                  <c:v>0.0285246256098822</c:v>
                </c:pt>
                <c:pt idx="29">
                  <c:v>0.0205643313760332</c:v>
                </c:pt>
                <c:pt idx="30">
                  <c:v>0.0230267880890567</c:v>
                </c:pt>
                <c:pt idx="31">
                  <c:v>0.0197745546878006</c:v>
                </c:pt>
                <c:pt idx="32">
                  <c:v>0.0147642800722795</c:v>
                </c:pt>
                <c:pt idx="33">
                  <c:v>0.00896927546065605</c:v>
                </c:pt>
                <c:pt idx="34">
                  <c:v>0.013503946857152</c:v>
                </c:pt>
                <c:pt idx="35">
                  <c:v>0.0112937576010186</c:v>
                </c:pt>
                <c:pt idx="36">
                  <c:v>0.00250208507089241</c:v>
                </c:pt>
                <c:pt idx="37">
                  <c:v>0.00770620584002281</c:v>
                </c:pt>
                <c:pt idx="38">
                  <c:v>0.00505876138914565</c:v>
                </c:pt>
                <c:pt idx="39">
                  <c:v>0.00859678715440916</c:v>
                </c:pt>
                <c:pt idx="40">
                  <c:v>0.00917601950602118</c:v>
                </c:pt>
                <c:pt idx="41">
                  <c:v>0.0170373328240652</c:v>
                </c:pt>
                <c:pt idx="42">
                  <c:v>0.054329858601935</c:v>
                </c:pt>
                <c:pt idx="43">
                  <c:v>0.282616459294602</c:v>
                </c:pt>
                <c:pt idx="44">
                  <c:v/>
                </c:pt>
                <c:pt idx="45">
                  <c:v>0.425755584756899</c:v>
                </c:pt>
                <c:pt idx="46">
                  <c:v>0.234991726774727</c:v>
                </c:pt>
                <c:pt idx="47">
                  <c:v>0.03466557447922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"Y2/Q"</c:f>
              <c:strCache>
                <c:ptCount val="1"/>
                <c:pt idx="0">
                  <c:v>Y2/Q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Yields!$S$46:$S$100</c:f>
                <c:numCache>
                  <c:formatCode>General</c:formatCode>
                  <c:ptCount val="55"/>
                  <c:pt idx="0">
                    <c:v>0.000220776544699891</c:v>
                  </c:pt>
                  <c:pt idx="1">
                    <c:v>0.000260928389653062</c:v>
                  </c:pt>
                  <c:pt idx="2">
                    <c:v>0.000333028391673488</c:v>
                  </c:pt>
                  <c:pt idx="3">
                    <c:v>0.000378715288234274</c:v>
                  </c:pt>
                  <c:pt idx="4">
                    <c:v>0.00048187287925738</c:v>
                  </c:pt>
                  <c:pt idx="5">
                    <c:v>0.000294014357701134</c:v>
                  </c:pt>
                  <c:pt idx="6">
                    <c:v>0.000233875313952188</c:v>
                  </c:pt>
                  <c:pt idx="7">
                    <c:v>0.000216129032258064</c:v>
                  </c:pt>
                  <c:pt idx="8">
                    <c:v>0.000215266577132906</c:v>
                  </c:pt>
                  <c:pt idx="9">
                    <c:v>0.000262638337952145</c:v>
                  </c:pt>
                  <c:pt idx="10">
                    <c:v>0.000531638299688778</c:v>
                  </c:pt>
                  <c:pt idx="11">
                    <c:v>0.00135994661576018</c:v>
                  </c:pt>
                  <c:pt idx="12">
                    <c:v>0.00133298864132103</c:v>
                  </c:pt>
                  <c:pt idx="13">
                    <c:v>0.000448386257857969</c:v>
                  </c:pt>
                  <c:pt idx="14">
                    <c:v>0.000142991925633508</c:v>
                  </c:pt>
                  <c:pt idx="15">
                    <c:v>8.53122662677636E-005</c:v>
                  </c:pt>
                  <c:pt idx="16">
                    <c:v/>
                  </c:pt>
                  <c:pt idx="17">
                    <c:v>4.62420343649457E-005</c:v>
                  </c:pt>
                  <c:pt idx="18">
                    <c:v>3.86289842665191E-005</c:v>
                  </c:pt>
                  <c:pt idx="19">
                    <c:v>5.04811671839749E-005</c:v>
                  </c:pt>
                  <c:pt idx="20">
                    <c:v>9.94103601189026E-005</c:v>
                  </c:pt>
                  <c:pt idx="21">
                    <c:v>0.000303901629380274</c:v>
                  </c:pt>
                  <c:pt idx="22">
                    <c:v>0.00220770176764309</c:v>
                  </c:pt>
                  <c:pt idx="23">
                    <c:v>0.00226272203922052</c:v>
                  </c:pt>
                  <c:pt idx="24">
                    <c:v>0.00278099652375435</c:v>
                  </c:pt>
                  <c:pt idx="25">
                    <c:v>0.00368043087971275</c:v>
                  </c:pt>
                  <c:pt idx="26">
                    <c:v>0.00156280523539754</c:v>
                  </c:pt>
                  <c:pt idx="27">
                    <c:v>0.000404431322894857</c:v>
                  </c:pt>
                  <c:pt idx="28">
                    <c:v>0.000286726894982749</c:v>
                  </c:pt>
                  <c:pt idx="29">
                    <c:v>0.000201196697668993</c:v>
                  </c:pt>
                  <c:pt idx="30">
                    <c:v>0.000263620593475861</c:v>
                  </c:pt>
                  <c:pt idx="31">
                    <c:v>0.000252471819335975</c:v>
                  </c:pt>
                  <c:pt idx="32">
                    <c:v>0.000232636146246984</c:v>
                  </c:pt>
                  <c:pt idx="33">
                    <c:v>0.000720934670596467</c:v>
                  </c:pt>
                  <c:pt idx="34">
                    <c:v>0.000218234852638246</c:v>
                  </c:pt>
                  <c:pt idx="35">
                    <c:v>0.000147024397485455</c:v>
                  </c:pt>
                  <c:pt idx="36">
                    <c:v>0.000985669876412162</c:v>
                  </c:pt>
                  <c:pt idx="37">
                    <c:v>0.000133961233679915</c:v>
                  </c:pt>
                  <c:pt idx="38">
                    <c:v>9.90360491218804E-005</c:v>
                  </c:pt>
                  <c:pt idx="39">
                    <c:v>0.000144787994179523</c:v>
                  </c:pt>
                  <c:pt idx="40">
                    <c:v>0.000147039663483909</c:v>
                  </c:pt>
                  <c:pt idx="41">
                    <c:v>0.000254634050359671</c:v>
                  </c:pt>
                  <c:pt idx="42">
                    <c:v>0.000456405920403978</c:v>
                  </c:pt>
                  <c:pt idx="43">
                    <c:v>0.00228561633072868</c:v>
                  </c:pt>
                  <c:pt idx="44">
                    <c:v/>
                  </c:pt>
                  <c:pt idx="45">
                    <c:v>0.00487474036708914</c:v>
                  </c:pt>
                  <c:pt idx="46">
                    <c:v>0.00223296759787306</c:v>
                  </c:pt>
                  <c:pt idx="47">
                    <c:v>0.000739501917016508</c:v>
                  </c:pt>
                  <c:pt idx="48">
                    <c:v>0.00151285930408472</c:v>
                  </c:pt>
                  <c:pt idx="49">
                    <c:v/>
                  </c:pt>
                  <c:pt idx="50">
                    <c:v>0.0019294902334445</c:v>
                  </c:pt>
                  <c:pt idx="51">
                    <c:v>0.00105309204024432</c:v>
                  </c:pt>
                  <c:pt idx="52">
                    <c:v>0.00163610445150003</c:v>
                  </c:pt>
                  <c:pt idx="53">
                    <c:v>0.00230356579362575</c:v>
                  </c:pt>
                  <c:pt idx="54">
                    <c:v>0.00239081388692461</c:v>
                  </c:pt>
                </c:numCache>
              </c:numRef>
            </c:plus>
            <c:minus>
              <c:numRef>
                <c:f>Yields!$S$46:$S$100</c:f>
                <c:numCache>
                  <c:formatCode>General</c:formatCode>
                  <c:ptCount val="55"/>
                  <c:pt idx="0">
                    <c:v>0.000220776544699891</c:v>
                  </c:pt>
                  <c:pt idx="1">
                    <c:v>0.000260928389653062</c:v>
                  </c:pt>
                  <c:pt idx="2">
                    <c:v>0.000333028391673488</c:v>
                  </c:pt>
                  <c:pt idx="3">
                    <c:v>0.000378715288234274</c:v>
                  </c:pt>
                  <c:pt idx="4">
                    <c:v>0.00048187287925738</c:v>
                  </c:pt>
                  <c:pt idx="5">
                    <c:v>0.000294014357701134</c:v>
                  </c:pt>
                  <c:pt idx="6">
                    <c:v>0.000233875313952188</c:v>
                  </c:pt>
                  <c:pt idx="7">
                    <c:v>0.000216129032258064</c:v>
                  </c:pt>
                  <c:pt idx="8">
                    <c:v>0.000215266577132906</c:v>
                  </c:pt>
                  <c:pt idx="9">
                    <c:v>0.000262638337952145</c:v>
                  </c:pt>
                  <c:pt idx="10">
                    <c:v>0.000531638299688778</c:v>
                  </c:pt>
                  <c:pt idx="11">
                    <c:v>0.00135994661576018</c:v>
                  </c:pt>
                  <c:pt idx="12">
                    <c:v>0.00133298864132103</c:v>
                  </c:pt>
                  <c:pt idx="13">
                    <c:v>0.000448386257857969</c:v>
                  </c:pt>
                  <c:pt idx="14">
                    <c:v>0.000142991925633508</c:v>
                  </c:pt>
                  <c:pt idx="15">
                    <c:v>8.53122662677636E-005</c:v>
                  </c:pt>
                  <c:pt idx="16">
                    <c:v/>
                  </c:pt>
                  <c:pt idx="17">
                    <c:v>4.62420343649457E-005</c:v>
                  </c:pt>
                  <c:pt idx="18">
                    <c:v>3.86289842665191E-005</c:v>
                  </c:pt>
                  <c:pt idx="19">
                    <c:v>5.04811671839749E-005</c:v>
                  </c:pt>
                  <c:pt idx="20">
                    <c:v>9.94103601189026E-005</c:v>
                  </c:pt>
                  <c:pt idx="21">
                    <c:v>0.000303901629380274</c:v>
                  </c:pt>
                  <c:pt idx="22">
                    <c:v>0.00220770176764309</c:v>
                  </c:pt>
                  <c:pt idx="23">
                    <c:v>0.00226272203922052</c:v>
                  </c:pt>
                  <c:pt idx="24">
                    <c:v>0.00278099652375435</c:v>
                  </c:pt>
                  <c:pt idx="25">
                    <c:v>0.00368043087971275</c:v>
                  </c:pt>
                  <c:pt idx="26">
                    <c:v>0.00156280523539754</c:v>
                  </c:pt>
                  <c:pt idx="27">
                    <c:v>0.000404431322894857</c:v>
                  </c:pt>
                  <c:pt idx="28">
                    <c:v>0.000286726894982749</c:v>
                  </c:pt>
                  <c:pt idx="29">
                    <c:v>0.000201196697668993</c:v>
                  </c:pt>
                  <c:pt idx="30">
                    <c:v>0.000263620593475861</c:v>
                  </c:pt>
                  <c:pt idx="31">
                    <c:v>0.000252471819335975</c:v>
                  </c:pt>
                  <c:pt idx="32">
                    <c:v>0.000232636146246984</c:v>
                  </c:pt>
                  <c:pt idx="33">
                    <c:v>0.000720934670596467</c:v>
                  </c:pt>
                  <c:pt idx="34">
                    <c:v>0.000218234852638246</c:v>
                  </c:pt>
                  <c:pt idx="35">
                    <c:v>0.000147024397485455</c:v>
                  </c:pt>
                  <c:pt idx="36">
                    <c:v>0.000985669876412162</c:v>
                  </c:pt>
                  <c:pt idx="37">
                    <c:v>0.000133961233679915</c:v>
                  </c:pt>
                  <c:pt idx="38">
                    <c:v>9.90360491218804E-005</c:v>
                  </c:pt>
                  <c:pt idx="39">
                    <c:v>0.000144787994179523</c:v>
                  </c:pt>
                  <c:pt idx="40">
                    <c:v>0.000147039663483909</c:v>
                  </c:pt>
                  <c:pt idx="41">
                    <c:v>0.000254634050359671</c:v>
                  </c:pt>
                  <c:pt idx="42">
                    <c:v>0.000456405920403978</c:v>
                  </c:pt>
                  <c:pt idx="43">
                    <c:v>0.00228561633072868</c:v>
                  </c:pt>
                  <c:pt idx="44">
                    <c:v/>
                  </c:pt>
                  <c:pt idx="45">
                    <c:v>0.00487474036708914</c:v>
                  </c:pt>
                  <c:pt idx="46">
                    <c:v>0.00223296759787306</c:v>
                  </c:pt>
                  <c:pt idx="47">
                    <c:v>0.000739501917016508</c:v>
                  </c:pt>
                  <c:pt idx="48">
                    <c:v>0.00151285930408472</c:v>
                  </c:pt>
                  <c:pt idx="49">
                    <c:v/>
                  </c:pt>
                  <c:pt idx="50">
                    <c:v>0.0019294902334445</c:v>
                  </c:pt>
                  <c:pt idx="51">
                    <c:v>0.00105309204024432</c:v>
                  </c:pt>
                  <c:pt idx="52">
                    <c:v>0.00163610445150003</c:v>
                  </c:pt>
                  <c:pt idx="53">
                    <c:v>0.00230356579362575</c:v>
                  </c:pt>
                  <c:pt idx="54">
                    <c:v>0.00239081388692461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Yields!$O$46:$O$93</c:f>
              <c:numCache>
                <c:formatCode>General</c:formatCode>
                <c:ptCount val="48"/>
                <c:pt idx="0">
                  <c:v>1999.49361188771</c:v>
                </c:pt>
                <c:pt idx="1">
                  <c:v>1989.59877411136</c:v>
                </c:pt>
                <c:pt idx="2">
                  <c:v>1984.52401597469</c:v>
                </c:pt>
                <c:pt idx="3">
                  <c:v>1980.04020863285</c:v>
                </c:pt>
                <c:pt idx="4">
                  <c:v>1970.11594223259</c:v>
                </c:pt>
                <c:pt idx="5">
                  <c:v>1960.02275400496</c:v>
                </c:pt>
                <c:pt idx="6">
                  <c:v>1950.34220993255</c:v>
                </c:pt>
                <c:pt idx="7">
                  <c:v>1939.14280253883</c:v>
                </c:pt>
                <c:pt idx="8">
                  <c:v>1899.24460095154</c:v>
                </c:pt>
                <c:pt idx="9">
                  <c:v>1798.71278584</c:v>
                </c:pt>
                <c:pt idx="10">
                  <c:v>1699.97560680553</c:v>
                </c:pt>
                <c:pt idx="11">
                  <c:v>1651.79451832284</c:v>
                </c:pt>
                <c:pt idx="12">
                  <c:v>1612.52434185251</c:v>
                </c:pt>
                <c:pt idx="13">
                  <c:v>1562.57748191722</c:v>
                </c:pt>
                <c:pt idx="14">
                  <c:v>1512.59885444042</c:v>
                </c:pt>
                <c:pt idx="15">
                  <c:v>1461.6240730481</c:v>
                </c:pt>
                <c:pt idx="16">
                  <c:v>0</c:v>
                </c:pt>
                <c:pt idx="17">
                  <c:v>1412.04947199565</c:v>
                </c:pt>
                <c:pt idx="18">
                  <c:v>1363.11999429655</c:v>
                </c:pt>
                <c:pt idx="19">
                  <c:v>1312.83122384271</c:v>
                </c:pt>
                <c:pt idx="20">
                  <c:v>1264.88875710471</c:v>
                </c:pt>
                <c:pt idx="21">
                  <c:v>1238.09151855325</c:v>
                </c:pt>
                <c:pt idx="22">
                  <c:v>1212.49581396682</c:v>
                </c:pt>
                <c:pt idx="23">
                  <c:v>1212.34335150883</c:v>
                </c:pt>
                <c:pt idx="24">
                  <c:v>1207.6217700271</c:v>
                </c:pt>
                <c:pt idx="25">
                  <c:v>1200.48081462386</c:v>
                </c:pt>
                <c:pt idx="26">
                  <c:v>1185.35775047706</c:v>
                </c:pt>
                <c:pt idx="27">
                  <c:v>1159.86854289946</c:v>
                </c:pt>
                <c:pt idx="28">
                  <c:v>1136.13177406216</c:v>
                </c:pt>
                <c:pt idx="29">
                  <c:v>1110.30477076042</c:v>
                </c:pt>
                <c:pt idx="30">
                  <c:v>1090.98475435008</c:v>
                </c:pt>
                <c:pt idx="31">
                  <c:v>1062.10861212896</c:v>
                </c:pt>
                <c:pt idx="32">
                  <c:v>1034.46456442593</c:v>
                </c:pt>
                <c:pt idx="33">
                  <c:v>1026.45284415527</c:v>
                </c:pt>
                <c:pt idx="34">
                  <c:v>1026.45284415527</c:v>
                </c:pt>
                <c:pt idx="35">
                  <c:v>1009.96615432713</c:v>
                </c:pt>
                <c:pt idx="36">
                  <c:v>985.62384941222</c:v>
                </c:pt>
                <c:pt idx="37">
                  <c:v>985.62384941222</c:v>
                </c:pt>
                <c:pt idx="38">
                  <c:v>965.47925545438</c:v>
                </c:pt>
                <c:pt idx="39">
                  <c:v>908.232173764852</c:v>
                </c:pt>
                <c:pt idx="40">
                  <c:v>907.902309357393</c:v>
                </c:pt>
                <c:pt idx="41">
                  <c:v>905.00208603131</c:v>
                </c:pt>
                <c:pt idx="42">
                  <c:v>902.593162371449</c:v>
                </c:pt>
                <c:pt idx="43">
                  <c:v>899.806510419616</c:v>
                </c:pt>
                <c:pt idx="44">
                  <c:v>898.992360414651</c:v>
                </c:pt>
                <c:pt idx="45">
                  <c:v>898.992360414651</c:v>
                </c:pt>
                <c:pt idx="46">
                  <c:v>896.19816873917</c:v>
                </c:pt>
                <c:pt idx="47">
                  <c:v>894.036643492746</c:v>
                </c:pt>
              </c:numCache>
            </c:numRef>
          </c:xVal>
          <c:yVal>
            <c:numRef>
              <c:f>Yields!$R$46:$R$93</c:f>
              <c:numCache>
                <c:formatCode>General</c:formatCode>
                <c:ptCount val="48"/>
                <c:pt idx="0">
                  <c:v>0.0125342203644285</c:v>
                </c:pt>
                <c:pt idx="1">
                  <c:v>0.0163966111522727</c:v>
                </c:pt>
                <c:pt idx="2">
                  <c:v>0.0206597974545396</c:v>
                </c:pt>
                <c:pt idx="3">
                  <c:v>0.0240643907246694</c:v>
                </c:pt>
                <c:pt idx="4">
                  <c:v>0.026864413018599</c:v>
                </c:pt>
                <c:pt idx="5">
                  <c:v>0.0163913004418382</c:v>
                </c:pt>
                <c:pt idx="6">
                  <c:v>0.0121445688389955</c:v>
                </c:pt>
                <c:pt idx="7">
                  <c:v>0.0111967741935484</c:v>
                </c:pt>
                <c:pt idx="8">
                  <c:v>0.0108693556782182</c:v>
                </c:pt>
                <c:pt idx="9">
                  <c:v>0.0187469434331359</c:v>
                </c:pt>
                <c:pt idx="10">
                  <c:v>0.058705286114539</c:v>
                </c:pt>
                <c:pt idx="11">
                  <c:v>0.178127666044414</c:v>
                </c:pt>
                <c:pt idx="12">
                  <c:v>0.176196862225526</c:v>
                </c:pt>
                <c:pt idx="13">
                  <c:v>0.0358260620028517</c:v>
                </c:pt>
                <c:pt idx="14">
                  <c:v>0.012082149529463</c:v>
                </c:pt>
                <c:pt idx="15">
                  <c:v>0.00496681002243829</c:v>
                </c:pt>
                <c:pt idx="16">
                  <c:v/>
                </c:pt>
                <c:pt idx="17">
                  <c:v>0.00283202818155571</c:v>
                </c:pt>
                <c:pt idx="18">
                  <c:v>0.00215904701251788</c:v>
                </c:pt>
                <c:pt idx="19">
                  <c:v>0.00265397312768692</c:v>
                </c:pt>
                <c:pt idx="20">
                  <c:v>0.008435261439501</c:v>
                </c:pt>
                <c:pt idx="21">
                  <c:v>0.0289745527840766</c:v>
                </c:pt>
                <c:pt idx="22">
                  <c:v>0.275636751566876</c:v>
                </c:pt>
                <c:pt idx="23">
                  <c:v>0.279900255518271</c:v>
                </c:pt>
                <c:pt idx="24">
                  <c:v>0.389604370137394</c:v>
                </c:pt>
                <c:pt idx="25">
                  <c:v>0.371903052064632</c:v>
                </c:pt>
                <c:pt idx="26">
                  <c:v>0.124812788956176</c:v>
                </c:pt>
                <c:pt idx="27">
                  <c:v>0.0438341333814503</c:v>
                </c:pt>
                <c:pt idx="28">
                  <c:v>0.0286162842074587</c:v>
                </c:pt>
                <c:pt idx="29">
                  <c:v>0.0200706386388959</c:v>
                </c:pt>
                <c:pt idx="30">
                  <c:v>0.0244437487789894</c:v>
                </c:pt>
                <c:pt idx="31">
                  <c:v>0.0220588235294118</c:v>
                </c:pt>
                <c:pt idx="32">
                  <c:v>0.0163224012378407</c:v>
                </c:pt>
                <c:pt idx="33">
                  <c:v>0.0116833824558428</c:v>
                </c:pt>
                <c:pt idx="34">
                  <c:v>0.0143928546715565</c:v>
                </c:pt>
                <c:pt idx="35">
                  <c:v>0.0119346697803484</c:v>
                </c:pt>
                <c:pt idx="36">
                  <c:v>0.00348775494730457</c:v>
                </c:pt>
                <c:pt idx="37">
                  <c:v>0.00864908683092375</c:v>
                </c:pt>
                <c:pt idx="38">
                  <c:v>0.00579558959461244</c:v>
                </c:pt>
                <c:pt idx="39">
                  <c:v>0.00921032627974488</c:v>
                </c:pt>
                <c:pt idx="40">
                  <c:v>0.00966367003555009</c:v>
                </c:pt>
                <c:pt idx="41">
                  <c:v>0.0182815673883227</c:v>
                </c:pt>
                <c:pt idx="42">
                  <c:v>0.05860134990828</c:v>
                </c:pt>
                <c:pt idx="43">
                  <c:v>0.300944245246632</c:v>
                </c:pt>
                <c:pt idx="44">
                  <c:v/>
                </c:pt>
                <c:pt idx="45">
                  <c:v>0.480564622101649</c:v>
                </c:pt>
                <c:pt idx="46">
                  <c:v>0.257594499510032</c:v>
                </c:pt>
                <c:pt idx="47">
                  <c:v>0.0378056133883978</c:v>
                </c:pt>
              </c:numCache>
            </c:numRef>
          </c:yVal>
          <c:smooth val="0"/>
        </c:ser>
        <c:axId val="3088230"/>
        <c:axId val="43182297"/>
      </c:scatterChart>
      <c:valAx>
        <c:axId val="3088230"/>
        <c:scaling>
          <c:orientation val="minMax"/>
          <c:max val="2100"/>
          <c:min val="8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82297"/>
        <c:crosses val="autoZero"/>
        <c:crossBetween val="midCat"/>
      </c:valAx>
      <c:valAx>
        <c:axId val="4318229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82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Y/Q (897 keV Resonance)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41734364294803"/>
          <c:y val="0.105058924978442"/>
          <c:w val="0.886953117353431"/>
          <c:h val="0.764156366772061"/>
        </c:manualLayout>
      </c:layout>
      <c:scatterChart>
        <c:scatterStyle val="lineMarker"/>
        <c:varyColors val="0"/>
        <c:ser>
          <c:idx val="0"/>
          <c:order val="0"/>
          <c:tx>
            <c:strRef>
              <c:f>"Part 1: Y1/Q"</c:f>
              <c:strCache>
                <c:ptCount val="1"/>
                <c:pt idx="0">
                  <c:v>Part 1: Y1/Q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0.000210151046064359</c:v>
                  </c:pt>
                  <c:pt idx="3">
                    <c:v>0.000245049479139511</c:v>
                  </c:pt>
                  <c:pt idx="4">
                    <c:v>0.000185297002341771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0.000236736196964516</c:v>
                  </c:pt>
                  <c:pt idx="8">
                    <c:v>0.000256197068718821</c:v>
                  </c:pt>
                  <c:pt idx="9">
                    <c:v>0.000220183734858134</c:v>
                  </c:pt>
                  <c:pt idx="10">
                    <c:v>0.000266623540673203</c:v>
                  </c:pt>
                  <c:pt idx="11">
                    <c:v>0.000290474316448342</c:v>
                  </c:pt>
                  <c:pt idx="12">
                    <c:v>0.000304181017142072</c:v>
                  </c:pt>
                  <c:pt idx="13">
                    <c:v>0.000331255458186527</c:v>
                  </c:pt>
                  <c:pt idx="14">
                    <c:v>0.000367162907734409</c:v>
                  </c:pt>
                  <c:pt idx="15">
                    <c:v>0.000419465232982244</c:v>
                  </c:pt>
                  <c:pt idx="16">
                    <c:v>0.000539107444852262</c:v>
                  </c:pt>
                  <c:pt idx="17">
                    <c:v>0.00062923120077024</c:v>
                  </c:pt>
                  <c:pt idx="18">
                    <c:v>0.000687767465125327</c:v>
                  </c:pt>
                  <c:pt idx="19">
                    <c:v>0.000808609485724367</c:v>
                  </c:pt>
                  <c:pt idx="20">
                    <c:v>0.00106348324295323</c:v>
                  </c:pt>
                  <c:pt idx="21">
                    <c:v>0.00134643003693065</c:v>
                  </c:pt>
                  <c:pt idx="22">
                    <c:v>0.00127780250943925</c:v>
                  </c:pt>
                  <c:pt idx="23">
                    <c:v>0.00152118509079325</c:v>
                  </c:pt>
                  <c:pt idx="24">
                    <c:v>0.00159257962898145</c:v>
                  </c:pt>
                  <c:pt idx="25">
                    <c:v>0.00159212947317037</c:v>
                  </c:pt>
                  <c:pt idx="26">
                    <c:v>0.00273399315738025</c:v>
                  </c:pt>
                  <c:pt idx="27">
                    <c:v>0.0027902356361299</c:v>
                  </c:pt>
                  <c:pt idx="28">
                    <c:v>0.00284258978687791</c:v>
                  </c:pt>
                  <c:pt idx="29">
                    <c:v>0.00317807130797497</c:v>
                  </c:pt>
                  <c:pt idx="30">
                    <c:v>0.00689655172413793</c:v>
                  </c:pt>
                  <c:pt idx="31">
                    <c:v>0.00604824530557704</c:v>
                  </c:pt>
                  <c:pt idx="32">
                    <c:v>0.00507122082183608</c:v>
                  </c:pt>
                  <c:pt idx="33">
                    <c:v>0.00365960517499098</c:v>
                  </c:pt>
                  <c:pt idx="34">
                    <c:v>0.0031615925058548</c:v>
                  </c:pt>
                  <c:pt idx="35">
                    <c:v>0.0015535111779984</c:v>
                  </c:pt>
                  <c:pt idx="36">
                    <c:v>0.0013018411753766</c:v>
                  </c:pt>
                  <c:pt idx="37">
                    <c:v>0.000900979451855727</c:v>
                  </c:pt>
                  <c:pt idx="38">
                    <c:v>0.000594820810230918</c:v>
                  </c:pt>
                  <c:pt idx="39">
                    <c:v>0.00024492995003429</c:v>
                  </c:pt>
                  <c:pt idx="40">
                    <c:v>0.000146052236143996</c:v>
                  </c:pt>
                  <c:pt idx="41">
                    <c:v>7.89011518207801E-005</c:v>
                  </c:pt>
                  <c:pt idx="42">
                    <c:v>0.0040201590584671</c:v>
                  </c:pt>
                  <c:pt idx="43">
                    <c:v>0.000220776544699891</c:v>
                  </c:pt>
                  <c:pt idx="44">
                    <c:v>0.000248043037077602</c:v>
                  </c:pt>
                  <c:pt idx="45">
                    <c:v>0.000312966440367856</c:v>
                  </c:pt>
                  <c:pt idx="46">
                    <c:v>0.000365026783840264</c:v>
                  </c:pt>
                  <c:pt idx="47">
                    <c:v>0.000468487521500231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0.000210151046064359</c:v>
                  </c:pt>
                  <c:pt idx="3">
                    <c:v>0.000245049479139511</c:v>
                  </c:pt>
                  <c:pt idx="4">
                    <c:v>0.000185297002341771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0.000236736196964516</c:v>
                  </c:pt>
                  <c:pt idx="8">
                    <c:v>0.000256197068718821</c:v>
                  </c:pt>
                  <c:pt idx="9">
                    <c:v>0.000220183734858134</c:v>
                  </c:pt>
                  <c:pt idx="10">
                    <c:v>0.000266623540673203</c:v>
                  </c:pt>
                  <c:pt idx="11">
                    <c:v>0.000290474316448342</c:v>
                  </c:pt>
                  <c:pt idx="12">
                    <c:v>0.000304181017142072</c:v>
                  </c:pt>
                  <c:pt idx="13">
                    <c:v>0.000331255458186527</c:v>
                  </c:pt>
                  <c:pt idx="14">
                    <c:v>0.000367162907734409</c:v>
                  </c:pt>
                  <c:pt idx="15">
                    <c:v>0.000419465232982244</c:v>
                  </c:pt>
                  <c:pt idx="16">
                    <c:v>0.000539107444852262</c:v>
                  </c:pt>
                  <c:pt idx="17">
                    <c:v>0.00062923120077024</c:v>
                  </c:pt>
                  <c:pt idx="18">
                    <c:v>0.000687767465125327</c:v>
                  </c:pt>
                  <c:pt idx="19">
                    <c:v>0.000808609485724367</c:v>
                  </c:pt>
                  <c:pt idx="20">
                    <c:v>0.00106348324295323</c:v>
                  </c:pt>
                  <c:pt idx="21">
                    <c:v>0.00134643003693065</c:v>
                  </c:pt>
                  <c:pt idx="22">
                    <c:v>0.00127780250943925</c:v>
                  </c:pt>
                  <c:pt idx="23">
                    <c:v>0.00152118509079325</c:v>
                  </c:pt>
                  <c:pt idx="24">
                    <c:v>0.00159257962898145</c:v>
                  </c:pt>
                  <c:pt idx="25">
                    <c:v>0.00159212947317037</c:v>
                  </c:pt>
                  <c:pt idx="26">
                    <c:v>0.00273399315738025</c:v>
                  </c:pt>
                  <c:pt idx="27">
                    <c:v>0.0027902356361299</c:v>
                  </c:pt>
                  <c:pt idx="28">
                    <c:v>0.00284258978687791</c:v>
                  </c:pt>
                  <c:pt idx="29">
                    <c:v>0.00317807130797497</c:v>
                  </c:pt>
                  <c:pt idx="30">
                    <c:v>0.00689655172413793</c:v>
                  </c:pt>
                  <c:pt idx="31">
                    <c:v>0.00604824530557704</c:v>
                  </c:pt>
                  <c:pt idx="32">
                    <c:v>0.00507122082183608</c:v>
                  </c:pt>
                  <c:pt idx="33">
                    <c:v>0.00365960517499098</c:v>
                  </c:pt>
                  <c:pt idx="34">
                    <c:v>0.0031615925058548</c:v>
                  </c:pt>
                  <c:pt idx="35">
                    <c:v>0.0015535111779984</c:v>
                  </c:pt>
                  <c:pt idx="36">
                    <c:v>0.0013018411753766</c:v>
                  </c:pt>
                  <c:pt idx="37">
                    <c:v>0.000900979451855727</c:v>
                  </c:pt>
                  <c:pt idx="38">
                    <c:v>0.000594820810230918</c:v>
                  </c:pt>
                  <c:pt idx="39">
                    <c:v>0.00024492995003429</c:v>
                  </c:pt>
                  <c:pt idx="40">
                    <c:v>0.000146052236143996</c:v>
                  </c:pt>
                  <c:pt idx="41">
                    <c:v>7.89011518207801E-005</c:v>
                  </c:pt>
                  <c:pt idx="42">
                    <c:v>0.0040201590584671</c:v>
                  </c:pt>
                  <c:pt idx="43">
                    <c:v>0.000220776544699891</c:v>
                  </c:pt>
                  <c:pt idx="44">
                    <c:v>0.000248043037077602</c:v>
                  </c:pt>
                  <c:pt idx="45">
                    <c:v>0.000312966440367856</c:v>
                  </c:pt>
                  <c:pt idx="46">
                    <c:v>0.000365026783840264</c:v>
                  </c:pt>
                  <c:pt idx="47">
                    <c:v>0.000468487521500231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General</c:formatCode>
                <c:ptCount val="43"/>
                <c:pt idx="0">
                  <c:v>910.939321833985</c:v>
                </c:pt>
                <c:pt idx="1">
                  <c:v>910.939321833985</c:v>
                </c:pt>
                <c:pt idx="2">
                  <c:v>910.542902188198</c:v>
                </c:pt>
                <c:pt idx="3">
                  <c:v>910.014476866172</c:v>
                </c:pt>
                <c:pt idx="4">
                  <c:v>909.486204922078</c:v>
                </c:pt>
                <c:pt idx="5">
                  <c:v>908.958086355917</c:v>
                </c:pt>
                <c:pt idx="6">
                  <c:v>908.958086355917</c:v>
                </c:pt>
                <c:pt idx="7">
                  <c:v>908.430121167689</c:v>
                </c:pt>
                <c:pt idx="8">
                  <c:v>907.902309357393</c:v>
                </c:pt>
                <c:pt idx="9">
                  <c:v>907.50655115394</c:v>
                </c:pt>
                <c:pt idx="10">
                  <c:v>906.979007755026</c:v>
                </c:pt>
                <c:pt idx="11">
                  <c:v>906.451617734044</c:v>
                </c:pt>
                <c:pt idx="12">
                  <c:v>905.924381090995</c:v>
                </c:pt>
                <c:pt idx="13">
                  <c:v>905.529054262977</c:v>
                </c:pt>
                <c:pt idx="14">
                  <c:v>905.00208603131</c:v>
                </c:pt>
                <c:pt idx="15">
                  <c:v>904.475271177576</c:v>
                </c:pt>
                <c:pt idx="16">
                  <c:v>903.948609701773</c:v>
                </c:pt>
                <c:pt idx="17">
                  <c:v>903.422101603904</c:v>
                </c:pt>
                <c:pt idx="18">
                  <c:v>903.02732118477</c:v>
                </c:pt>
                <c:pt idx="19">
                  <c:v>902.501081498283</c:v>
                </c:pt>
                <c:pt idx="20">
                  <c:v>901.974995189728</c:v>
                </c:pt>
                <c:pt idx="21">
                  <c:v>901.449062259105</c:v>
                </c:pt>
                <c:pt idx="22">
                  <c:v>901.054713215407</c:v>
                </c:pt>
                <c:pt idx="23">
                  <c:v>900.397656531658</c:v>
                </c:pt>
                <c:pt idx="24">
                  <c:v>900.397656531658</c:v>
                </c:pt>
                <c:pt idx="25">
                  <c:v>900.003537554858</c:v>
                </c:pt>
                <c:pt idx="26">
                  <c:v>899.478179791483</c:v>
                </c:pt>
                <c:pt idx="27">
                  <c:v>898.95297540604</c:v>
                </c:pt>
                <c:pt idx="28">
                  <c:v>898.427924398529</c:v>
                </c:pt>
                <c:pt idx="29">
                  <c:v>898.034236797165</c:v>
                </c:pt>
                <c:pt idx="30">
                  <c:v>897.509454201036</c:v>
                </c:pt>
                <c:pt idx="31">
                  <c:v>896.98482498284</c:v>
                </c:pt>
                <c:pt idx="32">
                  <c:v>896.460349142577</c:v>
                </c:pt>
                <c:pt idx="33">
                  <c:v>896.067092916647</c:v>
                </c:pt>
                <c:pt idx="34">
                  <c:v>895.542885487766</c:v>
                </c:pt>
                <c:pt idx="35">
                  <c:v>895.018831436817</c:v>
                </c:pt>
                <c:pt idx="36">
                  <c:v>894.4949307638</c:v>
                </c:pt>
                <c:pt idx="37">
                  <c:v>893.971183468716</c:v>
                </c:pt>
                <c:pt idx="38">
                  <c:v>893.054994767969</c:v>
                </c:pt>
                <c:pt idx="39">
                  <c:v>889.91734240234</c:v>
                </c:pt>
                <c:pt idx="40">
                  <c:v>884.960685273709</c:v>
                </c:pt>
                <c:pt idx="41">
                  <c:v>879.887983359943</c:v>
                </c:pt>
                <c:pt idx="42">
                  <c:v>898.559172771226</c:v>
                </c:pt>
              </c:numCache>
            </c:numRef>
          </c:xVal>
          <c:yVal>
            <c:numRef>
              <c:f>Yields!$P$3:$P$45</c:f>
              <c:numCache>
                <c:formatCode>General</c:formatCode>
                <c:ptCount val="43"/>
                <c:pt idx="0">
                  <c:v/>
                </c:pt>
                <c:pt idx="1">
                  <c:v>0.00528977598149929</c:v>
                </c:pt>
                <c:pt idx="2">
                  <c:v>0.00673609156581293</c:v>
                </c:pt>
                <c:pt idx="3">
                  <c:v>0.00684053014108593</c:v>
                </c:pt>
                <c:pt idx="4">
                  <c:v>0.00737673755874394</c:v>
                </c:pt>
                <c:pt idx="5">
                  <c:v/>
                </c:pt>
                <c:pt idx="6">
                  <c:v>0.00797431489471629</c:v>
                </c:pt>
                <c:pt idx="7">
                  <c:v>0.00853565510166504</c:v>
                </c:pt>
                <c:pt idx="8">
                  <c:v>0.00898139912602962</c:v>
                </c:pt>
                <c:pt idx="9">
                  <c:v>0.0101284518034742</c:v>
                </c:pt>
                <c:pt idx="10">
                  <c:v>0.0116003094581423</c:v>
                </c:pt>
                <c:pt idx="11">
                  <c:v>0.0121062198984277</c:v>
                </c:pt>
                <c:pt idx="12">
                  <c:v>0.0131779066458646</c:v>
                </c:pt>
                <c:pt idx="13">
                  <c:v>0.0149918189939872</c:v>
                </c:pt>
                <c:pt idx="14">
                  <c:v>0.01978273746873</c:v>
                </c:pt>
                <c:pt idx="15">
                  <c:v>0.0239913651547162</c:v>
                </c:pt>
                <c:pt idx="16">
                  <c:v>0.0289641013521996</c:v>
                </c:pt>
                <c:pt idx="17">
                  <c:v>0.0390881454357995</c:v>
                </c:pt>
                <c:pt idx="18">
                  <c:v>0.0522564330573001</c:v>
                </c:pt>
                <c:pt idx="19">
                  <c:v>0.0673204151842159</c:v>
                </c:pt>
                <c:pt idx="20">
                  <c:v>0.0891601356659704</c:v>
                </c:pt>
                <c:pt idx="21">
                  <c:v>0.105662700041034</c:v>
                </c:pt>
                <c:pt idx="22">
                  <c:v>0.15418542150995</c:v>
                </c:pt>
                <c:pt idx="23">
                  <c:v>0.226600828289264</c:v>
                </c:pt>
                <c:pt idx="24">
                  <c:v>0.229007700385019</c:v>
                </c:pt>
                <c:pt idx="25">
                  <c:v>0.263730239194923</c:v>
                </c:pt>
                <c:pt idx="26">
                  <c:v>0.358840420332356</c:v>
                </c:pt>
                <c:pt idx="27">
                  <c:v>0.408601522212321</c:v>
                </c:pt>
                <c:pt idx="28">
                  <c:v>0.447758394297505</c:v>
                </c:pt>
                <c:pt idx="29">
                  <c:v>0.462359717946171</c:v>
                </c:pt>
                <c:pt idx="30">
                  <c:v>0.453327987169206</c:v>
                </c:pt>
                <c:pt idx="31">
                  <c:v>0.382797665095998</c:v>
                </c:pt>
                <c:pt idx="32">
                  <c:v>0.247222015064509</c:v>
                </c:pt>
                <c:pt idx="33">
                  <c:v>0.155610535539405</c:v>
                </c:pt>
                <c:pt idx="34">
                  <c:v>0.10884074941452</c:v>
                </c:pt>
                <c:pt idx="35">
                  <c:v>0.0723353642255504</c:v>
                </c:pt>
                <c:pt idx="36">
                  <c:v>0.0476799330481681</c:v>
                </c:pt>
                <c:pt idx="37">
                  <c:v>0.0357340076147296</c:v>
                </c:pt>
                <c:pt idx="38">
                  <c:v>0.0214454145688611</c:v>
                </c:pt>
                <c:pt idx="39">
                  <c:v>0.00994823813722609</c:v>
                </c:pt>
                <c:pt idx="40">
                  <c:v>0.00480006291480942</c:v>
                </c:pt>
                <c:pt idx="41">
                  <c:v>0.00317373081375655</c:v>
                </c:pt>
                <c:pt idx="42">
                  <c:v>0.435633757683456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"Part 1: Y2/Q"</c:f>
              <c:strCache>
                <c:ptCount val="1"/>
                <c:pt idx="0">
                  <c:v>Part 1: Y2/Q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0.000183882165306314</c:v>
                  </c:pt>
                  <c:pt idx="3">
                    <c:v>0.000245049479139511</c:v>
                  </c:pt>
                  <c:pt idx="4">
                    <c:v>0.000182102226439326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0.000227968189669534</c:v>
                  </c:pt>
                  <c:pt idx="8">
                    <c:v>0.000256197068718821</c:v>
                  </c:pt>
                  <c:pt idx="9">
                    <c:v>0.000216796292783393</c:v>
                  </c:pt>
                  <c:pt idx="10">
                    <c:v>0.000266623540673203</c:v>
                  </c:pt>
                  <c:pt idx="11">
                    <c:v>0.000285789246828208</c:v>
                  </c:pt>
                  <c:pt idx="12">
                    <c:v>0.000299274871704297</c:v>
                  </c:pt>
                  <c:pt idx="13">
                    <c:v>0.000321217413999056</c:v>
                  </c:pt>
                  <c:pt idx="14">
                    <c:v>0.000352476391425033</c:v>
                  </c:pt>
                  <c:pt idx="15">
                    <c:v>0.000399003514300184</c:v>
                  </c:pt>
                  <c:pt idx="16">
                    <c:v>0.000539107444852262</c:v>
                  </c:pt>
                  <c:pt idx="17">
                    <c:v>0.000621650101965779</c:v>
                  </c:pt>
                  <c:pt idx="18">
                    <c:v>0.000680820319012949</c:v>
                  </c:pt>
                  <c:pt idx="19">
                    <c:v>0.000793907495074833</c:v>
                  </c:pt>
                  <c:pt idx="20">
                    <c:v>0.00105390231283653</c:v>
                  </c:pt>
                  <c:pt idx="21">
                    <c:v>0.00132078375051293</c:v>
                  </c:pt>
                  <c:pt idx="22">
                    <c:v>0.00128604639659692</c:v>
                  </c:pt>
                  <c:pt idx="23">
                    <c:v>0.0015450780503345</c:v>
                  </c:pt>
                  <c:pt idx="24">
                    <c:v>0.00162758137906895</c:v>
                  </c:pt>
                  <c:pt idx="25">
                    <c:v>0.00161465960722466</c:v>
                  </c:pt>
                  <c:pt idx="26">
                    <c:v>0.00267289833822092</c:v>
                  </c:pt>
                  <c:pt idx="27">
                    <c:v>0.00281945276320979</c:v>
                  </c:pt>
                  <c:pt idx="28">
                    <c:v>0.00292916612556455</c:v>
                  </c:pt>
                  <c:pt idx="29">
                    <c:v>0.00317807130797497</c:v>
                  </c:pt>
                  <c:pt idx="30">
                    <c:v>0.00673616680032077</c:v>
                  </c:pt>
                  <c:pt idx="31">
                    <c:v>0.00590758843800549</c:v>
                  </c:pt>
                  <c:pt idx="32">
                    <c:v>0.00507122082183608</c:v>
                  </c:pt>
                  <c:pt idx="33">
                    <c:v>0.00335034276583681</c:v>
                  </c:pt>
                  <c:pt idx="34">
                    <c:v>0.00322014051522248</c:v>
                  </c:pt>
                  <c:pt idx="35">
                    <c:v>0.00157778479015462</c:v>
                  </c:pt>
                  <c:pt idx="36">
                    <c:v>0.00127859401153059</c:v>
                  </c:pt>
                  <c:pt idx="37">
                    <c:v>0.00084285174528439</c:v>
                  </c:pt>
                  <c:pt idx="38">
                    <c:v>0.000594820810230918</c:v>
                  </c:pt>
                  <c:pt idx="39">
                    <c:v>0.000240847784200385</c:v>
                  </c:pt>
                  <c:pt idx="40">
                    <c:v>0.00014043484244615</c:v>
                  </c:pt>
                  <c:pt idx="41">
                    <c:v>8.02615165073453E-005</c:v>
                  </c:pt>
                  <c:pt idx="42">
                    <c:v>0.00407842223322749</c:v>
                  </c:pt>
                  <c:pt idx="43">
                    <c:v>0.000220776544699891</c:v>
                  </c:pt>
                  <c:pt idx="44">
                    <c:v>0.000260928389653062</c:v>
                  </c:pt>
                  <c:pt idx="45">
                    <c:v>0.000333028391673488</c:v>
                  </c:pt>
                  <c:pt idx="46">
                    <c:v>0.000378715288234274</c:v>
                  </c:pt>
                  <c:pt idx="47">
                    <c:v>0.00048187287925738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0.000183882165306314</c:v>
                  </c:pt>
                  <c:pt idx="3">
                    <c:v>0.000245049479139511</c:v>
                  </c:pt>
                  <c:pt idx="4">
                    <c:v>0.000182102226439326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0.000227968189669534</c:v>
                  </c:pt>
                  <c:pt idx="8">
                    <c:v>0.000256197068718821</c:v>
                  </c:pt>
                  <c:pt idx="9">
                    <c:v>0.000216796292783393</c:v>
                  </c:pt>
                  <c:pt idx="10">
                    <c:v>0.000266623540673203</c:v>
                  </c:pt>
                  <c:pt idx="11">
                    <c:v>0.000285789246828208</c:v>
                  </c:pt>
                  <c:pt idx="12">
                    <c:v>0.000299274871704297</c:v>
                  </c:pt>
                  <c:pt idx="13">
                    <c:v>0.000321217413999056</c:v>
                  </c:pt>
                  <c:pt idx="14">
                    <c:v>0.000352476391425033</c:v>
                  </c:pt>
                  <c:pt idx="15">
                    <c:v>0.000399003514300184</c:v>
                  </c:pt>
                  <c:pt idx="16">
                    <c:v>0.000539107444852262</c:v>
                  </c:pt>
                  <c:pt idx="17">
                    <c:v>0.000621650101965779</c:v>
                  </c:pt>
                  <c:pt idx="18">
                    <c:v>0.000680820319012949</c:v>
                  </c:pt>
                  <c:pt idx="19">
                    <c:v>0.000793907495074833</c:v>
                  </c:pt>
                  <c:pt idx="20">
                    <c:v>0.00105390231283653</c:v>
                  </c:pt>
                  <c:pt idx="21">
                    <c:v>0.00132078375051293</c:v>
                  </c:pt>
                  <c:pt idx="22">
                    <c:v>0.00128604639659692</c:v>
                  </c:pt>
                  <c:pt idx="23">
                    <c:v>0.0015450780503345</c:v>
                  </c:pt>
                  <c:pt idx="24">
                    <c:v>0.00162758137906895</c:v>
                  </c:pt>
                  <c:pt idx="25">
                    <c:v>0.00161465960722466</c:v>
                  </c:pt>
                  <c:pt idx="26">
                    <c:v>0.00267289833822092</c:v>
                  </c:pt>
                  <c:pt idx="27">
                    <c:v>0.00281945276320979</c:v>
                  </c:pt>
                  <c:pt idx="28">
                    <c:v>0.00292916612556455</c:v>
                  </c:pt>
                  <c:pt idx="29">
                    <c:v>0.00317807130797497</c:v>
                  </c:pt>
                  <c:pt idx="30">
                    <c:v>0.00673616680032077</c:v>
                  </c:pt>
                  <c:pt idx="31">
                    <c:v>0.00590758843800549</c:v>
                  </c:pt>
                  <c:pt idx="32">
                    <c:v>0.00507122082183608</c:v>
                  </c:pt>
                  <c:pt idx="33">
                    <c:v>0.00335034276583681</c:v>
                  </c:pt>
                  <c:pt idx="34">
                    <c:v>0.00322014051522248</c:v>
                  </c:pt>
                  <c:pt idx="35">
                    <c:v>0.00157778479015462</c:v>
                  </c:pt>
                  <c:pt idx="36">
                    <c:v>0.00127859401153059</c:v>
                  </c:pt>
                  <c:pt idx="37">
                    <c:v>0.00084285174528439</c:v>
                  </c:pt>
                  <c:pt idx="38">
                    <c:v>0.000594820810230918</c:v>
                  </c:pt>
                  <c:pt idx="39">
                    <c:v>0.000240847784200385</c:v>
                  </c:pt>
                  <c:pt idx="40">
                    <c:v>0.00014043484244615</c:v>
                  </c:pt>
                  <c:pt idx="41">
                    <c:v>8.02615165073453E-005</c:v>
                  </c:pt>
                  <c:pt idx="42">
                    <c:v>0.00407842223322749</c:v>
                  </c:pt>
                  <c:pt idx="43">
                    <c:v>0.000220776544699891</c:v>
                  </c:pt>
                  <c:pt idx="44">
                    <c:v>0.000260928389653062</c:v>
                  </c:pt>
                  <c:pt idx="45">
                    <c:v>0.000333028391673488</c:v>
                  </c:pt>
                  <c:pt idx="46">
                    <c:v>0.000378715288234274</c:v>
                  </c:pt>
                  <c:pt idx="47">
                    <c:v>0.00048187287925738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General</c:formatCode>
                <c:ptCount val="43"/>
                <c:pt idx="0">
                  <c:v>910.939321833985</c:v>
                </c:pt>
                <c:pt idx="1">
                  <c:v>910.939321833985</c:v>
                </c:pt>
                <c:pt idx="2">
                  <c:v>910.542902188198</c:v>
                </c:pt>
                <c:pt idx="3">
                  <c:v>910.014476866172</c:v>
                </c:pt>
                <c:pt idx="4">
                  <c:v>909.486204922078</c:v>
                </c:pt>
                <c:pt idx="5">
                  <c:v>908.958086355917</c:v>
                </c:pt>
                <c:pt idx="6">
                  <c:v>908.958086355917</c:v>
                </c:pt>
                <c:pt idx="7">
                  <c:v>908.430121167689</c:v>
                </c:pt>
                <c:pt idx="8">
                  <c:v>907.902309357393</c:v>
                </c:pt>
                <c:pt idx="9">
                  <c:v>907.50655115394</c:v>
                </c:pt>
                <c:pt idx="10">
                  <c:v>906.979007755026</c:v>
                </c:pt>
                <c:pt idx="11">
                  <c:v>906.451617734044</c:v>
                </c:pt>
                <c:pt idx="12">
                  <c:v>905.924381090995</c:v>
                </c:pt>
                <c:pt idx="13">
                  <c:v>905.529054262977</c:v>
                </c:pt>
                <c:pt idx="14">
                  <c:v>905.00208603131</c:v>
                </c:pt>
                <c:pt idx="15">
                  <c:v>904.475271177576</c:v>
                </c:pt>
                <c:pt idx="16">
                  <c:v>903.948609701773</c:v>
                </c:pt>
                <c:pt idx="17">
                  <c:v>903.422101603904</c:v>
                </c:pt>
                <c:pt idx="18">
                  <c:v>903.02732118477</c:v>
                </c:pt>
                <c:pt idx="19">
                  <c:v>902.501081498283</c:v>
                </c:pt>
                <c:pt idx="20">
                  <c:v>901.974995189728</c:v>
                </c:pt>
                <c:pt idx="21">
                  <c:v>901.449062259105</c:v>
                </c:pt>
                <c:pt idx="22">
                  <c:v>901.054713215407</c:v>
                </c:pt>
                <c:pt idx="23">
                  <c:v>900.397656531658</c:v>
                </c:pt>
                <c:pt idx="24">
                  <c:v>900.397656531658</c:v>
                </c:pt>
                <c:pt idx="25">
                  <c:v>900.003537554858</c:v>
                </c:pt>
                <c:pt idx="26">
                  <c:v>899.478179791483</c:v>
                </c:pt>
                <c:pt idx="27">
                  <c:v>898.95297540604</c:v>
                </c:pt>
                <c:pt idx="28">
                  <c:v>898.427924398529</c:v>
                </c:pt>
                <c:pt idx="29">
                  <c:v>898.034236797165</c:v>
                </c:pt>
                <c:pt idx="30">
                  <c:v>897.509454201036</c:v>
                </c:pt>
                <c:pt idx="31">
                  <c:v>896.98482498284</c:v>
                </c:pt>
                <c:pt idx="32">
                  <c:v>896.460349142577</c:v>
                </c:pt>
                <c:pt idx="33">
                  <c:v>896.067092916647</c:v>
                </c:pt>
                <c:pt idx="34">
                  <c:v>895.542885487766</c:v>
                </c:pt>
                <c:pt idx="35">
                  <c:v>895.018831436817</c:v>
                </c:pt>
                <c:pt idx="36">
                  <c:v>894.4949307638</c:v>
                </c:pt>
                <c:pt idx="37">
                  <c:v>893.971183468716</c:v>
                </c:pt>
                <c:pt idx="38">
                  <c:v>893.054994767969</c:v>
                </c:pt>
                <c:pt idx="39">
                  <c:v>889.91734240234</c:v>
                </c:pt>
                <c:pt idx="40">
                  <c:v>884.960685273709</c:v>
                </c:pt>
                <c:pt idx="41">
                  <c:v>879.887983359943</c:v>
                </c:pt>
                <c:pt idx="42">
                  <c:v>898.559172771226</c:v>
                </c:pt>
              </c:numCache>
            </c:numRef>
          </c:xVal>
          <c:yVal>
            <c:numRef>
              <c:f>Yields!$R$3:$R$45</c:f>
              <c:numCache>
                <c:formatCode>General</c:formatCode>
                <c:ptCount val="43"/>
                <c:pt idx="0">
                  <c:v/>
                </c:pt>
                <c:pt idx="1">
                  <c:v>0.0060192139360472</c:v>
                </c:pt>
                <c:pt idx="2">
                  <c:v>0.00657847828126466</c:v>
                </c:pt>
                <c:pt idx="3">
                  <c:v>0.00712729016986621</c:v>
                </c:pt>
                <c:pt idx="4">
                  <c:v>0.00805403005006214</c:v>
                </c:pt>
                <c:pt idx="5">
                  <c:v/>
                </c:pt>
                <c:pt idx="6">
                  <c:v>0.00867241342194367</c:v>
                </c:pt>
                <c:pt idx="7">
                  <c:v>0.00851373508342759</c:v>
                </c:pt>
                <c:pt idx="8">
                  <c:v>0.00946478982172551</c:v>
                </c:pt>
                <c:pt idx="9">
                  <c:v>0.0108194899867212</c:v>
                </c:pt>
                <c:pt idx="10">
                  <c:v>0.012299649892695</c:v>
                </c:pt>
                <c:pt idx="11">
                  <c:v>0.0136194973857312</c:v>
                </c:pt>
                <c:pt idx="12">
                  <c:v>0.0143308508237418</c:v>
                </c:pt>
                <c:pt idx="13">
                  <c:v>0.0164774495337328</c:v>
                </c:pt>
                <c:pt idx="14">
                  <c:v>0.0212318070779218</c:v>
                </c:pt>
                <c:pt idx="15">
                  <c:v>0.0256845723756567</c:v>
                </c:pt>
                <c:pt idx="16">
                  <c:v>0.0312903869019046</c:v>
                </c:pt>
                <c:pt idx="17">
                  <c:v>0.0418021788077964</c:v>
                </c:pt>
                <c:pt idx="18">
                  <c:v>0.0558203190129495</c:v>
                </c:pt>
                <c:pt idx="19">
                  <c:v>0.0727086947572701</c:v>
                </c:pt>
                <c:pt idx="20">
                  <c:v>0.097141050453178</c:v>
                </c:pt>
                <c:pt idx="21">
                  <c:v>0.116370024620435</c:v>
                </c:pt>
                <c:pt idx="22">
                  <c:v>0.165537254126066</c:v>
                </c:pt>
                <c:pt idx="23">
                  <c:v>0.247586811086333</c:v>
                </c:pt>
                <c:pt idx="24">
                  <c:v>0.249098704935247</c:v>
                </c:pt>
                <c:pt idx="25">
                  <c:v>0.288265555180053</c:v>
                </c:pt>
                <c:pt idx="26">
                  <c:v>0.389479472140762</c:v>
                </c:pt>
                <c:pt idx="27">
                  <c:v>0.443150774984296</c:v>
                </c:pt>
                <c:pt idx="28">
                  <c:v>0.495779403489026</c:v>
                </c:pt>
                <c:pt idx="29">
                  <c:v>0.506041645976098</c:v>
                </c:pt>
                <c:pt idx="30">
                  <c:v>0.46214915797915</c:v>
                </c:pt>
                <c:pt idx="31">
                  <c:v>0.408608200295379</c:v>
                </c:pt>
                <c:pt idx="32">
                  <c:v>0.279066298754568</c:v>
                </c:pt>
                <c:pt idx="33">
                  <c:v>0.169888150095356</c:v>
                </c:pt>
                <c:pt idx="34">
                  <c:v>0.128337236533958</c:v>
                </c:pt>
                <c:pt idx="35">
                  <c:v>0.0810253173774789</c:v>
                </c:pt>
                <c:pt idx="36">
                  <c:v>0.0527943090942905</c:v>
                </c:pt>
                <c:pt idx="37">
                  <c:v>0.0358938588078007</c:v>
                </c:pt>
                <c:pt idx="38">
                  <c:v>0.0258959488454103</c:v>
                </c:pt>
                <c:pt idx="39">
                  <c:v>0.011111655399889</c:v>
                </c:pt>
                <c:pt idx="40">
                  <c:v>0.00522979353269464</c:v>
                </c:pt>
                <c:pt idx="41">
                  <c:v>0.00355735365536793</c:v>
                </c:pt>
                <c:pt idx="42">
                  <c:v>0.479331138753751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"Part 2: Y1/C"</c:f>
              <c:strCache>
                <c:ptCount val="1"/>
                <c:pt idx="0">
                  <c:v>Part 2: Y1/C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Yields!$O$46:$O$100</c:f>
              <c:numCache>
                <c:formatCode>General</c:formatCode>
                <c:ptCount val="55"/>
                <c:pt idx="0">
                  <c:v>1999.49361188771</c:v>
                </c:pt>
                <c:pt idx="1">
                  <c:v>1989.59877411136</c:v>
                </c:pt>
                <c:pt idx="2">
                  <c:v>1984.52401597469</c:v>
                </c:pt>
                <c:pt idx="3">
                  <c:v>1980.04020863285</c:v>
                </c:pt>
                <c:pt idx="4">
                  <c:v>1970.11594223259</c:v>
                </c:pt>
                <c:pt idx="5">
                  <c:v>1960.02275400496</c:v>
                </c:pt>
                <c:pt idx="6">
                  <c:v>1950.34220993255</c:v>
                </c:pt>
                <c:pt idx="7">
                  <c:v>1939.14280253883</c:v>
                </c:pt>
                <c:pt idx="8">
                  <c:v>1899.24460095154</c:v>
                </c:pt>
                <c:pt idx="9">
                  <c:v>1798.71278584</c:v>
                </c:pt>
                <c:pt idx="10">
                  <c:v>1699.97560680553</c:v>
                </c:pt>
                <c:pt idx="11">
                  <c:v>1651.79451832284</c:v>
                </c:pt>
                <c:pt idx="12">
                  <c:v>1612.52434185251</c:v>
                </c:pt>
                <c:pt idx="13">
                  <c:v>1562.57748191722</c:v>
                </c:pt>
                <c:pt idx="14">
                  <c:v>1512.59885444042</c:v>
                </c:pt>
                <c:pt idx="15">
                  <c:v>1461.6240730481</c:v>
                </c:pt>
                <c:pt idx="16">
                  <c:v>0</c:v>
                </c:pt>
                <c:pt idx="17">
                  <c:v>1412.04947199565</c:v>
                </c:pt>
                <c:pt idx="18">
                  <c:v>1363.11999429655</c:v>
                </c:pt>
                <c:pt idx="19">
                  <c:v>1312.83122384271</c:v>
                </c:pt>
                <c:pt idx="20">
                  <c:v>1264.88875710471</c:v>
                </c:pt>
                <c:pt idx="21">
                  <c:v>1238.09151855325</c:v>
                </c:pt>
                <c:pt idx="22">
                  <c:v>1212.49581396682</c:v>
                </c:pt>
                <c:pt idx="23">
                  <c:v>1212.34335150883</c:v>
                </c:pt>
                <c:pt idx="24">
                  <c:v>1207.6217700271</c:v>
                </c:pt>
                <c:pt idx="25">
                  <c:v>1200.48081462386</c:v>
                </c:pt>
                <c:pt idx="26">
                  <c:v>1185.35775047706</c:v>
                </c:pt>
                <c:pt idx="27">
                  <c:v>1159.86854289946</c:v>
                </c:pt>
                <c:pt idx="28">
                  <c:v>1136.13177406216</c:v>
                </c:pt>
                <c:pt idx="29">
                  <c:v>1110.30477076042</c:v>
                </c:pt>
                <c:pt idx="30">
                  <c:v>1090.98475435008</c:v>
                </c:pt>
                <c:pt idx="31">
                  <c:v>1062.10861212896</c:v>
                </c:pt>
                <c:pt idx="32">
                  <c:v>1034.46456442593</c:v>
                </c:pt>
                <c:pt idx="33">
                  <c:v>1026.45284415527</c:v>
                </c:pt>
                <c:pt idx="34">
                  <c:v>1026.45284415527</c:v>
                </c:pt>
                <c:pt idx="35">
                  <c:v>1009.96615432713</c:v>
                </c:pt>
                <c:pt idx="36">
                  <c:v>985.62384941222</c:v>
                </c:pt>
                <c:pt idx="37">
                  <c:v>985.62384941222</c:v>
                </c:pt>
                <c:pt idx="38">
                  <c:v>965.47925545438</c:v>
                </c:pt>
                <c:pt idx="39">
                  <c:v>908.232173764852</c:v>
                </c:pt>
                <c:pt idx="40">
                  <c:v>907.902309357393</c:v>
                </c:pt>
                <c:pt idx="41">
                  <c:v>905.00208603131</c:v>
                </c:pt>
                <c:pt idx="42">
                  <c:v>902.593162371449</c:v>
                </c:pt>
                <c:pt idx="43">
                  <c:v>899.806510419616</c:v>
                </c:pt>
                <c:pt idx="44">
                  <c:v>898.992360414651</c:v>
                </c:pt>
                <c:pt idx="45">
                  <c:v>898.992360414651</c:v>
                </c:pt>
                <c:pt idx="46">
                  <c:v>896.19816873917</c:v>
                </c:pt>
                <c:pt idx="47">
                  <c:v>894.036643492746</c:v>
                </c:pt>
                <c:pt idx="48">
                  <c:v>3899.99640959733</c:v>
                </c:pt>
                <c:pt idx="49">
                  <c:v>3899.99640959733</c:v>
                </c:pt>
                <c:pt idx="50">
                  <c:v>3899.99640959733</c:v>
                </c:pt>
                <c:pt idx="51">
                  <c:v>3810.26019999277</c:v>
                </c:pt>
                <c:pt idx="52">
                  <c:v>3699.84631061059</c:v>
                </c:pt>
                <c:pt idx="53">
                  <c:v>3699.60661296763</c:v>
                </c:pt>
                <c:pt idx="54">
                  <c:v>3649.8124660236</c:v>
                </c:pt>
              </c:numCache>
            </c:numRef>
          </c:xVal>
          <c:yVal>
            <c:numRef>
              <c:f>Yields!$P$46:$P$100</c:f>
              <c:numCache>
                <c:formatCode>General</c:formatCode>
                <c:ptCount val="55"/>
                <c:pt idx="0">
                  <c:v>0.0112772659032704</c:v>
                </c:pt>
                <c:pt idx="1">
                  <c:v>0.0136198176722611</c:v>
                </c:pt>
                <c:pt idx="2">
                  <c:v>0.01695636124352</c:v>
                </c:pt>
                <c:pt idx="3">
                  <c:v>0.0203228661903067</c:v>
                </c:pt>
                <c:pt idx="4">
                  <c:v>0.0225877912151897</c:v>
                </c:pt>
                <c:pt idx="5">
                  <c:v>0.0144516223875599</c:v>
                </c:pt>
                <c:pt idx="6">
                  <c:v>0.0106091265604398</c:v>
                </c:pt>
                <c:pt idx="7">
                  <c:v>0.00904516129032258</c:v>
                </c:pt>
                <c:pt idx="8">
                  <c:v>0.00950385873371846</c:v>
                </c:pt>
                <c:pt idx="9">
                  <c:v>0.017509222530143</c:v>
                </c:pt>
                <c:pt idx="10">
                  <c:v>0.0535557676934659</c:v>
                </c:pt>
                <c:pt idx="11">
                  <c:v>0.168464442886466</c:v>
                </c:pt>
                <c:pt idx="12">
                  <c:v>0.162471118579438</c:v>
                </c:pt>
                <c:pt idx="13">
                  <c:v>0.0339159365443768</c:v>
                </c:pt>
                <c:pt idx="14">
                  <c:v>0.0105827388700163</c:v>
                </c:pt>
                <c:pt idx="15">
                  <c:v>0.00482189603590127</c:v>
                </c:pt>
                <c:pt idx="16">
                  <c:v/>
                </c:pt>
                <c:pt idx="17">
                  <c:v>0.0026304603394521</c:v>
                </c:pt>
                <c:pt idx="18">
                  <c:v>0.00188342398964326</c:v>
                </c:pt>
                <c:pt idx="19">
                  <c:v>0.00247580430233171</c:v>
                </c:pt>
                <c:pt idx="20">
                  <c:v>0.00772184591394182</c:v>
                </c:pt>
                <c:pt idx="21">
                  <c:v>0.027501798734003</c:v>
                </c:pt>
                <c:pt idx="22">
                  <c:v>0.254745077121394</c:v>
                </c:pt>
                <c:pt idx="23">
                  <c:v>0.257349998460733</c:v>
                </c:pt>
                <c:pt idx="24">
                  <c:v>0.371345803674888</c:v>
                </c:pt>
                <c:pt idx="25">
                  <c:v>0.33785158587672</c:v>
                </c:pt>
                <c:pt idx="26">
                  <c:v>0.118789477111415</c:v>
                </c:pt>
                <c:pt idx="27">
                  <c:v>0.0423812916292049</c:v>
                </c:pt>
                <c:pt idx="28">
                  <c:v>0.0285246256098822</c:v>
                </c:pt>
                <c:pt idx="29">
                  <c:v>0.0205643313760332</c:v>
                </c:pt>
                <c:pt idx="30">
                  <c:v>0.0230267880890567</c:v>
                </c:pt>
                <c:pt idx="31">
                  <c:v>0.0197745546878006</c:v>
                </c:pt>
                <c:pt idx="32">
                  <c:v>0.0147642800722795</c:v>
                </c:pt>
                <c:pt idx="33">
                  <c:v>0.00896927546065605</c:v>
                </c:pt>
                <c:pt idx="34">
                  <c:v>0.013503946857152</c:v>
                </c:pt>
                <c:pt idx="35">
                  <c:v>0.0112937576010186</c:v>
                </c:pt>
                <c:pt idx="36">
                  <c:v>0.00250208507089241</c:v>
                </c:pt>
                <c:pt idx="37">
                  <c:v>0.00770620584002281</c:v>
                </c:pt>
                <c:pt idx="38">
                  <c:v>0.00505876138914565</c:v>
                </c:pt>
                <c:pt idx="39">
                  <c:v>0.00859678715440916</c:v>
                </c:pt>
                <c:pt idx="40">
                  <c:v>0.00917601950602118</c:v>
                </c:pt>
                <c:pt idx="41">
                  <c:v>0.0170373328240652</c:v>
                </c:pt>
                <c:pt idx="42">
                  <c:v>0.054329858601935</c:v>
                </c:pt>
                <c:pt idx="43">
                  <c:v>0.282616459294602</c:v>
                </c:pt>
                <c:pt idx="44">
                  <c:v/>
                </c:pt>
                <c:pt idx="45">
                  <c:v>0.425755584756899</c:v>
                </c:pt>
                <c:pt idx="46">
                  <c:v>0.234991726774727</c:v>
                </c:pt>
                <c:pt idx="47">
                  <c:v>0.03466557447922</c:v>
                </c:pt>
                <c:pt idx="48">
                  <c:v>0.0933778703135064</c:v>
                </c:pt>
                <c:pt idx="49">
                  <c:v/>
                </c:pt>
                <c:pt idx="50">
                  <c:v>0.0898523106241067</c:v>
                </c:pt>
                <c:pt idx="51">
                  <c:v>0.0712376261685271</c:v>
                </c:pt>
                <c:pt idx="52">
                  <c:v>0.0787112032657293</c:v>
                </c:pt>
                <c:pt idx="53">
                  <c:v>0.0800883559482487</c:v>
                </c:pt>
                <c:pt idx="54">
                  <c:v>0.0903121527427013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"Part 2: Y2/Q"</c:f>
              <c:strCache>
                <c:ptCount val="1"/>
                <c:pt idx="0">
                  <c:v>Part 2: Y2/Q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Yields!$O$46:$O$100</c:f>
              <c:numCache>
                <c:formatCode>General</c:formatCode>
                <c:ptCount val="55"/>
                <c:pt idx="0">
                  <c:v>1999.49361188771</c:v>
                </c:pt>
                <c:pt idx="1">
                  <c:v>1989.59877411136</c:v>
                </c:pt>
                <c:pt idx="2">
                  <c:v>1984.52401597469</c:v>
                </c:pt>
                <c:pt idx="3">
                  <c:v>1980.04020863285</c:v>
                </c:pt>
                <c:pt idx="4">
                  <c:v>1970.11594223259</c:v>
                </c:pt>
                <c:pt idx="5">
                  <c:v>1960.02275400496</c:v>
                </c:pt>
                <c:pt idx="6">
                  <c:v>1950.34220993255</c:v>
                </c:pt>
                <c:pt idx="7">
                  <c:v>1939.14280253883</c:v>
                </c:pt>
                <c:pt idx="8">
                  <c:v>1899.24460095154</c:v>
                </c:pt>
                <c:pt idx="9">
                  <c:v>1798.71278584</c:v>
                </c:pt>
                <c:pt idx="10">
                  <c:v>1699.97560680553</c:v>
                </c:pt>
                <c:pt idx="11">
                  <c:v>1651.79451832284</c:v>
                </c:pt>
                <c:pt idx="12">
                  <c:v>1612.52434185251</c:v>
                </c:pt>
                <c:pt idx="13">
                  <c:v>1562.57748191722</c:v>
                </c:pt>
                <c:pt idx="14">
                  <c:v>1512.59885444042</c:v>
                </c:pt>
                <c:pt idx="15">
                  <c:v>1461.6240730481</c:v>
                </c:pt>
                <c:pt idx="16">
                  <c:v>0</c:v>
                </c:pt>
                <c:pt idx="17">
                  <c:v>1412.04947199565</c:v>
                </c:pt>
                <c:pt idx="18">
                  <c:v>1363.11999429655</c:v>
                </c:pt>
                <c:pt idx="19">
                  <c:v>1312.83122384271</c:v>
                </c:pt>
                <c:pt idx="20">
                  <c:v>1264.88875710471</c:v>
                </c:pt>
                <c:pt idx="21">
                  <c:v>1238.09151855325</c:v>
                </c:pt>
                <c:pt idx="22">
                  <c:v>1212.49581396682</c:v>
                </c:pt>
                <c:pt idx="23">
                  <c:v>1212.34335150883</c:v>
                </c:pt>
                <c:pt idx="24">
                  <c:v>1207.6217700271</c:v>
                </c:pt>
                <c:pt idx="25">
                  <c:v>1200.48081462386</c:v>
                </c:pt>
                <c:pt idx="26">
                  <c:v>1185.35775047706</c:v>
                </c:pt>
                <c:pt idx="27">
                  <c:v>1159.86854289946</c:v>
                </c:pt>
                <c:pt idx="28">
                  <c:v>1136.13177406216</c:v>
                </c:pt>
                <c:pt idx="29">
                  <c:v>1110.30477076042</c:v>
                </c:pt>
                <c:pt idx="30">
                  <c:v>1090.98475435008</c:v>
                </c:pt>
                <c:pt idx="31">
                  <c:v>1062.10861212896</c:v>
                </c:pt>
                <c:pt idx="32">
                  <c:v>1034.46456442593</c:v>
                </c:pt>
                <c:pt idx="33">
                  <c:v>1026.45284415527</c:v>
                </c:pt>
                <c:pt idx="34">
                  <c:v>1026.45284415527</c:v>
                </c:pt>
                <c:pt idx="35">
                  <c:v>1009.96615432713</c:v>
                </c:pt>
                <c:pt idx="36">
                  <c:v>985.62384941222</c:v>
                </c:pt>
                <c:pt idx="37">
                  <c:v>985.62384941222</c:v>
                </c:pt>
                <c:pt idx="38">
                  <c:v>965.47925545438</c:v>
                </c:pt>
                <c:pt idx="39">
                  <c:v>908.232173764852</c:v>
                </c:pt>
                <c:pt idx="40">
                  <c:v>907.902309357393</c:v>
                </c:pt>
                <c:pt idx="41">
                  <c:v>905.00208603131</c:v>
                </c:pt>
                <c:pt idx="42">
                  <c:v>902.593162371449</c:v>
                </c:pt>
                <c:pt idx="43">
                  <c:v>899.806510419616</c:v>
                </c:pt>
                <c:pt idx="44">
                  <c:v>898.992360414651</c:v>
                </c:pt>
                <c:pt idx="45">
                  <c:v>898.992360414651</c:v>
                </c:pt>
                <c:pt idx="46">
                  <c:v>896.19816873917</c:v>
                </c:pt>
                <c:pt idx="47">
                  <c:v>894.036643492746</c:v>
                </c:pt>
                <c:pt idx="48">
                  <c:v>3899.99640959733</c:v>
                </c:pt>
                <c:pt idx="49">
                  <c:v>3899.99640959733</c:v>
                </c:pt>
                <c:pt idx="50">
                  <c:v>3899.99640959733</c:v>
                </c:pt>
                <c:pt idx="51">
                  <c:v>3810.26019999277</c:v>
                </c:pt>
                <c:pt idx="52">
                  <c:v>3699.84631061059</c:v>
                </c:pt>
                <c:pt idx="53">
                  <c:v>3699.60661296763</c:v>
                </c:pt>
                <c:pt idx="54">
                  <c:v>3649.8124660236</c:v>
                </c:pt>
              </c:numCache>
            </c:numRef>
          </c:xVal>
          <c:yVal>
            <c:numRef>
              <c:f>Yields!$R$46:$R$100</c:f>
              <c:numCache>
                <c:formatCode>General</c:formatCode>
                <c:ptCount val="55"/>
                <c:pt idx="0">
                  <c:v>0.0125342203644285</c:v>
                </c:pt>
                <c:pt idx="1">
                  <c:v>0.0163966111522727</c:v>
                </c:pt>
                <c:pt idx="2">
                  <c:v>0.0206597974545396</c:v>
                </c:pt>
                <c:pt idx="3">
                  <c:v>0.0240643907246694</c:v>
                </c:pt>
                <c:pt idx="4">
                  <c:v>0.026864413018599</c:v>
                </c:pt>
                <c:pt idx="5">
                  <c:v>0.0163913004418382</c:v>
                </c:pt>
                <c:pt idx="6">
                  <c:v>0.0121445688389955</c:v>
                </c:pt>
                <c:pt idx="7">
                  <c:v>0.0111967741935484</c:v>
                </c:pt>
                <c:pt idx="8">
                  <c:v>0.0108693556782182</c:v>
                </c:pt>
                <c:pt idx="9">
                  <c:v>0.0187469434331359</c:v>
                </c:pt>
                <c:pt idx="10">
                  <c:v>0.058705286114539</c:v>
                </c:pt>
                <c:pt idx="11">
                  <c:v>0.178127666044414</c:v>
                </c:pt>
                <c:pt idx="12">
                  <c:v>0.176196862225526</c:v>
                </c:pt>
                <c:pt idx="13">
                  <c:v>0.0358260620028517</c:v>
                </c:pt>
                <c:pt idx="14">
                  <c:v>0.012082149529463</c:v>
                </c:pt>
                <c:pt idx="15">
                  <c:v>0.00496681002243829</c:v>
                </c:pt>
                <c:pt idx="16">
                  <c:v/>
                </c:pt>
                <c:pt idx="17">
                  <c:v>0.00283202818155571</c:v>
                </c:pt>
                <c:pt idx="18">
                  <c:v>0.00215904701251788</c:v>
                </c:pt>
                <c:pt idx="19">
                  <c:v>0.00265397312768692</c:v>
                </c:pt>
                <c:pt idx="20">
                  <c:v>0.008435261439501</c:v>
                </c:pt>
                <c:pt idx="21">
                  <c:v>0.0289745527840766</c:v>
                </c:pt>
                <c:pt idx="22">
                  <c:v>0.275636751566876</c:v>
                </c:pt>
                <c:pt idx="23">
                  <c:v>0.279900255518271</c:v>
                </c:pt>
                <c:pt idx="24">
                  <c:v>0.389604370137394</c:v>
                </c:pt>
                <c:pt idx="25">
                  <c:v>0.371903052064632</c:v>
                </c:pt>
                <c:pt idx="26">
                  <c:v>0.124812788956176</c:v>
                </c:pt>
                <c:pt idx="27">
                  <c:v>0.0438341333814503</c:v>
                </c:pt>
                <c:pt idx="28">
                  <c:v>0.0286162842074587</c:v>
                </c:pt>
                <c:pt idx="29">
                  <c:v>0.0200706386388959</c:v>
                </c:pt>
                <c:pt idx="30">
                  <c:v>0.0244437487789894</c:v>
                </c:pt>
                <c:pt idx="31">
                  <c:v>0.0220588235294118</c:v>
                </c:pt>
                <c:pt idx="32">
                  <c:v>0.0163224012378407</c:v>
                </c:pt>
                <c:pt idx="33">
                  <c:v>0.0116833824558428</c:v>
                </c:pt>
                <c:pt idx="34">
                  <c:v>0.0143928546715565</c:v>
                </c:pt>
                <c:pt idx="35">
                  <c:v>0.0119346697803484</c:v>
                </c:pt>
                <c:pt idx="36">
                  <c:v>0.00348775494730457</c:v>
                </c:pt>
                <c:pt idx="37">
                  <c:v>0.00864908683092375</c:v>
                </c:pt>
                <c:pt idx="38">
                  <c:v>0.00579558959461244</c:v>
                </c:pt>
                <c:pt idx="39">
                  <c:v>0.00921032627974488</c:v>
                </c:pt>
                <c:pt idx="40">
                  <c:v>0.00966367003555009</c:v>
                </c:pt>
                <c:pt idx="41">
                  <c:v>0.0182815673883227</c:v>
                </c:pt>
                <c:pt idx="42">
                  <c:v>0.05860134990828</c:v>
                </c:pt>
                <c:pt idx="43">
                  <c:v>0.300944245246632</c:v>
                </c:pt>
                <c:pt idx="44">
                  <c:v/>
                </c:pt>
                <c:pt idx="45">
                  <c:v>0.480564622101649</c:v>
                </c:pt>
                <c:pt idx="46">
                  <c:v>0.257594499510032</c:v>
                </c:pt>
                <c:pt idx="47">
                  <c:v>0.0378056133883978</c:v>
                </c:pt>
                <c:pt idx="48">
                  <c:v>0.101331615763694</c:v>
                </c:pt>
                <c:pt idx="49">
                  <c:v/>
                </c:pt>
                <c:pt idx="50">
                  <c:v>0.0999523582658409</c:v>
                </c:pt>
                <c:pt idx="51">
                  <c:v>0.069301556956078</c:v>
                </c:pt>
                <c:pt idx="52">
                  <c:v>0.0765081319250956</c:v>
                </c:pt>
                <c:pt idx="53">
                  <c:v>0.0809719154307352</c:v>
                </c:pt>
                <c:pt idx="54">
                  <c:v>0.0860692999292858</c:v>
                </c:pt>
              </c:numCache>
            </c:numRef>
          </c:yVal>
          <c:smooth val="0"/>
        </c:ser>
        <c:axId val="77367233"/>
        <c:axId val="89019846"/>
      </c:scatterChart>
      <c:valAx>
        <c:axId val="77367233"/>
        <c:scaling>
          <c:orientation val="minMax"/>
          <c:max val="910"/>
          <c:min val="8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19846"/>
        <c:crosses val="autoZero"/>
        <c:crossBetween val="midCat"/>
      </c:valAx>
      <c:valAx>
        <c:axId val="8901984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36723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23528143122336"/>
          <c:y val="0.62400832896085"/>
          <c:w val="0.13567223568634"/>
          <c:h val="0.20954045880789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Y/Q (From 3.9 MeV)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"Y1/Q"</c:f>
              <c:strCache>
                <c:ptCount val="1"/>
                <c:pt idx="0">
                  <c:v>Y1/Q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Yields!$Q$94:$Q$150</c:f>
                <c:numCache>
                  <c:formatCode>General</c:formatCode>
                  <c:ptCount val="57"/>
                  <c:pt idx="0">
                    <c:v>0.00151285930408472</c:v>
                  </c:pt>
                  <c:pt idx="1">
                    <c:v/>
                  </c:pt>
                  <c:pt idx="2">
                    <c:v>0.00190566936636494</c:v>
                  </c:pt>
                  <c:pt idx="3">
                    <c:v>0.00122320690828378</c:v>
                  </c:pt>
                  <c:pt idx="4">
                    <c:v>0.00181429404522776</c:v>
                  </c:pt>
                  <c:pt idx="5">
                    <c:v>0.00258756705585358</c:v>
                  </c:pt>
                  <c:pt idx="6">
                    <c:v>0.00266020136714146</c:v>
                  </c:pt>
                  <c:pt idx="7">
                    <c:v>0.00310797002724796</c:v>
                  </c:pt>
                  <c:pt idx="8">
                    <c:v>0.00320579541196553</c:v>
                  </c:pt>
                  <c:pt idx="9">
                    <c:v>0.00296005587521203</c:v>
                  </c:pt>
                  <c:pt idx="10">
                    <c:v>0.00372047880944678</c:v>
                  </c:pt>
                  <c:pt idx="11">
                    <c:v>0.00333558520520182</c:v>
                  </c:pt>
                  <c:pt idx="12">
                    <c:v>0.00296835791664117</c:v>
                  </c:pt>
                  <c:pt idx="13">
                    <c:v>0.00315863846057936</c:v>
                  </c:pt>
                  <c:pt idx="14">
                    <c:v>0.00312296075323949</c:v>
                  </c:pt>
                  <c:pt idx="15">
                    <c:v>0.00231231694157546</c:v>
                  </c:pt>
                  <c:pt idx="16">
                    <c:v>0.00261415862039887</c:v>
                  </c:pt>
                  <c:pt idx="17">
                    <c:v>0.00253097612571774</c:v>
                  </c:pt>
                  <c:pt idx="18">
                    <c:v>0.00275756068893811</c:v>
                  </c:pt>
                  <c:pt idx="19">
                    <c:v>0.00340927539369013</c:v>
                  </c:pt>
                  <c:pt idx="20">
                    <c:v>0.00337984645840375</c:v>
                  </c:pt>
                  <c:pt idx="21">
                    <c:v>0.00318410977597513</c:v>
                  </c:pt>
                  <c:pt idx="22">
                    <c:v>0.00554272517321016</c:v>
                  </c:pt>
                  <c:pt idx="23">
                    <c:v>0.00587029444651509</c:v>
                  </c:pt>
                  <c:pt idx="24">
                    <c:v>0.0064371403491661</c:v>
                  </c:pt>
                  <c:pt idx="25">
                    <c:v>0.00645855758880517</c:v>
                  </c:pt>
                  <c:pt idx="26">
                    <c:v>0.00340351889241419</c:v>
                  </c:pt>
                  <c:pt idx="27">
                    <c:v>0.0024158294347726</c:v>
                  </c:pt>
                  <c:pt idx="28">
                    <c:v>0.00227158001009591</c:v>
                  </c:pt>
                  <c:pt idx="29">
                    <c:v>0.00239288117849398</c:v>
                  </c:pt>
                  <c:pt idx="30">
                    <c:v>0.0018641577296752</c:v>
                  </c:pt>
                  <c:pt idx="31">
                    <c:v>0.00209568595379268</c:v>
                  </c:pt>
                  <c:pt idx="32">
                    <c:v>0.0034029882490562</c:v>
                  </c:pt>
                  <c:pt idx="33">
                    <c:v>0.00410550587705978</c:v>
                  </c:pt>
                  <c:pt idx="34">
                    <c:v>0.00298201016816582</c:v>
                  </c:pt>
                  <c:pt idx="35">
                    <c:v>0.00384070517865575</c:v>
                  </c:pt>
                  <c:pt idx="36">
                    <c:v>0.0061620250105721</c:v>
                  </c:pt>
                  <c:pt idx="37">
                    <c:v>0.00539356143603573</c:v>
                  </c:pt>
                  <c:pt idx="38">
                    <c:v/>
                  </c:pt>
                  <c:pt idx="39">
                    <c:v>0.00676999821842152</c:v>
                  </c:pt>
                  <c:pt idx="40">
                    <c:v>0.00409920065587211</c:v>
                  </c:pt>
                  <c:pt idx="41">
                    <c:v>0.00246779320729463</c:v>
                  </c:pt>
                  <c:pt idx="42">
                    <c:v>0.00183986998252124</c:v>
                  </c:pt>
                  <c:pt idx="43">
                    <c:v>0.00125621565035331</c:v>
                  </c:pt>
                  <c:pt idx="44">
                    <c:v>0.000782508630609896</c:v>
                  </c:pt>
                  <c:pt idx="45">
                    <c:v>0.000584749111023311</c:v>
                  </c:pt>
                  <c:pt idx="46">
                    <c:v>0.000434177065301358</c:v>
                  </c:pt>
                  <c:pt idx="47">
                    <c:v>0.00044646129447121</c:v>
                  </c:pt>
                  <c:pt idx="48">
                    <c:v>0.000388935136536703</c:v>
                  </c:pt>
                  <c:pt idx="49">
                    <c:v>0.000288701364468908</c:v>
                  </c:pt>
                  <c:pt idx="50">
                    <c:v>0.000270126817432184</c:v>
                  </c:pt>
                  <c:pt idx="51">
                    <c:v/>
                  </c:pt>
                  <c:pt idx="52">
                    <c:v>0.000267651905576606</c:v>
                  </c:pt>
                  <c:pt idx="53">
                    <c:v>0.000276082390873505</c:v>
                  </c:pt>
                  <c:pt idx="54">
                    <c:v>0.000280303830972195</c:v>
                  </c:pt>
                  <c:pt idx="55">
                    <c:v>0.000294454070827529</c:v>
                  </c:pt>
                  <c:pt idx="56">
                    <c:v>0.000339597780388907</c:v>
                  </c:pt>
                </c:numCache>
              </c:numRef>
            </c:plus>
            <c:minus>
              <c:numRef>
                <c:f>Yields!$Q$94:$Q$150</c:f>
                <c:numCache>
                  <c:formatCode>General</c:formatCode>
                  <c:ptCount val="57"/>
                  <c:pt idx="0">
                    <c:v>0.00151285930408472</c:v>
                  </c:pt>
                  <c:pt idx="1">
                    <c:v/>
                  </c:pt>
                  <c:pt idx="2">
                    <c:v>0.00190566936636494</c:v>
                  </c:pt>
                  <c:pt idx="3">
                    <c:v>0.00122320690828378</c:v>
                  </c:pt>
                  <c:pt idx="4">
                    <c:v>0.00181429404522776</c:v>
                  </c:pt>
                  <c:pt idx="5">
                    <c:v>0.00258756705585358</c:v>
                  </c:pt>
                  <c:pt idx="6">
                    <c:v>0.00266020136714146</c:v>
                  </c:pt>
                  <c:pt idx="7">
                    <c:v>0.00310797002724796</c:v>
                  </c:pt>
                  <c:pt idx="8">
                    <c:v>0.00320579541196553</c:v>
                  </c:pt>
                  <c:pt idx="9">
                    <c:v>0.00296005587521203</c:v>
                  </c:pt>
                  <c:pt idx="10">
                    <c:v>0.00372047880944678</c:v>
                  </c:pt>
                  <c:pt idx="11">
                    <c:v>0.00333558520520182</c:v>
                  </c:pt>
                  <c:pt idx="12">
                    <c:v>0.00296835791664117</c:v>
                  </c:pt>
                  <c:pt idx="13">
                    <c:v>0.00315863846057936</c:v>
                  </c:pt>
                  <c:pt idx="14">
                    <c:v>0.00312296075323949</c:v>
                  </c:pt>
                  <c:pt idx="15">
                    <c:v>0.00231231694157546</c:v>
                  </c:pt>
                  <c:pt idx="16">
                    <c:v>0.00261415862039887</c:v>
                  </c:pt>
                  <c:pt idx="17">
                    <c:v>0.00253097612571774</c:v>
                  </c:pt>
                  <c:pt idx="18">
                    <c:v>0.00275756068893811</c:v>
                  </c:pt>
                  <c:pt idx="19">
                    <c:v>0.00340927539369013</c:v>
                  </c:pt>
                  <c:pt idx="20">
                    <c:v>0.00337984645840375</c:v>
                  </c:pt>
                  <c:pt idx="21">
                    <c:v>0.00318410977597513</c:v>
                  </c:pt>
                  <c:pt idx="22">
                    <c:v>0.00554272517321016</c:v>
                  </c:pt>
                  <c:pt idx="23">
                    <c:v>0.00587029444651509</c:v>
                  </c:pt>
                  <c:pt idx="24">
                    <c:v>0.0064371403491661</c:v>
                  </c:pt>
                  <c:pt idx="25">
                    <c:v>0.00645855758880517</c:v>
                  </c:pt>
                  <c:pt idx="26">
                    <c:v>0.00340351889241419</c:v>
                  </c:pt>
                  <c:pt idx="27">
                    <c:v>0.0024158294347726</c:v>
                  </c:pt>
                  <c:pt idx="28">
                    <c:v>0.00227158001009591</c:v>
                  </c:pt>
                  <c:pt idx="29">
                    <c:v>0.00239288117849398</c:v>
                  </c:pt>
                  <c:pt idx="30">
                    <c:v>0.0018641577296752</c:v>
                  </c:pt>
                  <c:pt idx="31">
                    <c:v>0.00209568595379268</c:v>
                  </c:pt>
                  <c:pt idx="32">
                    <c:v>0.0034029882490562</c:v>
                  </c:pt>
                  <c:pt idx="33">
                    <c:v>0.00410550587705978</c:v>
                  </c:pt>
                  <c:pt idx="34">
                    <c:v>0.00298201016816582</c:v>
                  </c:pt>
                  <c:pt idx="35">
                    <c:v>0.00384070517865575</c:v>
                  </c:pt>
                  <c:pt idx="36">
                    <c:v>0.0061620250105721</c:v>
                  </c:pt>
                  <c:pt idx="37">
                    <c:v>0.00539356143603573</c:v>
                  </c:pt>
                  <c:pt idx="38">
                    <c:v/>
                  </c:pt>
                  <c:pt idx="39">
                    <c:v>0.00676999821842152</c:v>
                  </c:pt>
                  <c:pt idx="40">
                    <c:v>0.00409920065587211</c:v>
                  </c:pt>
                  <c:pt idx="41">
                    <c:v>0.00246779320729463</c:v>
                  </c:pt>
                  <c:pt idx="42">
                    <c:v>0.00183986998252124</c:v>
                  </c:pt>
                  <c:pt idx="43">
                    <c:v>0.00125621565035331</c:v>
                  </c:pt>
                  <c:pt idx="44">
                    <c:v>0.000782508630609896</c:v>
                  </c:pt>
                  <c:pt idx="45">
                    <c:v>0.000584749111023311</c:v>
                  </c:pt>
                  <c:pt idx="46">
                    <c:v>0.000434177065301358</c:v>
                  </c:pt>
                  <c:pt idx="47">
                    <c:v>0.00044646129447121</c:v>
                  </c:pt>
                  <c:pt idx="48">
                    <c:v>0.000388935136536703</c:v>
                  </c:pt>
                  <c:pt idx="49">
                    <c:v>0.000288701364468908</c:v>
                  </c:pt>
                  <c:pt idx="50">
                    <c:v>0.000270126817432184</c:v>
                  </c:pt>
                  <c:pt idx="51">
                    <c:v/>
                  </c:pt>
                  <c:pt idx="52">
                    <c:v>0.000267651905576606</c:v>
                  </c:pt>
                  <c:pt idx="53">
                    <c:v>0.000276082390873505</c:v>
                  </c:pt>
                  <c:pt idx="54">
                    <c:v>0.000280303830972195</c:v>
                  </c:pt>
                  <c:pt idx="55">
                    <c:v>0.000294454070827529</c:v>
                  </c:pt>
                  <c:pt idx="56">
                    <c:v>0.000339597780388907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Yields!$O$94:$O$160</c:f>
              <c:numCache>
                <c:formatCode>General</c:formatCode>
                <c:ptCount val="67"/>
                <c:pt idx="0">
                  <c:v>3899.99640959733</c:v>
                </c:pt>
                <c:pt idx="1">
                  <c:v>3899.99640959733</c:v>
                </c:pt>
                <c:pt idx="2">
                  <c:v>3899.99640959733</c:v>
                </c:pt>
                <c:pt idx="3">
                  <c:v>3810.26019999277</c:v>
                </c:pt>
                <c:pt idx="4">
                  <c:v>3699.84631061059</c:v>
                </c:pt>
                <c:pt idx="5">
                  <c:v>3699.60661296763</c:v>
                </c:pt>
                <c:pt idx="6">
                  <c:v>3649.8124660236</c:v>
                </c:pt>
                <c:pt idx="7">
                  <c:v>3599.98787854475</c:v>
                </c:pt>
                <c:pt idx="8">
                  <c:v>3549.98392707715</c:v>
                </c:pt>
                <c:pt idx="9">
                  <c:v>3530.00222019607</c:v>
                </c:pt>
                <c:pt idx="10">
                  <c:v>3520.01952543103</c:v>
                </c:pt>
                <c:pt idx="11">
                  <c:v>3509.92126025004</c:v>
                </c:pt>
                <c:pt idx="12">
                  <c:v>3499.99292430186</c:v>
                </c:pt>
                <c:pt idx="13">
                  <c:v>3489.74238105192</c:v>
                </c:pt>
                <c:pt idx="14">
                  <c:v>3459.85356026443</c:v>
                </c:pt>
                <c:pt idx="15">
                  <c:v>3430.04199766705</c:v>
                </c:pt>
                <c:pt idx="16">
                  <c:v>3400.18069848853</c:v>
                </c:pt>
                <c:pt idx="17">
                  <c:v>3360.01031165529</c:v>
                </c:pt>
                <c:pt idx="18">
                  <c:v>3340.11585342768</c:v>
                </c:pt>
                <c:pt idx="19">
                  <c:v>3319.97770958707</c:v>
                </c:pt>
                <c:pt idx="20">
                  <c:v>3309.94406765763</c:v>
                </c:pt>
                <c:pt idx="21">
                  <c:v>3300.00106973771</c:v>
                </c:pt>
                <c:pt idx="22">
                  <c:v>3289.99768294752</c:v>
                </c:pt>
                <c:pt idx="23">
                  <c:v>3280.15994413273</c:v>
                </c:pt>
                <c:pt idx="24">
                  <c:v>3269.71096803879</c:v>
                </c:pt>
                <c:pt idx="25">
                  <c:v>3250.06109685504</c:v>
                </c:pt>
                <c:pt idx="26">
                  <c:v>3199.78356746988</c:v>
                </c:pt>
                <c:pt idx="27">
                  <c:v>3149.84881629099</c:v>
                </c:pt>
                <c:pt idx="28">
                  <c:v>3129.99957061861</c:v>
                </c:pt>
                <c:pt idx="29">
                  <c:v>3100.08734915167</c:v>
                </c:pt>
                <c:pt idx="30">
                  <c:v>3080.00694845993</c:v>
                </c:pt>
                <c:pt idx="31">
                  <c:v>3057.93333323394</c:v>
                </c:pt>
                <c:pt idx="32">
                  <c:v>3040.01774156223</c:v>
                </c:pt>
                <c:pt idx="33">
                  <c:v>3019.98878037805</c:v>
                </c:pt>
                <c:pt idx="34">
                  <c:v>3009.81895739368</c:v>
                </c:pt>
                <c:pt idx="35">
                  <c:v>3000.09796588288</c:v>
                </c:pt>
                <c:pt idx="36">
                  <c:v>2990.10537435881</c:v>
                </c:pt>
                <c:pt idx="37">
                  <c:v>2979.96213277669</c:v>
                </c:pt>
                <c:pt idx="38">
                  <c:v>2959.98938843923</c:v>
                </c:pt>
                <c:pt idx="39">
                  <c:v>2959.98938843923</c:v>
                </c:pt>
                <c:pt idx="40">
                  <c:v>2940.06005959487</c:v>
                </c:pt>
                <c:pt idx="41">
                  <c:v>2920.22171027425</c:v>
                </c:pt>
                <c:pt idx="42">
                  <c:v>2899.90817200959</c:v>
                </c:pt>
                <c:pt idx="43">
                  <c:v>2799.95999980955</c:v>
                </c:pt>
                <c:pt idx="44">
                  <c:v>2749.81653903382</c:v>
                </c:pt>
                <c:pt idx="45">
                  <c:v>2699.98963171374</c:v>
                </c:pt>
                <c:pt idx="46">
                  <c:v>2599.87146902559</c:v>
                </c:pt>
                <c:pt idx="47">
                  <c:v>2500.13388899274</c:v>
                </c:pt>
                <c:pt idx="48">
                  <c:v>2399.92249495314</c:v>
                </c:pt>
                <c:pt idx="49">
                  <c:v>2301.73973836888</c:v>
                </c:pt>
                <c:pt idx="50">
                  <c:v>2200.16150710576</c:v>
                </c:pt>
                <c:pt idx="51">
                  <c:v>2100.01261864776</c:v>
                </c:pt>
                <c:pt idx="52">
                  <c:v>2099.91229294383</c:v>
                </c:pt>
                <c:pt idx="53">
                  <c:v>2040.0303028014</c:v>
                </c:pt>
                <c:pt idx="54">
                  <c:v>2029.99608685505</c:v>
                </c:pt>
                <c:pt idx="55">
                  <c:v>2020.12436701552</c:v>
                </c:pt>
                <c:pt idx="56">
                  <c:v>2010.041131434</c:v>
                </c:pt>
                <c:pt idx="57">
                  <c:v>3248.96784608266</c:v>
                </c:pt>
                <c:pt idx="58">
                  <c:v>3239.94682113883</c:v>
                </c:pt>
                <c:pt idx="59">
                  <c:v>3229.83586570736</c:v>
                </c:pt>
                <c:pt idx="60">
                  <c:v>3219.77797993924</c:v>
                </c:pt>
                <c:pt idx="61">
                  <c:v>3209.7977963544</c:v>
                </c:pt>
                <c:pt idx="62">
                  <c:v>2899.67238507253</c:v>
                </c:pt>
                <c:pt idx="63">
                  <c:v>2874.80376287149</c:v>
                </c:pt>
                <c:pt idx="64">
                  <c:v>2851.2579004313</c:v>
                </c:pt>
                <c:pt idx="65">
                  <c:v>2849.37607687218</c:v>
                </c:pt>
                <c:pt idx="66">
                  <c:v>2824.62215041875</c:v>
                </c:pt>
              </c:numCache>
            </c:numRef>
          </c:xVal>
          <c:yVal>
            <c:numRef>
              <c:f>Yields!$P$94:$P$160</c:f>
              <c:numCache>
                <c:formatCode>General</c:formatCode>
                <c:ptCount val="67"/>
                <c:pt idx="0">
                  <c:v>0.0933778703135064</c:v>
                </c:pt>
                <c:pt idx="1">
                  <c:v/>
                </c:pt>
                <c:pt idx="2">
                  <c:v>0.0898523106241067</c:v>
                </c:pt>
                <c:pt idx="3">
                  <c:v>0.0712376261685271</c:v>
                </c:pt>
                <c:pt idx="4">
                  <c:v>0.0787112032657293</c:v>
                </c:pt>
                <c:pt idx="5">
                  <c:v>0.0800883559482487</c:v>
                </c:pt>
                <c:pt idx="6">
                  <c:v>0.0903121527427013</c:v>
                </c:pt>
                <c:pt idx="7">
                  <c:v>0.110226498637602</c:v>
                </c:pt>
                <c:pt idx="8">
                  <c:v>0.132853157916649</c:v>
                </c:pt>
                <c:pt idx="9">
                  <c:v>0.144444074899391</c:v>
                </c:pt>
                <c:pt idx="10">
                  <c:v>0.146554513102556</c:v>
                </c:pt>
                <c:pt idx="11">
                  <c:v>0.148834656308056</c:v>
                </c:pt>
                <c:pt idx="12">
                  <c:v>0.149060530020197</c:v>
                </c:pt>
                <c:pt idx="13">
                  <c:v>0.140559411495782</c:v>
                </c:pt>
                <c:pt idx="14">
                  <c:v>0.113731705043349</c:v>
                </c:pt>
                <c:pt idx="15">
                  <c:v>0.0976106058270387</c:v>
                </c:pt>
                <c:pt idx="16">
                  <c:v>0.089429523126871</c:v>
                </c:pt>
                <c:pt idx="17">
                  <c:v>0.0987080689029918</c:v>
                </c:pt>
                <c:pt idx="18">
                  <c:v>0.0971927128068351</c:v>
                </c:pt>
                <c:pt idx="19">
                  <c:v>0.126846690838249</c:v>
                </c:pt>
                <c:pt idx="20">
                  <c:v>0.144609144898846</c:v>
                </c:pt>
                <c:pt idx="21">
                  <c:v>0.163071907812441</c:v>
                </c:pt>
                <c:pt idx="22">
                  <c:v>0.200461893764434</c:v>
                </c:pt>
                <c:pt idx="23">
                  <c:v>0.229034662691017</c:v>
                </c:pt>
                <c:pt idx="24">
                  <c:v>0.264703013752073</c:v>
                </c:pt>
                <c:pt idx="25">
                  <c:v>0.256874449554751</c:v>
                </c:pt>
                <c:pt idx="26">
                  <c:v>0.123449668301125</c:v>
                </c:pt>
                <c:pt idx="27">
                  <c:v>0.090612777053455</c:v>
                </c:pt>
                <c:pt idx="28">
                  <c:v>0.0913319391360785</c:v>
                </c:pt>
                <c:pt idx="29">
                  <c:v>0.0898078217303522</c:v>
                </c:pt>
                <c:pt idx="30">
                  <c:v>0.0956203258986337</c:v>
                </c:pt>
                <c:pt idx="31">
                  <c:v>0.105142097730525</c:v>
                </c:pt>
                <c:pt idx="32">
                  <c:v>0.136491731801989</c:v>
                </c:pt>
                <c:pt idx="33">
                  <c:v>0.190765423766942</c:v>
                </c:pt>
                <c:pt idx="34">
                  <c:v>0.242691630817364</c:v>
                </c:pt>
                <c:pt idx="35">
                  <c:v>0.319597040768141</c:v>
                </c:pt>
                <c:pt idx="36">
                  <c:v>0.408264362955356</c:v>
                </c:pt>
                <c:pt idx="37">
                  <c:v>0.477372324287881</c:v>
                </c:pt>
                <c:pt idx="38">
                  <c:v/>
                </c:pt>
                <c:pt idx="39">
                  <c:v>0.336629253518617</c:v>
                </c:pt>
                <c:pt idx="40">
                  <c:v>0.160688665710187</c:v>
                </c:pt>
                <c:pt idx="41">
                  <c:v>0.0875439183536891</c:v>
                </c:pt>
                <c:pt idx="42">
                  <c:v>0.0680138603538683</c:v>
                </c:pt>
                <c:pt idx="43">
                  <c:v>0.033237372415598</c:v>
                </c:pt>
                <c:pt idx="44">
                  <c:v>0.0297123130034522</c:v>
                </c:pt>
                <c:pt idx="45">
                  <c:v>0.023318846305808</c:v>
                </c:pt>
                <c:pt idx="46">
                  <c:v>0.0180493608575279</c:v>
                </c:pt>
                <c:pt idx="47">
                  <c:v>0.0139935629610379</c:v>
                </c:pt>
                <c:pt idx="48">
                  <c:v>0.0110130054450919</c:v>
                </c:pt>
                <c:pt idx="49">
                  <c:v>0.0088834829689859</c:v>
                </c:pt>
                <c:pt idx="50">
                  <c:v>0.00770572289727598</c:v>
                </c:pt>
                <c:pt idx="51">
                  <c:v/>
                </c:pt>
                <c:pt idx="52">
                  <c:v>0.00726858606320783</c:v>
                </c:pt>
                <c:pt idx="53">
                  <c:v>0.00865222492826788</c:v>
                </c:pt>
                <c:pt idx="54">
                  <c:v>0.00890079541955969</c:v>
                </c:pt>
                <c:pt idx="55">
                  <c:v>0.00911675103908311</c:v>
                </c:pt>
                <c:pt idx="56">
                  <c:v>0.00939327460555718</c:v>
                </c:pt>
                <c:pt idx="57">
                  <c:v>0.200468852345985</c:v>
                </c:pt>
                <c:pt idx="58">
                  <c:v>0.16862441375156</c:v>
                </c:pt>
                <c:pt idx="59">
                  <c:v>0.142920677276915</c:v>
                </c:pt>
                <c:pt idx="60">
                  <c:v>0.12431307514714</c:v>
                </c:pt>
                <c:pt idx="61">
                  <c:v>0.10723939093612</c:v>
                </c:pt>
                <c:pt idx="62">
                  <c:v>0.0572610027609334</c:v>
                </c:pt>
                <c:pt idx="63">
                  <c:v>0.0452072538860104</c:v>
                </c:pt>
                <c:pt idx="64">
                  <c:v>0.0347908971762183</c:v>
                </c:pt>
                <c:pt idx="65">
                  <c:v>0.0390275601085585</c:v>
                </c:pt>
                <c:pt idx="66">
                  <c:v>0.0318685320271112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Yields!$S$94:$S$150</c:f>
                <c:numCache>
                  <c:formatCode>General</c:formatCode>
                  <c:ptCount val="57"/>
                  <c:pt idx="0">
                    <c:v>0.00151285930408472</c:v>
                  </c:pt>
                  <c:pt idx="1">
                    <c:v/>
                  </c:pt>
                  <c:pt idx="2">
                    <c:v>0.0019294902334445</c:v>
                  </c:pt>
                  <c:pt idx="3">
                    <c:v>0.00105309204024432</c:v>
                  </c:pt>
                  <c:pt idx="4">
                    <c:v>0.00163610445150003</c:v>
                  </c:pt>
                  <c:pt idx="5">
                    <c:v>0.00230356579362575</c:v>
                  </c:pt>
                  <c:pt idx="6">
                    <c:v>0.00239081388692461</c:v>
                  </c:pt>
                  <c:pt idx="7">
                    <c:v>0.00280994550408719</c:v>
                  </c:pt>
                  <c:pt idx="8">
                    <c:v>0.00295599317207211</c:v>
                  </c:pt>
                  <c:pt idx="9">
                    <c:v>0.00272724249176838</c:v>
                  </c:pt>
                  <c:pt idx="10">
                    <c:v>0.00345087889571875</c:v>
                  </c:pt>
                  <c:pt idx="11">
                    <c:v>0.00299780442492822</c:v>
                  </c:pt>
                  <c:pt idx="12">
                    <c:v>0.00257053675255524</c:v>
                  </c:pt>
                  <c:pt idx="13">
                    <c:v>0.00299239433107518</c:v>
                  </c:pt>
                  <c:pt idx="14">
                    <c:v>0.00279668127155775</c:v>
                  </c:pt>
                  <c:pt idx="15">
                    <c:v>0.0021889933713581</c:v>
                  </c:pt>
                  <c:pt idx="16">
                    <c:v>0.00248766707425054</c:v>
                  </c:pt>
                  <c:pt idx="17">
                    <c:v>0.00234209731036567</c:v>
                  </c:pt>
                  <c:pt idx="18">
                    <c:v>0.00262194295013788</c:v>
                  </c:pt>
                  <c:pt idx="19">
                    <c:v>0.00313869798149251</c:v>
                  </c:pt>
                  <c:pt idx="20">
                    <c:v>0.00318671237506639</c:v>
                  </c:pt>
                  <c:pt idx="21">
                    <c:v>0.0030324855009287</c:v>
                  </c:pt>
                  <c:pt idx="22">
                    <c:v>0.00508083140877598</c:v>
                  </c:pt>
                  <c:pt idx="23">
                    <c:v>0.00568393589265747</c:v>
                  </c:pt>
                  <c:pt idx="24">
                    <c:v>0.00614454306056764</c:v>
                  </c:pt>
                  <c:pt idx="25">
                    <c:v>0.00596927292298659</c:v>
                  </c:pt>
                  <c:pt idx="26">
                    <c:v>0.00317277184886069</c:v>
                  </c:pt>
                  <c:pt idx="27">
                    <c:v>0.00226244343891403</c:v>
                  </c:pt>
                  <c:pt idx="28">
                    <c:v>0.00219946635898176</c:v>
                  </c:pt>
                  <c:pt idx="29">
                    <c:v>0.00220593733642414</c:v>
                  </c:pt>
                  <c:pt idx="30">
                    <c:v>0.00173257012522754</c:v>
                  </c:pt>
                  <c:pt idx="31">
                    <c:v>0.0020190145164588</c:v>
                  </c:pt>
                  <c:pt idx="32">
                    <c:v>0.00319030148349019</c:v>
                  </c:pt>
                  <c:pt idx="33">
                    <c:v>0.00382430684438446</c:v>
                  </c:pt>
                  <c:pt idx="34">
                    <c:v>0.00285979663668361</c:v>
                  </c:pt>
                  <c:pt idx="35">
                    <c:v>0.00368329922871084</c:v>
                  </c:pt>
                  <c:pt idx="36">
                    <c:v>0.00567872893131155</c:v>
                  </c:pt>
                  <c:pt idx="37">
                    <c:v>0.00518287544244059</c:v>
                  </c:pt>
                  <c:pt idx="38">
                    <c:v/>
                  </c:pt>
                  <c:pt idx="39">
                    <c:v>0.00641368252271513</c:v>
                  </c:pt>
                  <c:pt idx="40">
                    <c:v>0.0038942406230785</c:v>
                  </c:pt>
                  <c:pt idx="41">
                    <c:v>0.00234231219675422</c:v>
                  </c:pt>
                  <c:pt idx="42">
                    <c:v>0.00177854098310386</c:v>
                  </c:pt>
                  <c:pt idx="43">
                    <c:v>0.00115153101282387</c:v>
                  </c:pt>
                  <c:pt idx="44">
                    <c:v>0.000724971231300345</c:v>
                  </c:pt>
                  <c:pt idx="45">
                    <c:v>0.000545239035954168</c:v>
                  </c:pt>
                  <c:pt idx="46">
                    <c:v>0.000417261075744163</c:v>
                  </c:pt>
                  <c:pt idx="47">
                    <c:v>0.000386488881781047</c:v>
                  </c:pt>
                  <c:pt idx="48">
                    <c:v>0.000368464866192666</c:v>
                  </c:pt>
                  <c:pt idx="49">
                    <c:v>0.000269770127454553</c:v>
                  </c:pt>
                  <c:pt idx="50">
                    <c:v>0.000260648683487195</c:v>
                  </c:pt>
                  <c:pt idx="51">
                    <c:v/>
                  </c:pt>
                  <c:pt idx="52">
                    <c:v>0.000257155752416739</c:v>
                  </c:pt>
                  <c:pt idx="53">
                    <c:v>0.000256362220096826</c:v>
                  </c:pt>
                  <c:pt idx="54">
                    <c:v>0.000257328107122015</c:v>
                  </c:pt>
                  <c:pt idx="55">
                    <c:v>0.000288791492542384</c:v>
                  </c:pt>
                  <c:pt idx="56">
                    <c:v>0.000326013869173351</c:v>
                  </c:pt>
                </c:numCache>
              </c:numRef>
            </c:plus>
            <c:minus>
              <c:numRef>
                <c:f>Yields!$S$94:$S$150</c:f>
                <c:numCache>
                  <c:formatCode>General</c:formatCode>
                  <c:ptCount val="57"/>
                  <c:pt idx="0">
                    <c:v>0.00151285930408472</c:v>
                  </c:pt>
                  <c:pt idx="1">
                    <c:v/>
                  </c:pt>
                  <c:pt idx="2">
                    <c:v>0.0019294902334445</c:v>
                  </c:pt>
                  <c:pt idx="3">
                    <c:v>0.00105309204024432</c:v>
                  </c:pt>
                  <c:pt idx="4">
                    <c:v>0.00163610445150003</c:v>
                  </c:pt>
                  <c:pt idx="5">
                    <c:v>0.00230356579362575</c:v>
                  </c:pt>
                  <c:pt idx="6">
                    <c:v>0.00239081388692461</c:v>
                  </c:pt>
                  <c:pt idx="7">
                    <c:v>0.00280994550408719</c:v>
                  </c:pt>
                  <c:pt idx="8">
                    <c:v>0.00295599317207211</c:v>
                  </c:pt>
                  <c:pt idx="9">
                    <c:v>0.00272724249176838</c:v>
                  </c:pt>
                  <c:pt idx="10">
                    <c:v>0.00345087889571875</c:v>
                  </c:pt>
                  <c:pt idx="11">
                    <c:v>0.00299780442492822</c:v>
                  </c:pt>
                  <c:pt idx="12">
                    <c:v>0.00257053675255524</c:v>
                  </c:pt>
                  <c:pt idx="13">
                    <c:v>0.00299239433107518</c:v>
                  </c:pt>
                  <c:pt idx="14">
                    <c:v>0.00279668127155775</c:v>
                  </c:pt>
                  <c:pt idx="15">
                    <c:v>0.0021889933713581</c:v>
                  </c:pt>
                  <c:pt idx="16">
                    <c:v>0.00248766707425054</c:v>
                  </c:pt>
                  <c:pt idx="17">
                    <c:v>0.00234209731036567</c:v>
                  </c:pt>
                  <c:pt idx="18">
                    <c:v>0.00262194295013788</c:v>
                  </c:pt>
                  <c:pt idx="19">
                    <c:v>0.00313869798149251</c:v>
                  </c:pt>
                  <c:pt idx="20">
                    <c:v>0.00318671237506639</c:v>
                  </c:pt>
                  <c:pt idx="21">
                    <c:v>0.0030324855009287</c:v>
                  </c:pt>
                  <c:pt idx="22">
                    <c:v>0.00508083140877598</c:v>
                  </c:pt>
                  <c:pt idx="23">
                    <c:v>0.00568393589265747</c:v>
                  </c:pt>
                  <c:pt idx="24">
                    <c:v>0.00614454306056764</c:v>
                  </c:pt>
                  <c:pt idx="25">
                    <c:v>0.00596927292298659</c:v>
                  </c:pt>
                  <c:pt idx="26">
                    <c:v>0.00317277184886069</c:v>
                  </c:pt>
                  <c:pt idx="27">
                    <c:v>0.00226244343891403</c:v>
                  </c:pt>
                  <c:pt idx="28">
                    <c:v>0.00219946635898176</c:v>
                  </c:pt>
                  <c:pt idx="29">
                    <c:v>0.00220593733642414</c:v>
                  </c:pt>
                  <c:pt idx="30">
                    <c:v>0.00173257012522754</c:v>
                  </c:pt>
                  <c:pt idx="31">
                    <c:v>0.0020190145164588</c:v>
                  </c:pt>
                  <c:pt idx="32">
                    <c:v>0.00319030148349019</c:v>
                  </c:pt>
                  <c:pt idx="33">
                    <c:v>0.00382430684438446</c:v>
                  </c:pt>
                  <c:pt idx="34">
                    <c:v>0.00285979663668361</c:v>
                  </c:pt>
                  <c:pt idx="35">
                    <c:v>0.00368329922871084</c:v>
                  </c:pt>
                  <c:pt idx="36">
                    <c:v>0.00567872893131155</c:v>
                  </c:pt>
                  <c:pt idx="37">
                    <c:v>0.00518287544244059</c:v>
                  </c:pt>
                  <c:pt idx="38">
                    <c:v/>
                  </c:pt>
                  <c:pt idx="39">
                    <c:v>0.00641368252271513</c:v>
                  </c:pt>
                  <c:pt idx="40">
                    <c:v>0.0038942406230785</c:v>
                  </c:pt>
                  <c:pt idx="41">
                    <c:v>0.00234231219675422</c:v>
                  </c:pt>
                  <c:pt idx="42">
                    <c:v>0.00177854098310386</c:v>
                  </c:pt>
                  <c:pt idx="43">
                    <c:v>0.00115153101282387</c:v>
                  </c:pt>
                  <c:pt idx="44">
                    <c:v>0.000724971231300345</c:v>
                  </c:pt>
                  <c:pt idx="45">
                    <c:v>0.000545239035954168</c:v>
                  </c:pt>
                  <c:pt idx="46">
                    <c:v>0.000417261075744163</c:v>
                  </c:pt>
                  <c:pt idx="47">
                    <c:v>0.000386488881781047</c:v>
                  </c:pt>
                  <c:pt idx="48">
                    <c:v>0.000368464866192666</c:v>
                  </c:pt>
                  <c:pt idx="49">
                    <c:v>0.000269770127454553</c:v>
                  </c:pt>
                  <c:pt idx="50">
                    <c:v>0.000260648683487195</c:v>
                  </c:pt>
                  <c:pt idx="51">
                    <c:v/>
                  </c:pt>
                  <c:pt idx="52">
                    <c:v>0.000257155752416739</c:v>
                  </c:pt>
                  <c:pt idx="53">
                    <c:v>0.000256362220096826</c:v>
                  </c:pt>
                  <c:pt idx="54">
                    <c:v>0.000257328107122015</c:v>
                  </c:pt>
                  <c:pt idx="55">
                    <c:v>0.000288791492542384</c:v>
                  </c:pt>
                  <c:pt idx="56">
                    <c:v>0.000326013869173351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Yields!$O$94:$O$160</c:f>
              <c:numCache>
                <c:formatCode>General</c:formatCode>
                <c:ptCount val="67"/>
                <c:pt idx="0">
                  <c:v>3899.99640959733</c:v>
                </c:pt>
                <c:pt idx="1">
                  <c:v>3899.99640959733</c:v>
                </c:pt>
                <c:pt idx="2">
                  <c:v>3899.99640959733</c:v>
                </c:pt>
                <c:pt idx="3">
                  <c:v>3810.26019999277</c:v>
                </c:pt>
                <c:pt idx="4">
                  <c:v>3699.84631061059</c:v>
                </c:pt>
                <c:pt idx="5">
                  <c:v>3699.60661296763</c:v>
                </c:pt>
                <c:pt idx="6">
                  <c:v>3649.8124660236</c:v>
                </c:pt>
                <c:pt idx="7">
                  <c:v>3599.98787854475</c:v>
                </c:pt>
                <c:pt idx="8">
                  <c:v>3549.98392707715</c:v>
                </c:pt>
                <c:pt idx="9">
                  <c:v>3530.00222019607</c:v>
                </c:pt>
                <c:pt idx="10">
                  <c:v>3520.01952543103</c:v>
                </c:pt>
                <c:pt idx="11">
                  <c:v>3509.92126025004</c:v>
                </c:pt>
                <c:pt idx="12">
                  <c:v>3499.99292430186</c:v>
                </c:pt>
                <c:pt idx="13">
                  <c:v>3489.74238105192</c:v>
                </c:pt>
                <c:pt idx="14">
                  <c:v>3459.85356026443</c:v>
                </c:pt>
                <c:pt idx="15">
                  <c:v>3430.04199766705</c:v>
                </c:pt>
                <c:pt idx="16">
                  <c:v>3400.18069848853</c:v>
                </c:pt>
                <c:pt idx="17">
                  <c:v>3360.01031165529</c:v>
                </c:pt>
                <c:pt idx="18">
                  <c:v>3340.11585342768</c:v>
                </c:pt>
                <c:pt idx="19">
                  <c:v>3319.97770958707</c:v>
                </c:pt>
                <c:pt idx="20">
                  <c:v>3309.94406765763</c:v>
                </c:pt>
                <c:pt idx="21">
                  <c:v>3300.00106973771</c:v>
                </c:pt>
                <c:pt idx="22">
                  <c:v>3289.99768294752</c:v>
                </c:pt>
                <c:pt idx="23">
                  <c:v>3280.15994413273</c:v>
                </c:pt>
                <c:pt idx="24">
                  <c:v>3269.71096803879</c:v>
                </c:pt>
                <c:pt idx="25">
                  <c:v>3250.06109685504</c:v>
                </c:pt>
                <c:pt idx="26">
                  <c:v>3199.78356746988</c:v>
                </c:pt>
                <c:pt idx="27">
                  <c:v>3149.84881629099</c:v>
                </c:pt>
                <c:pt idx="28">
                  <c:v>3129.99957061861</c:v>
                </c:pt>
                <c:pt idx="29">
                  <c:v>3100.08734915167</c:v>
                </c:pt>
                <c:pt idx="30">
                  <c:v>3080.00694845993</c:v>
                </c:pt>
                <c:pt idx="31">
                  <c:v>3057.93333323394</c:v>
                </c:pt>
                <c:pt idx="32">
                  <c:v>3040.01774156223</c:v>
                </c:pt>
                <c:pt idx="33">
                  <c:v>3019.98878037805</c:v>
                </c:pt>
                <c:pt idx="34">
                  <c:v>3009.81895739368</c:v>
                </c:pt>
                <c:pt idx="35">
                  <c:v>3000.09796588288</c:v>
                </c:pt>
                <c:pt idx="36">
                  <c:v>2990.10537435881</c:v>
                </c:pt>
                <c:pt idx="37">
                  <c:v>2979.96213277669</c:v>
                </c:pt>
                <c:pt idx="38">
                  <c:v>2959.98938843923</c:v>
                </c:pt>
                <c:pt idx="39">
                  <c:v>2959.98938843923</c:v>
                </c:pt>
                <c:pt idx="40">
                  <c:v>2940.06005959487</c:v>
                </c:pt>
                <c:pt idx="41">
                  <c:v>2920.22171027425</c:v>
                </c:pt>
                <c:pt idx="42">
                  <c:v>2899.90817200959</c:v>
                </c:pt>
                <c:pt idx="43">
                  <c:v>2799.95999980955</c:v>
                </c:pt>
                <c:pt idx="44">
                  <c:v>2749.81653903382</c:v>
                </c:pt>
                <c:pt idx="45">
                  <c:v>2699.98963171374</c:v>
                </c:pt>
                <c:pt idx="46">
                  <c:v>2599.87146902559</c:v>
                </c:pt>
                <c:pt idx="47">
                  <c:v>2500.13388899274</c:v>
                </c:pt>
                <c:pt idx="48">
                  <c:v>2399.92249495314</c:v>
                </c:pt>
                <c:pt idx="49">
                  <c:v>2301.73973836888</c:v>
                </c:pt>
                <c:pt idx="50">
                  <c:v>2200.16150710576</c:v>
                </c:pt>
                <c:pt idx="51">
                  <c:v>2100.01261864776</c:v>
                </c:pt>
                <c:pt idx="52">
                  <c:v>2099.91229294383</c:v>
                </c:pt>
                <c:pt idx="53">
                  <c:v>2040.0303028014</c:v>
                </c:pt>
                <c:pt idx="54">
                  <c:v>2029.99608685505</c:v>
                </c:pt>
                <c:pt idx="55">
                  <c:v>2020.12436701552</c:v>
                </c:pt>
                <c:pt idx="56">
                  <c:v>2010.041131434</c:v>
                </c:pt>
                <c:pt idx="57">
                  <c:v>3248.96784608266</c:v>
                </c:pt>
                <c:pt idx="58">
                  <c:v>3239.94682113883</c:v>
                </c:pt>
                <c:pt idx="59">
                  <c:v>3229.83586570736</c:v>
                </c:pt>
                <c:pt idx="60">
                  <c:v>3219.77797993924</c:v>
                </c:pt>
                <c:pt idx="61">
                  <c:v>3209.7977963544</c:v>
                </c:pt>
                <c:pt idx="62">
                  <c:v>2899.67238507253</c:v>
                </c:pt>
                <c:pt idx="63">
                  <c:v>2874.80376287149</c:v>
                </c:pt>
                <c:pt idx="64">
                  <c:v>2851.2579004313</c:v>
                </c:pt>
                <c:pt idx="65">
                  <c:v>2849.37607687218</c:v>
                </c:pt>
                <c:pt idx="66">
                  <c:v>2824.62215041875</c:v>
                </c:pt>
              </c:numCache>
            </c:numRef>
          </c:xVal>
          <c:yVal>
            <c:numRef>
              <c:f>Yields!$R$94:$R$160</c:f>
              <c:numCache>
                <c:formatCode>General</c:formatCode>
                <c:ptCount val="67"/>
                <c:pt idx="0">
                  <c:v>0.101331615763694</c:v>
                </c:pt>
                <c:pt idx="1">
                  <c:v/>
                </c:pt>
                <c:pt idx="2">
                  <c:v>0.0999523582658409</c:v>
                </c:pt>
                <c:pt idx="3">
                  <c:v>0.069301556956078</c:v>
                </c:pt>
                <c:pt idx="4">
                  <c:v>0.0765081319250956</c:v>
                </c:pt>
                <c:pt idx="5">
                  <c:v>0.0809719154307352</c:v>
                </c:pt>
                <c:pt idx="6">
                  <c:v>0.0860692999292858</c:v>
                </c:pt>
                <c:pt idx="7">
                  <c:v>0.107714577656676</c:v>
                </c:pt>
                <c:pt idx="8">
                  <c:v>0.135767517382073</c:v>
                </c:pt>
                <c:pt idx="9">
                  <c:v>0.146971763062494</c:v>
                </c:pt>
                <c:pt idx="10">
                  <c:v>0.146446673137065</c:v>
                </c:pt>
                <c:pt idx="11">
                  <c:v>0.141319033946968</c:v>
                </c:pt>
                <c:pt idx="12">
                  <c:v>0.141716139298611</c:v>
                </c:pt>
                <c:pt idx="13">
                  <c:v>0.1433024396326</c:v>
                </c:pt>
                <c:pt idx="14">
                  <c:v>0.110096019390323</c:v>
                </c:pt>
                <c:pt idx="15">
                  <c:v>0.0993987975951904</c:v>
                </c:pt>
                <c:pt idx="16">
                  <c:v>0.0941097103343593</c:v>
                </c:pt>
                <c:pt idx="17">
                  <c:v>0.0937594439407676</c:v>
                </c:pt>
                <c:pt idx="18">
                  <c:v>0.10017630306044</c:v>
                </c:pt>
                <c:pt idx="19">
                  <c:v>0.121543373559175</c:v>
                </c:pt>
                <c:pt idx="20">
                  <c:v>0.147361305586403</c:v>
                </c:pt>
                <c:pt idx="21">
                  <c:v>0.176187407603957</c:v>
                </c:pt>
                <c:pt idx="22">
                  <c:v>0.191593533487298</c:v>
                </c:pt>
                <c:pt idx="23">
                  <c:v>0.248229593738353</c:v>
                </c:pt>
                <c:pt idx="24">
                  <c:v>0.278650151175266</c:v>
                </c:pt>
                <c:pt idx="25">
                  <c:v>0.257168020354242</c:v>
                </c:pt>
                <c:pt idx="26">
                  <c:v>0.117277184886069</c:v>
                </c:pt>
                <c:pt idx="27">
                  <c:v>0.0905744305544904</c:v>
                </c:pt>
                <c:pt idx="28">
                  <c:v>0.0913319391360785</c:v>
                </c:pt>
                <c:pt idx="29">
                  <c:v>0.0906677634038735</c:v>
                </c:pt>
                <c:pt idx="30">
                  <c:v>0.0951817005504748</c:v>
                </c:pt>
                <c:pt idx="31">
                  <c:v>0.111148026988346</c:v>
                </c:pt>
                <c:pt idx="32">
                  <c:v>0.135906843196682</c:v>
                </c:pt>
                <c:pt idx="33">
                  <c:v>0.189584387829706</c:v>
                </c:pt>
                <c:pt idx="34">
                  <c:v>0.247237974188502</c:v>
                </c:pt>
                <c:pt idx="35">
                  <c:v>0.328065480875177</c:v>
                </c:pt>
                <c:pt idx="36">
                  <c:v>0.413520207817314</c:v>
                </c:pt>
                <c:pt idx="37">
                  <c:v>0.485294117647059</c:v>
                </c:pt>
                <c:pt idx="38">
                  <c:v/>
                </c:pt>
                <c:pt idx="39">
                  <c:v>0.342241225725993</c:v>
                </c:pt>
                <c:pt idx="40">
                  <c:v>0.155359704857553</c:v>
                </c:pt>
                <c:pt idx="41">
                  <c:v>0.0942362389158441</c:v>
                </c:pt>
                <c:pt idx="42">
                  <c:v>0.0693017693416332</c:v>
                </c:pt>
                <c:pt idx="43">
                  <c:v>0.0314053912588328</c:v>
                </c:pt>
                <c:pt idx="44">
                  <c:v>0.0289413118527043</c:v>
                </c:pt>
                <c:pt idx="45">
                  <c:v>0.0243935203476887</c:v>
                </c:pt>
                <c:pt idx="46">
                  <c:v>0.018951546967245</c:v>
                </c:pt>
                <c:pt idx="47">
                  <c:v>0.0139602449539878</c:v>
                </c:pt>
                <c:pt idx="48">
                  <c:v>0.0115725261678289</c:v>
                </c:pt>
                <c:pt idx="49">
                  <c:v>0.00898287196331126</c:v>
                </c:pt>
                <c:pt idx="50">
                  <c:v>0.0088051864348947</c:v>
                </c:pt>
                <c:pt idx="51">
                  <c:v/>
                </c:pt>
                <c:pt idx="52">
                  <c:v>0.00784062641042058</c:v>
                </c:pt>
                <c:pt idx="53">
                  <c:v>0.00869659531251541</c:v>
                </c:pt>
                <c:pt idx="54">
                  <c:v>0.00827126058606476</c:v>
                </c:pt>
                <c:pt idx="55">
                  <c:v>0.00918470197850485</c:v>
                </c:pt>
                <c:pt idx="56">
                  <c:v>0.00995700692100276</c:v>
                </c:pt>
                <c:pt idx="57">
                  <c:v>0.250698107353397</c:v>
                </c:pt>
                <c:pt idx="58">
                  <c:v>0.204552299814982</c:v>
                </c:pt>
                <c:pt idx="59">
                  <c:v>0.176911591854887</c:v>
                </c:pt>
                <c:pt idx="60">
                  <c:v>0.152505446623094</c:v>
                </c:pt>
                <c:pt idx="61">
                  <c:v>0.131363185872601</c:v>
                </c:pt>
                <c:pt idx="62">
                  <c:v>0.0635392897215113</c:v>
                </c:pt>
                <c:pt idx="63">
                  <c:v>0.0555267702936097</c:v>
                </c:pt>
                <c:pt idx="64">
                  <c:v>0.0385241669645339</c:v>
                </c:pt>
                <c:pt idx="65">
                  <c:v>0.0444427455627333</c:v>
                </c:pt>
                <c:pt idx="66">
                  <c:v>0.0390691992341215</c:v>
                </c:pt>
              </c:numCache>
            </c:numRef>
          </c:yVal>
          <c:smooth val="0"/>
        </c:ser>
        <c:axId val="17184411"/>
        <c:axId val="56995913"/>
      </c:scatterChart>
      <c:valAx>
        <c:axId val="17184411"/>
        <c:scaling>
          <c:orientation val="minMax"/>
          <c:max val="4000"/>
          <c:min val="2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95913"/>
        <c:crosses val="autoZero"/>
        <c:crossBetween val="midCat"/>
        <c:majorUnit val="200"/>
      </c:valAx>
      <c:valAx>
        <c:axId val="5699591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18441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600" spc="-1" strike="noStrike">
                <a:solidFill>
                  <a:srgbClr val="595959"/>
                </a:solidFill>
                <a:latin typeface="Calibri"/>
              </a:rPr>
              <a:t>15N(p,ag) Yield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12754349749337"/>
          <c:y val="0.0518544559676569"/>
          <c:w val="0.919271601297552"/>
          <c:h val="0.76410616980137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0.000210151046064359</c:v>
                  </c:pt>
                  <c:pt idx="3">
                    <c:v>0.000245049479139511</c:v>
                  </c:pt>
                  <c:pt idx="4">
                    <c:v>0.000185297002341771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0.000236736196964516</c:v>
                  </c:pt>
                  <c:pt idx="8">
                    <c:v>0.000256197068718821</c:v>
                  </c:pt>
                  <c:pt idx="9">
                    <c:v>0.000220183734858134</c:v>
                  </c:pt>
                  <c:pt idx="10">
                    <c:v>0.000266623540673203</c:v>
                  </c:pt>
                  <c:pt idx="11">
                    <c:v>0.000290474316448342</c:v>
                  </c:pt>
                  <c:pt idx="12">
                    <c:v>0.000304181017142072</c:v>
                  </c:pt>
                  <c:pt idx="13">
                    <c:v>0.000331255458186527</c:v>
                  </c:pt>
                  <c:pt idx="14">
                    <c:v>0.000367162907734409</c:v>
                  </c:pt>
                  <c:pt idx="15">
                    <c:v>0.000419465232982244</c:v>
                  </c:pt>
                  <c:pt idx="16">
                    <c:v>0.000539107444852262</c:v>
                  </c:pt>
                  <c:pt idx="17">
                    <c:v>0.00062923120077024</c:v>
                  </c:pt>
                  <c:pt idx="18">
                    <c:v>0.000687767465125327</c:v>
                  </c:pt>
                  <c:pt idx="19">
                    <c:v>0.000808609485724367</c:v>
                  </c:pt>
                  <c:pt idx="20">
                    <c:v>0.00106348324295323</c:v>
                  </c:pt>
                  <c:pt idx="21">
                    <c:v>0.00134643003693065</c:v>
                  </c:pt>
                  <c:pt idx="22">
                    <c:v>0.00127780250943925</c:v>
                  </c:pt>
                  <c:pt idx="23">
                    <c:v>0.00152118509079325</c:v>
                  </c:pt>
                  <c:pt idx="24">
                    <c:v>0.00159257962898145</c:v>
                  </c:pt>
                  <c:pt idx="25">
                    <c:v>0.00159212947317037</c:v>
                  </c:pt>
                  <c:pt idx="26">
                    <c:v>0.00273399315738025</c:v>
                  </c:pt>
                  <c:pt idx="27">
                    <c:v>0.0027902356361299</c:v>
                  </c:pt>
                  <c:pt idx="28">
                    <c:v>0.00284258978687791</c:v>
                  </c:pt>
                  <c:pt idx="29">
                    <c:v>0.00317807130797497</c:v>
                  </c:pt>
                  <c:pt idx="30">
                    <c:v>0.00689655172413793</c:v>
                  </c:pt>
                  <c:pt idx="31">
                    <c:v>0.00604824530557704</c:v>
                  </c:pt>
                  <c:pt idx="32">
                    <c:v>0.00507122082183608</c:v>
                  </c:pt>
                  <c:pt idx="33">
                    <c:v>0.00365960517499098</c:v>
                  </c:pt>
                  <c:pt idx="34">
                    <c:v>0.0031615925058548</c:v>
                  </c:pt>
                  <c:pt idx="35">
                    <c:v>0.0015535111779984</c:v>
                  </c:pt>
                  <c:pt idx="36">
                    <c:v>0.0013018411753766</c:v>
                  </c:pt>
                  <c:pt idx="37">
                    <c:v>0.000900979451855727</c:v>
                  </c:pt>
                  <c:pt idx="38">
                    <c:v>0.000594820810230918</c:v>
                  </c:pt>
                  <c:pt idx="39">
                    <c:v>0.00024492995003429</c:v>
                  </c:pt>
                  <c:pt idx="40">
                    <c:v>0.000146052236143996</c:v>
                  </c:pt>
                  <c:pt idx="41">
                    <c:v>7.89011518207801E-005</c:v>
                  </c:pt>
                  <c:pt idx="42">
                    <c:v>0.0040201590584671</c:v>
                  </c:pt>
                  <c:pt idx="43">
                    <c:v>0.000220776544699891</c:v>
                  </c:pt>
                  <c:pt idx="44">
                    <c:v>0.000248043037077602</c:v>
                  </c:pt>
                  <c:pt idx="45">
                    <c:v>0.000312966440367856</c:v>
                  </c:pt>
                  <c:pt idx="46">
                    <c:v>0.000365026783840264</c:v>
                  </c:pt>
                  <c:pt idx="47">
                    <c:v>0.000468487521500231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0.000210151046064359</c:v>
                  </c:pt>
                  <c:pt idx="3">
                    <c:v>0.000245049479139511</c:v>
                  </c:pt>
                  <c:pt idx="4">
                    <c:v>0.000185297002341771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0.000236736196964516</c:v>
                  </c:pt>
                  <c:pt idx="8">
                    <c:v>0.000256197068718821</c:v>
                  </c:pt>
                  <c:pt idx="9">
                    <c:v>0.000220183734858134</c:v>
                  </c:pt>
                  <c:pt idx="10">
                    <c:v>0.000266623540673203</c:v>
                  </c:pt>
                  <c:pt idx="11">
                    <c:v>0.000290474316448342</c:v>
                  </c:pt>
                  <c:pt idx="12">
                    <c:v>0.000304181017142072</c:v>
                  </c:pt>
                  <c:pt idx="13">
                    <c:v>0.000331255458186527</c:v>
                  </c:pt>
                  <c:pt idx="14">
                    <c:v>0.000367162907734409</c:v>
                  </c:pt>
                  <c:pt idx="15">
                    <c:v>0.000419465232982244</c:v>
                  </c:pt>
                  <c:pt idx="16">
                    <c:v>0.000539107444852262</c:v>
                  </c:pt>
                  <c:pt idx="17">
                    <c:v>0.00062923120077024</c:v>
                  </c:pt>
                  <c:pt idx="18">
                    <c:v>0.000687767465125327</c:v>
                  </c:pt>
                  <c:pt idx="19">
                    <c:v>0.000808609485724367</c:v>
                  </c:pt>
                  <c:pt idx="20">
                    <c:v>0.00106348324295323</c:v>
                  </c:pt>
                  <c:pt idx="21">
                    <c:v>0.00134643003693065</c:v>
                  </c:pt>
                  <c:pt idx="22">
                    <c:v>0.00127780250943925</c:v>
                  </c:pt>
                  <c:pt idx="23">
                    <c:v>0.00152118509079325</c:v>
                  </c:pt>
                  <c:pt idx="24">
                    <c:v>0.00159257962898145</c:v>
                  </c:pt>
                  <c:pt idx="25">
                    <c:v>0.00159212947317037</c:v>
                  </c:pt>
                  <c:pt idx="26">
                    <c:v>0.00273399315738025</c:v>
                  </c:pt>
                  <c:pt idx="27">
                    <c:v>0.0027902356361299</c:v>
                  </c:pt>
                  <c:pt idx="28">
                    <c:v>0.00284258978687791</c:v>
                  </c:pt>
                  <c:pt idx="29">
                    <c:v>0.00317807130797497</c:v>
                  </c:pt>
                  <c:pt idx="30">
                    <c:v>0.00689655172413793</c:v>
                  </c:pt>
                  <c:pt idx="31">
                    <c:v>0.00604824530557704</c:v>
                  </c:pt>
                  <c:pt idx="32">
                    <c:v>0.00507122082183608</c:v>
                  </c:pt>
                  <c:pt idx="33">
                    <c:v>0.00365960517499098</c:v>
                  </c:pt>
                  <c:pt idx="34">
                    <c:v>0.0031615925058548</c:v>
                  </c:pt>
                  <c:pt idx="35">
                    <c:v>0.0015535111779984</c:v>
                  </c:pt>
                  <c:pt idx="36">
                    <c:v>0.0013018411753766</c:v>
                  </c:pt>
                  <c:pt idx="37">
                    <c:v>0.000900979451855727</c:v>
                  </c:pt>
                  <c:pt idx="38">
                    <c:v>0.000594820810230918</c:v>
                  </c:pt>
                  <c:pt idx="39">
                    <c:v>0.00024492995003429</c:v>
                  </c:pt>
                  <c:pt idx="40">
                    <c:v>0.000146052236143996</c:v>
                  </c:pt>
                  <c:pt idx="41">
                    <c:v>7.89011518207801E-005</c:v>
                  </c:pt>
                  <c:pt idx="42">
                    <c:v>0.0040201590584671</c:v>
                  </c:pt>
                  <c:pt idx="43">
                    <c:v>0.000220776544699891</c:v>
                  </c:pt>
                  <c:pt idx="44">
                    <c:v>0.000248043037077602</c:v>
                  </c:pt>
                  <c:pt idx="45">
                    <c:v>0.000312966440367856</c:v>
                  </c:pt>
                  <c:pt idx="46">
                    <c:v>0.000365026783840264</c:v>
                  </c:pt>
                  <c:pt idx="47">
                    <c:v>0.000468487521500231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Yields!$O$3:$O$160</c:f>
              <c:numCache>
                <c:formatCode>General</c:formatCode>
                <c:ptCount val="158"/>
                <c:pt idx="0">
                  <c:v>910.939321833985</c:v>
                </c:pt>
                <c:pt idx="1">
                  <c:v>910.939321833985</c:v>
                </c:pt>
                <c:pt idx="2">
                  <c:v>910.542902188198</c:v>
                </c:pt>
                <c:pt idx="3">
                  <c:v>910.014476866172</c:v>
                </c:pt>
                <c:pt idx="4">
                  <c:v>909.486204922078</c:v>
                </c:pt>
                <c:pt idx="5">
                  <c:v>908.958086355917</c:v>
                </c:pt>
                <c:pt idx="6">
                  <c:v>908.958086355917</c:v>
                </c:pt>
                <c:pt idx="7">
                  <c:v>908.430121167689</c:v>
                </c:pt>
                <c:pt idx="8">
                  <c:v>907.902309357393</c:v>
                </c:pt>
                <c:pt idx="9">
                  <c:v>907.50655115394</c:v>
                </c:pt>
                <c:pt idx="10">
                  <c:v>906.979007755026</c:v>
                </c:pt>
                <c:pt idx="11">
                  <c:v>906.451617734044</c:v>
                </c:pt>
                <c:pt idx="12">
                  <c:v>905.924381090995</c:v>
                </c:pt>
                <c:pt idx="13">
                  <c:v>905.529054262977</c:v>
                </c:pt>
                <c:pt idx="14">
                  <c:v>905.00208603131</c:v>
                </c:pt>
                <c:pt idx="15">
                  <c:v>904.475271177576</c:v>
                </c:pt>
                <c:pt idx="16">
                  <c:v>903.948609701773</c:v>
                </c:pt>
                <c:pt idx="17">
                  <c:v>903.422101603904</c:v>
                </c:pt>
                <c:pt idx="18">
                  <c:v>903.02732118477</c:v>
                </c:pt>
                <c:pt idx="19">
                  <c:v>902.501081498283</c:v>
                </c:pt>
                <c:pt idx="20">
                  <c:v>901.974995189728</c:v>
                </c:pt>
                <c:pt idx="21">
                  <c:v>901.449062259105</c:v>
                </c:pt>
                <c:pt idx="22">
                  <c:v>901.054713215407</c:v>
                </c:pt>
                <c:pt idx="23">
                  <c:v>900.397656531658</c:v>
                </c:pt>
                <c:pt idx="24">
                  <c:v>900.397656531658</c:v>
                </c:pt>
                <c:pt idx="25">
                  <c:v>900.003537554858</c:v>
                </c:pt>
                <c:pt idx="26">
                  <c:v>899.478179791483</c:v>
                </c:pt>
                <c:pt idx="27">
                  <c:v>898.95297540604</c:v>
                </c:pt>
                <c:pt idx="28">
                  <c:v>898.427924398529</c:v>
                </c:pt>
                <c:pt idx="29">
                  <c:v>898.034236797165</c:v>
                </c:pt>
                <c:pt idx="30">
                  <c:v>897.509454201036</c:v>
                </c:pt>
                <c:pt idx="31">
                  <c:v>896.98482498284</c:v>
                </c:pt>
                <c:pt idx="32">
                  <c:v>896.460349142577</c:v>
                </c:pt>
                <c:pt idx="33">
                  <c:v>896.067092916647</c:v>
                </c:pt>
                <c:pt idx="34">
                  <c:v>895.542885487766</c:v>
                </c:pt>
                <c:pt idx="35">
                  <c:v>895.018831436817</c:v>
                </c:pt>
                <c:pt idx="36">
                  <c:v>894.4949307638</c:v>
                </c:pt>
                <c:pt idx="37">
                  <c:v>893.971183468716</c:v>
                </c:pt>
                <c:pt idx="38">
                  <c:v>893.054994767969</c:v>
                </c:pt>
                <c:pt idx="39">
                  <c:v>889.91734240234</c:v>
                </c:pt>
                <c:pt idx="40">
                  <c:v>884.960685273709</c:v>
                </c:pt>
                <c:pt idx="41">
                  <c:v>879.887983359943</c:v>
                </c:pt>
                <c:pt idx="42">
                  <c:v>898.559172771226</c:v>
                </c:pt>
                <c:pt idx="43">
                  <c:v>1999.49361188771</c:v>
                </c:pt>
                <c:pt idx="44">
                  <c:v>1989.59877411136</c:v>
                </c:pt>
                <c:pt idx="45">
                  <c:v>1984.52401597469</c:v>
                </c:pt>
                <c:pt idx="46">
                  <c:v>1980.04020863285</c:v>
                </c:pt>
                <c:pt idx="47">
                  <c:v>1970.11594223259</c:v>
                </c:pt>
                <c:pt idx="48">
                  <c:v>1960.02275400496</c:v>
                </c:pt>
                <c:pt idx="49">
                  <c:v>1950.34220993255</c:v>
                </c:pt>
                <c:pt idx="50">
                  <c:v>1939.14280253883</c:v>
                </c:pt>
                <c:pt idx="51">
                  <c:v>1899.24460095154</c:v>
                </c:pt>
                <c:pt idx="52">
                  <c:v>1798.71278584</c:v>
                </c:pt>
                <c:pt idx="53">
                  <c:v>1699.97560680553</c:v>
                </c:pt>
                <c:pt idx="54">
                  <c:v>1651.79451832284</c:v>
                </c:pt>
                <c:pt idx="55">
                  <c:v>1612.52434185251</c:v>
                </c:pt>
                <c:pt idx="56">
                  <c:v>1562.57748191722</c:v>
                </c:pt>
                <c:pt idx="57">
                  <c:v>1512.59885444042</c:v>
                </c:pt>
                <c:pt idx="58">
                  <c:v>1461.6240730481</c:v>
                </c:pt>
                <c:pt idx="59">
                  <c:v>0</c:v>
                </c:pt>
                <c:pt idx="60">
                  <c:v>1412.04947199565</c:v>
                </c:pt>
                <c:pt idx="61">
                  <c:v>1363.11999429655</c:v>
                </c:pt>
                <c:pt idx="62">
                  <c:v>1312.83122384271</c:v>
                </c:pt>
                <c:pt idx="63">
                  <c:v>1264.88875710471</c:v>
                </c:pt>
                <c:pt idx="64">
                  <c:v>1238.09151855325</c:v>
                </c:pt>
                <c:pt idx="65">
                  <c:v>1212.49581396682</c:v>
                </c:pt>
                <c:pt idx="66">
                  <c:v>1212.34335150883</c:v>
                </c:pt>
                <c:pt idx="67">
                  <c:v>1207.6217700271</c:v>
                </c:pt>
                <c:pt idx="68">
                  <c:v>1200.48081462386</c:v>
                </c:pt>
                <c:pt idx="69">
                  <c:v>1185.35775047706</c:v>
                </c:pt>
                <c:pt idx="70">
                  <c:v>1159.86854289946</c:v>
                </c:pt>
                <c:pt idx="71">
                  <c:v>1136.13177406216</c:v>
                </c:pt>
                <c:pt idx="72">
                  <c:v>1110.30477076042</c:v>
                </c:pt>
                <c:pt idx="73">
                  <c:v>1090.98475435008</c:v>
                </c:pt>
                <c:pt idx="74">
                  <c:v>1062.10861212896</c:v>
                </c:pt>
                <c:pt idx="75">
                  <c:v>1034.46456442593</c:v>
                </c:pt>
                <c:pt idx="76">
                  <c:v>1026.45284415527</c:v>
                </c:pt>
                <c:pt idx="77">
                  <c:v>1026.45284415527</c:v>
                </c:pt>
                <c:pt idx="78">
                  <c:v>1009.96615432713</c:v>
                </c:pt>
                <c:pt idx="79">
                  <c:v>985.62384941222</c:v>
                </c:pt>
                <c:pt idx="80">
                  <c:v>985.62384941222</c:v>
                </c:pt>
                <c:pt idx="81">
                  <c:v>965.47925545438</c:v>
                </c:pt>
                <c:pt idx="82">
                  <c:v>908.232173764852</c:v>
                </c:pt>
                <c:pt idx="83">
                  <c:v>907.902309357393</c:v>
                </c:pt>
                <c:pt idx="84">
                  <c:v>905.00208603131</c:v>
                </c:pt>
                <c:pt idx="85">
                  <c:v>902.593162371449</c:v>
                </c:pt>
                <c:pt idx="86">
                  <c:v>899.806510419616</c:v>
                </c:pt>
                <c:pt idx="87">
                  <c:v>898.992360414651</c:v>
                </c:pt>
                <c:pt idx="88">
                  <c:v>898.992360414651</c:v>
                </c:pt>
                <c:pt idx="89">
                  <c:v>896.19816873917</c:v>
                </c:pt>
                <c:pt idx="90">
                  <c:v>894.036643492746</c:v>
                </c:pt>
                <c:pt idx="91">
                  <c:v>3899.99640959733</c:v>
                </c:pt>
                <c:pt idx="92">
                  <c:v>3899.99640959733</c:v>
                </c:pt>
                <c:pt idx="93">
                  <c:v>3899.99640959733</c:v>
                </c:pt>
                <c:pt idx="94">
                  <c:v>3810.26019999277</c:v>
                </c:pt>
                <c:pt idx="95">
                  <c:v>3699.84631061059</c:v>
                </c:pt>
                <c:pt idx="96">
                  <c:v>3699.60661296763</c:v>
                </c:pt>
                <c:pt idx="97">
                  <c:v>3649.8124660236</c:v>
                </c:pt>
                <c:pt idx="98">
                  <c:v>3599.98787854475</c:v>
                </c:pt>
                <c:pt idx="99">
                  <c:v>3549.98392707715</c:v>
                </c:pt>
                <c:pt idx="100">
                  <c:v>3530.00222019607</c:v>
                </c:pt>
                <c:pt idx="101">
                  <c:v>3520.01952543103</c:v>
                </c:pt>
                <c:pt idx="102">
                  <c:v>3509.92126025004</c:v>
                </c:pt>
                <c:pt idx="103">
                  <c:v>3499.99292430186</c:v>
                </c:pt>
                <c:pt idx="104">
                  <c:v>3489.74238105192</c:v>
                </c:pt>
                <c:pt idx="105">
                  <c:v>3459.85356026443</c:v>
                </c:pt>
                <c:pt idx="106">
                  <c:v>3430.04199766705</c:v>
                </c:pt>
                <c:pt idx="107">
                  <c:v>3400.18069848853</c:v>
                </c:pt>
                <c:pt idx="108">
                  <c:v>3360.01031165529</c:v>
                </c:pt>
                <c:pt idx="109">
                  <c:v>3340.11585342768</c:v>
                </c:pt>
                <c:pt idx="110">
                  <c:v>3319.97770958707</c:v>
                </c:pt>
                <c:pt idx="111">
                  <c:v>3309.94406765763</c:v>
                </c:pt>
                <c:pt idx="112">
                  <c:v>3300.00106973771</c:v>
                </c:pt>
                <c:pt idx="113">
                  <c:v>3289.99768294752</c:v>
                </c:pt>
                <c:pt idx="114">
                  <c:v>3280.15994413273</c:v>
                </c:pt>
                <c:pt idx="115">
                  <c:v>3269.71096803879</c:v>
                </c:pt>
                <c:pt idx="116">
                  <c:v>3250.06109685504</c:v>
                </c:pt>
                <c:pt idx="117">
                  <c:v>3199.78356746988</c:v>
                </c:pt>
                <c:pt idx="118">
                  <c:v>3149.84881629099</c:v>
                </c:pt>
                <c:pt idx="119">
                  <c:v>3129.99957061861</c:v>
                </c:pt>
                <c:pt idx="120">
                  <c:v>3100.08734915167</c:v>
                </c:pt>
                <c:pt idx="121">
                  <c:v>3080.00694845993</c:v>
                </c:pt>
                <c:pt idx="122">
                  <c:v>3057.93333323394</c:v>
                </c:pt>
                <c:pt idx="123">
                  <c:v>3040.01774156223</c:v>
                </c:pt>
                <c:pt idx="124">
                  <c:v>3019.98878037805</c:v>
                </c:pt>
                <c:pt idx="125">
                  <c:v>3009.81895739368</c:v>
                </c:pt>
                <c:pt idx="126">
                  <c:v>3000.09796588288</c:v>
                </c:pt>
                <c:pt idx="127">
                  <c:v>2990.10537435881</c:v>
                </c:pt>
                <c:pt idx="128">
                  <c:v>2979.96213277669</c:v>
                </c:pt>
                <c:pt idx="129">
                  <c:v>2959.98938843923</c:v>
                </c:pt>
                <c:pt idx="130">
                  <c:v>2959.98938843923</c:v>
                </c:pt>
                <c:pt idx="131">
                  <c:v>2940.06005959487</c:v>
                </c:pt>
                <c:pt idx="132">
                  <c:v>2920.22171027425</c:v>
                </c:pt>
                <c:pt idx="133">
                  <c:v>2899.90817200959</c:v>
                </c:pt>
                <c:pt idx="134">
                  <c:v>2799.95999980955</c:v>
                </c:pt>
                <c:pt idx="135">
                  <c:v>2749.81653903382</c:v>
                </c:pt>
                <c:pt idx="136">
                  <c:v>2699.98963171374</c:v>
                </c:pt>
                <c:pt idx="137">
                  <c:v>2599.87146902559</c:v>
                </c:pt>
                <c:pt idx="138">
                  <c:v>2500.13388899274</c:v>
                </c:pt>
                <c:pt idx="139">
                  <c:v>2399.92249495314</c:v>
                </c:pt>
                <c:pt idx="140">
                  <c:v>2301.73973836888</c:v>
                </c:pt>
                <c:pt idx="141">
                  <c:v>2200.16150710576</c:v>
                </c:pt>
                <c:pt idx="142">
                  <c:v>2100.01261864776</c:v>
                </c:pt>
                <c:pt idx="143">
                  <c:v>2099.91229294383</c:v>
                </c:pt>
                <c:pt idx="144">
                  <c:v>2040.0303028014</c:v>
                </c:pt>
                <c:pt idx="145">
                  <c:v>2029.99608685505</c:v>
                </c:pt>
                <c:pt idx="146">
                  <c:v>2020.12436701552</c:v>
                </c:pt>
                <c:pt idx="147">
                  <c:v>2010.041131434</c:v>
                </c:pt>
                <c:pt idx="148">
                  <c:v>3248.96784608266</c:v>
                </c:pt>
                <c:pt idx="149">
                  <c:v>3239.94682113883</c:v>
                </c:pt>
                <c:pt idx="150">
                  <c:v>3229.83586570736</c:v>
                </c:pt>
                <c:pt idx="151">
                  <c:v>3219.77797993924</c:v>
                </c:pt>
                <c:pt idx="152">
                  <c:v>3209.7977963544</c:v>
                </c:pt>
                <c:pt idx="153">
                  <c:v>2899.67238507253</c:v>
                </c:pt>
                <c:pt idx="154">
                  <c:v>2874.80376287149</c:v>
                </c:pt>
                <c:pt idx="155">
                  <c:v>2851.2579004313</c:v>
                </c:pt>
                <c:pt idx="156">
                  <c:v>2849.37607687218</c:v>
                </c:pt>
                <c:pt idx="157">
                  <c:v>2824.62215041875</c:v>
                </c:pt>
              </c:numCache>
            </c:numRef>
          </c:xVal>
          <c:yVal>
            <c:numRef>
              <c:f>Yields!$P$3:$P$160</c:f>
              <c:numCache>
                <c:formatCode>General</c:formatCode>
                <c:ptCount val="158"/>
                <c:pt idx="0">
                  <c:v/>
                </c:pt>
                <c:pt idx="1">
                  <c:v>0.00528977598149929</c:v>
                </c:pt>
                <c:pt idx="2">
                  <c:v>0.00673609156581293</c:v>
                </c:pt>
                <c:pt idx="3">
                  <c:v>0.00684053014108593</c:v>
                </c:pt>
                <c:pt idx="4">
                  <c:v>0.00737673755874394</c:v>
                </c:pt>
                <c:pt idx="5">
                  <c:v/>
                </c:pt>
                <c:pt idx="6">
                  <c:v>0.00797431489471629</c:v>
                </c:pt>
                <c:pt idx="7">
                  <c:v>0.00853565510166504</c:v>
                </c:pt>
                <c:pt idx="8">
                  <c:v>0.00898139912602962</c:v>
                </c:pt>
                <c:pt idx="9">
                  <c:v>0.0101284518034742</c:v>
                </c:pt>
                <c:pt idx="10">
                  <c:v>0.0116003094581423</c:v>
                </c:pt>
                <c:pt idx="11">
                  <c:v>0.0121062198984277</c:v>
                </c:pt>
                <c:pt idx="12">
                  <c:v>0.0131779066458646</c:v>
                </c:pt>
                <c:pt idx="13">
                  <c:v>0.0149918189939872</c:v>
                </c:pt>
                <c:pt idx="14">
                  <c:v>0.01978273746873</c:v>
                </c:pt>
                <c:pt idx="15">
                  <c:v>0.0239913651547162</c:v>
                </c:pt>
                <c:pt idx="16">
                  <c:v>0.0289641013521996</c:v>
                </c:pt>
                <c:pt idx="17">
                  <c:v>0.0390881454357995</c:v>
                </c:pt>
                <c:pt idx="18">
                  <c:v>0.0522564330573001</c:v>
                </c:pt>
                <c:pt idx="19">
                  <c:v>0.0673204151842159</c:v>
                </c:pt>
                <c:pt idx="20">
                  <c:v>0.0891601356659704</c:v>
                </c:pt>
                <c:pt idx="21">
                  <c:v>0.105662700041034</c:v>
                </c:pt>
                <c:pt idx="22">
                  <c:v>0.15418542150995</c:v>
                </c:pt>
                <c:pt idx="23">
                  <c:v>0.226600828289264</c:v>
                </c:pt>
                <c:pt idx="24">
                  <c:v>0.229007700385019</c:v>
                </c:pt>
                <c:pt idx="25">
                  <c:v>0.263730239194923</c:v>
                </c:pt>
                <c:pt idx="26">
                  <c:v>0.358840420332356</c:v>
                </c:pt>
                <c:pt idx="27">
                  <c:v>0.408601522212321</c:v>
                </c:pt>
                <c:pt idx="28">
                  <c:v>0.447758394297505</c:v>
                </c:pt>
                <c:pt idx="29">
                  <c:v>0.462359717946171</c:v>
                </c:pt>
                <c:pt idx="30">
                  <c:v>0.453327987169206</c:v>
                </c:pt>
                <c:pt idx="31">
                  <c:v>0.382797665095998</c:v>
                </c:pt>
                <c:pt idx="32">
                  <c:v>0.247222015064509</c:v>
                </c:pt>
                <c:pt idx="33">
                  <c:v>0.155610535539405</c:v>
                </c:pt>
                <c:pt idx="34">
                  <c:v>0.10884074941452</c:v>
                </c:pt>
                <c:pt idx="35">
                  <c:v>0.0723353642255504</c:v>
                </c:pt>
                <c:pt idx="36">
                  <c:v>0.0476799330481681</c:v>
                </c:pt>
                <c:pt idx="37">
                  <c:v>0.0357340076147296</c:v>
                </c:pt>
                <c:pt idx="38">
                  <c:v>0.0214454145688611</c:v>
                </c:pt>
                <c:pt idx="39">
                  <c:v>0.00994823813722609</c:v>
                </c:pt>
                <c:pt idx="40">
                  <c:v>0.00480006291480942</c:v>
                </c:pt>
                <c:pt idx="41">
                  <c:v>0.00317373081375655</c:v>
                </c:pt>
                <c:pt idx="42">
                  <c:v>0.435633757683456</c:v>
                </c:pt>
                <c:pt idx="43">
                  <c:v>0.0112772659032704</c:v>
                </c:pt>
                <c:pt idx="44">
                  <c:v>0.0136198176722611</c:v>
                </c:pt>
                <c:pt idx="45">
                  <c:v>0.01695636124352</c:v>
                </c:pt>
                <c:pt idx="46">
                  <c:v>0.0203228661903067</c:v>
                </c:pt>
                <c:pt idx="47">
                  <c:v>0.0225877912151897</c:v>
                </c:pt>
                <c:pt idx="48">
                  <c:v>0.0144516223875599</c:v>
                </c:pt>
                <c:pt idx="49">
                  <c:v>0.0106091265604398</c:v>
                </c:pt>
                <c:pt idx="50">
                  <c:v>0.00904516129032258</c:v>
                </c:pt>
                <c:pt idx="51">
                  <c:v>0.00950385873371846</c:v>
                </c:pt>
                <c:pt idx="52">
                  <c:v>0.017509222530143</c:v>
                </c:pt>
                <c:pt idx="53">
                  <c:v>0.0535557676934659</c:v>
                </c:pt>
                <c:pt idx="54">
                  <c:v>0.168464442886466</c:v>
                </c:pt>
                <c:pt idx="55">
                  <c:v>0.162471118579438</c:v>
                </c:pt>
                <c:pt idx="56">
                  <c:v>0.0339159365443768</c:v>
                </c:pt>
                <c:pt idx="57">
                  <c:v>0.0105827388700163</c:v>
                </c:pt>
                <c:pt idx="58">
                  <c:v>0.00482189603590127</c:v>
                </c:pt>
                <c:pt idx="59">
                  <c:v/>
                </c:pt>
                <c:pt idx="60">
                  <c:v>0.0026304603394521</c:v>
                </c:pt>
                <c:pt idx="61">
                  <c:v>0.00188342398964326</c:v>
                </c:pt>
                <c:pt idx="62">
                  <c:v>0.00247580430233171</c:v>
                </c:pt>
                <c:pt idx="63">
                  <c:v>0.00772184591394182</c:v>
                </c:pt>
                <c:pt idx="64">
                  <c:v>0.027501798734003</c:v>
                </c:pt>
                <c:pt idx="65">
                  <c:v>0.254745077121394</c:v>
                </c:pt>
                <c:pt idx="66">
                  <c:v>0.257349998460733</c:v>
                </c:pt>
                <c:pt idx="67">
                  <c:v>0.371345803674888</c:v>
                </c:pt>
                <c:pt idx="68">
                  <c:v>0.33785158587672</c:v>
                </c:pt>
                <c:pt idx="69">
                  <c:v>0.118789477111415</c:v>
                </c:pt>
                <c:pt idx="70">
                  <c:v>0.0423812916292049</c:v>
                </c:pt>
                <c:pt idx="71">
                  <c:v>0.0285246256098822</c:v>
                </c:pt>
                <c:pt idx="72">
                  <c:v>0.0205643313760332</c:v>
                </c:pt>
                <c:pt idx="73">
                  <c:v>0.0230267880890567</c:v>
                </c:pt>
                <c:pt idx="74">
                  <c:v>0.0197745546878006</c:v>
                </c:pt>
                <c:pt idx="75">
                  <c:v>0.0147642800722795</c:v>
                </c:pt>
                <c:pt idx="76">
                  <c:v>0.00896927546065605</c:v>
                </c:pt>
                <c:pt idx="77">
                  <c:v>0.013503946857152</c:v>
                </c:pt>
                <c:pt idx="78">
                  <c:v>0.0112937576010186</c:v>
                </c:pt>
                <c:pt idx="79">
                  <c:v>0.00250208507089241</c:v>
                </c:pt>
                <c:pt idx="80">
                  <c:v>0.00770620584002281</c:v>
                </c:pt>
                <c:pt idx="81">
                  <c:v>0.00505876138914565</c:v>
                </c:pt>
                <c:pt idx="82">
                  <c:v>0.00859678715440916</c:v>
                </c:pt>
                <c:pt idx="83">
                  <c:v>0.00917601950602118</c:v>
                </c:pt>
                <c:pt idx="84">
                  <c:v>0.0170373328240652</c:v>
                </c:pt>
                <c:pt idx="85">
                  <c:v>0.054329858601935</c:v>
                </c:pt>
                <c:pt idx="86">
                  <c:v>0.282616459294602</c:v>
                </c:pt>
                <c:pt idx="87">
                  <c:v/>
                </c:pt>
                <c:pt idx="88">
                  <c:v>0.425755584756899</c:v>
                </c:pt>
                <c:pt idx="89">
                  <c:v>0.234991726774727</c:v>
                </c:pt>
                <c:pt idx="90">
                  <c:v>0.03466557447922</c:v>
                </c:pt>
                <c:pt idx="91">
                  <c:v>0.0933778703135064</c:v>
                </c:pt>
                <c:pt idx="92">
                  <c:v/>
                </c:pt>
                <c:pt idx="93">
                  <c:v>0.0898523106241067</c:v>
                </c:pt>
                <c:pt idx="94">
                  <c:v>0.0712376261685271</c:v>
                </c:pt>
                <c:pt idx="95">
                  <c:v>0.0787112032657293</c:v>
                </c:pt>
                <c:pt idx="96">
                  <c:v>0.0800883559482487</c:v>
                </c:pt>
                <c:pt idx="97">
                  <c:v>0.0903121527427013</c:v>
                </c:pt>
                <c:pt idx="98">
                  <c:v>0.110226498637602</c:v>
                </c:pt>
                <c:pt idx="99">
                  <c:v>0.132853157916649</c:v>
                </c:pt>
                <c:pt idx="100">
                  <c:v>0.144444074899391</c:v>
                </c:pt>
                <c:pt idx="101">
                  <c:v>0.146554513102556</c:v>
                </c:pt>
                <c:pt idx="102">
                  <c:v>0.148834656308056</c:v>
                </c:pt>
                <c:pt idx="103">
                  <c:v>0.149060530020197</c:v>
                </c:pt>
                <c:pt idx="104">
                  <c:v>0.140559411495782</c:v>
                </c:pt>
                <c:pt idx="105">
                  <c:v>0.113731705043349</c:v>
                </c:pt>
                <c:pt idx="106">
                  <c:v>0.0976106058270387</c:v>
                </c:pt>
                <c:pt idx="107">
                  <c:v>0.089429523126871</c:v>
                </c:pt>
                <c:pt idx="108">
                  <c:v>0.0987080689029918</c:v>
                </c:pt>
                <c:pt idx="109">
                  <c:v>0.0971927128068351</c:v>
                </c:pt>
                <c:pt idx="110">
                  <c:v>0.126846690838249</c:v>
                </c:pt>
                <c:pt idx="111">
                  <c:v>0.144609144898846</c:v>
                </c:pt>
                <c:pt idx="112">
                  <c:v>0.163071907812441</c:v>
                </c:pt>
                <c:pt idx="113">
                  <c:v>0.200461893764434</c:v>
                </c:pt>
                <c:pt idx="114">
                  <c:v>0.229034662691017</c:v>
                </c:pt>
                <c:pt idx="115">
                  <c:v>0.264703013752073</c:v>
                </c:pt>
                <c:pt idx="116">
                  <c:v>0.256874449554751</c:v>
                </c:pt>
                <c:pt idx="117">
                  <c:v>0.123449668301125</c:v>
                </c:pt>
                <c:pt idx="118">
                  <c:v>0.090612777053455</c:v>
                </c:pt>
                <c:pt idx="119">
                  <c:v>0.0913319391360785</c:v>
                </c:pt>
                <c:pt idx="120">
                  <c:v>0.0898078217303522</c:v>
                </c:pt>
                <c:pt idx="121">
                  <c:v>0.0956203258986337</c:v>
                </c:pt>
                <c:pt idx="122">
                  <c:v>0.105142097730525</c:v>
                </c:pt>
                <c:pt idx="123">
                  <c:v>0.136491731801989</c:v>
                </c:pt>
                <c:pt idx="124">
                  <c:v>0.190765423766942</c:v>
                </c:pt>
                <c:pt idx="125">
                  <c:v>0.242691630817364</c:v>
                </c:pt>
                <c:pt idx="126">
                  <c:v>0.319597040768141</c:v>
                </c:pt>
                <c:pt idx="127">
                  <c:v>0.408264362955356</c:v>
                </c:pt>
                <c:pt idx="128">
                  <c:v>0.477372324287881</c:v>
                </c:pt>
                <c:pt idx="129">
                  <c:v/>
                </c:pt>
                <c:pt idx="130">
                  <c:v>0.336629253518617</c:v>
                </c:pt>
                <c:pt idx="131">
                  <c:v>0.160688665710187</c:v>
                </c:pt>
                <c:pt idx="132">
                  <c:v>0.0875439183536891</c:v>
                </c:pt>
                <c:pt idx="133">
                  <c:v>0.0680138603538683</c:v>
                </c:pt>
                <c:pt idx="134">
                  <c:v>0.033237372415598</c:v>
                </c:pt>
                <c:pt idx="135">
                  <c:v>0.0297123130034522</c:v>
                </c:pt>
                <c:pt idx="136">
                  <c:v>0.023318846305808</c:v>
                </c:pt>
                <c:pt idx="137">
                  <c:v>0.0180493608575279</c:v>
                </c:pt>
                <c:pt idx="138">
                  <c:v>0.0139935629610379</c:v>
                </c:pt>
                <c:pt idx="139">
                  <c:v>0.0110130054450919</c:v>
                </c:pt>
                <c:pt idx="140">
                  <c:v>0.0088834829689859</c:v>
                </c:pt>
                <c:pt idx="141">
                  <c:v>0.00770572289727598</c:v>
                </c:pt>
                <c:pt idx="142">
                  <c:v/>
                </c:pt>
                <c:pt idx="143">
                  <c:v>0.00726858606320783</c:v>
                </c:pt>
                <c:pt idx="144">
                  <c:v>0.00865222492826788</c:v>
                </c:pt>
                <c:pt idx="145">
                  <c:v>0.00890079541955969</c:v>
                </c:pt>
                <c:pt idx="146">
                  <c:v>0.00911675103908311</c:v>
                </c:pt>
                <c:pt idx="147">
                  <c:v>0.00939327460555718</c:v>
                </c:pt>
                <c:pt idx="148">
                  <c:v>0.200468852345985</c:v>
                </c:pt>
                <c:pt idx="149">
                  <c:v>0.16862441375156</c:v>
                </c:pt>
                <c:pt idx="150">
                  <c:v>0.142920677276915</c:v>
                </c:pt>
                <c:pt idx="151">
                  <c:v>0.12431307514714</c:v>
                </c:pt>
                <c:pt idx="152">
                  <c:v>0.10723939093612</c:v>
                </c:pt>
                <c:pt idx="153">
                  <c:v>0.0572610027609334</c:v>
                </c:pt>
                <c:pt idx="154">
                  <c:v>0.0452072538860104</c:v>
                </c:pt>
                <c:pt idx="155">
                  <c:v>0.0347908971762183</c:v>
                </c:pt>
                <c:pt idx="156">
                  <c:v>0.0390275601085585</c:v>
                </c:pt>
                <c:pt idx="157">
                  <c:v>0.0318685320271112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0.000183882165306314</c:v>
                  </c:pt>
                  <c:pt idx="3">
                    <c:v>0.000245049479139511</c:v>
                  </c:pt>
                  <c:pt idx="4">
                    <c:v>0.000182102226439326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0.000227968189669534</c:v>
                  </c:pt>
                  <c:pt idx="8">
                    <c:v>0.000256197068718821</c:v>
                  </c:pt>
                  <c:pt idx="9">
                    <c:v>0.000216796292783393</c:v>
                  </c:pt>
                  <c:pt idx="10">
                    <c:v>0.000266623540673203</c:v>
                  </c:pt>
                  <c:pt idx="11">
                    <c:v>0.000285789246828208</c:v>
                  </c:pt>
                  <c:pt idx="12">
                    <c:v>0.000299274871704297</c:v>
                  </c:pt>
                  <c:pt idx="13">
                    <c:v>0.000321217413999056</c:v>
                  </c:pt>
                  <c:pt idx="14">
                    <c:v>0.000352476391425033</c:v>
                  </c:pt>
                  <c:pt idx="15">
                    <c:v>0.000399003514300184</c:v>
                  </c:pt>
                  <c:pt idx="16">
                    <c:v>0.000539107444852262</c:v>
                  </c:pt>
                  <c:pt idx="17">
                    <c:v>0.000621650101965779</c:v>
                  </c:pt>
                  <c:pt idx="18">
                    <c:v>0.000680820319012949</c:v>
                  </c:pt>
                  <c:pt idx="19">
                    <c:v>0.000793907495074833</c:v>
                  </c:pt>
                  <c:pt idx="20">
                    <c:v>0.00105390231283653</c:v>
                  </c:pt>
                  <c:pt idx="21">
                    <c:v>0.00132078375051293</c:v>
                  </c:pt>
                  <c:pt idx="22">
                    <c:v>0.00128604639659692</c:v>
                  </c:pt>
                  <c:pt idx="23">
                    <c:v>0.0015450780503345</c:v>
                  </c:pt>
                  <c:pt idx="24">
                    <c:v>0.00162758137906895</c:v>
                  </c:pt>
                  <c:pt idx="25">
                    <c:v>0.00161465960722466</c:v>
                  </c:pt>
                  <c:pt idx="26">
                    <c:v>0.00267289833822092</c:v>
                  </c:pt>
                  <c:pt idx="27">
                    <c:v>0.00281945276320979</c:v>
                  </c:pt>
                  <c:pt idx="28">
                    <c:v>0.00292916612556455</c:v>
                  </c:pt>
                  <c:pt idx="29">
                    <c:v>0.00317807130797497</c:v>
                  </c:pt>
                  <c:pt idx="30">
                    <c:v>0.00673616680032077</c:v>
                  </c:pt>
                  <c:pt idx="31">
                    <c:v>0.00590758843800549</c:v>
                  </c:pt>
                  <c:pt idx="32">
                    <c:v>0.00507122082183608</c:v>
                  </c:pt>
                  <c:pt idx="33">
                    <c:v>0.00335034276583681</c:v>
                  </c:pt>
                  <c:pt idx="34">
                    <c:v>0.00322014051522248</c:v>
                  </c:pt>
                  <c:pt idx="35">
                    <c:v>0.00157778479015462</c:v>
                  </c:pt>
                  <c:pt idx="36">
                    <c:v>0.00127859401153059</c:v>
                  </c:pt>
                  <c:pt idx="37">
                    <c:v>0.00084285174528439</c:v>
                  </c:pt>
                  <c:pt idx="38">
                    <c:v>0.000594820810230918</c:v>
                  </c:pt>
                  <c:pt idx="39">
                    <c:v>0.000240847784200385</c:v>
                  </c:pt>
                  <c:pt idx="40">
                    <c:v>0.00014043484244615</c:v>
                  </c:pt>
                  <c:pt idx="41">
                    <c:v>8.02615165073453E-005</c:v>
                  </c:pt>
                  <c:pt idx="42">
                    <c:v>0.00407842223322749</c:v>
                  </c:pt>
                  <c:pt idx="43">
                    <c:v>0.000220776544699891</c:v>
                  </c:pt>
                  <c:pt idx="44">
                    <c:v>0.000260928389653062</c:v>
                  </c:pt>
                  <c:pt idx="45">
                    <c:v>0.000333028391673488</c:v>
                  </c:pt>
                  <c:pt idx="46">
                    <c:v>0.000378715288234274</c:v>
                  </c:pt>
                  <c:pt idx="47">
                    <c:v>0.00048187287925738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0">
                    <c:v/>
                  </c:pt>
                  <c:pt idx="1">
                    <c:v>0.000237742740741541</c:v>
                  </c:pt>
                  <c:pt idx="2">
                    <c:v>0.000183882165306314</c:v>
                  </c:pt>
                  <c:pt idx="3">
                    <c:v>0.000245049479139511</c:v>
                  </c:pt>
                  <c:pt idx="4">
                    <c:v>0.000182102226439326</c:v>
                  </c:pt>
                  <c:pt idx="5">
                    <c:v/>
                  </c:pt>
                  <c:pt idx="6">
                    <c:v>0.00018759475841793</c:v>
                  </c:pt>
                  <c:pt idx="7">
                    <c:v>0.000227968189669534</c:v>
                  </c:pt>
                  <c:pt idx="8">
                    <c:v>0.000256197068718821</c:v>
                  </c:pt>
                  <c:pt idx="9">
                    <c:v>0.000216796292783393</c:v>
                  </c:pt>
                  <c:pt idx="10">
                    <c:v>0.000266623540673203</c:v>
                  </c:pt>
                  <c:pt idx="11">
                    <c:v>0.000285789246828208</c:v>
                  </c:pt>
                  <c:pt idx="12">
                    <c:v>0.000299274871704297</c:v>
                  </c:pt>
                  <c:pt idx="13">
                    <c:v>0.000321217413999056</c:v>
                  </c:pt>
                  <c:pt idx="14">
                    <c:v>0.000352476391425033</c:v>
                  </c:pt>
                  <c:pt idx="15">
                    <c:v>0.000399003514300184</c:v>
                  </c:pt>
                  <c:pt idx="16">
                    <c:v>0.000539107444852262</c:v>
                  </c:pt>
                  <c:pt idx="17">
                    <c:v>0.000621650101965779</c:v>
                  </c:pt>
                  <c:pt idx="18">
                    <c:v>0.000680820319012949</c:v>
                  </c:pt>
                  <c:pt idx="19">
                    <c:v>0.000793907495074833</c:v>
                  </c:pt>
                  <c:pt idx="20">
                    <c:v>0.00105390231283653</c:v>
                  </c:pt>
                  <c:pt idx="21">
                    <c:v>0.00132078375051293</c:v>
                  </c:pt>
                  <c:pt idx="22">
                    <c:v>0.00128604639659692</c:v>
                  </c:pt>
                  <c:pt idx="23">
                    <c:v>0.0015450780503345</c:v>
                  </c:pt>
                  <c:pt idx="24">
                    <c:v>0.00162758137906895</c:v>
                  </c:pt>
                  <c:pt idx="25">
                    <c:v>0.00161465960722466</c:v>
                  </c:pt>
                  <c:pt idx="26">
                    <c:v>0.00267289833822092</c:v>
                  </c:pt>
                  <c:pt idx="27">
                    <c:v>0.00281945276320979</c:v>
                  </c:pt>
                  <c:pt idx="28">
                    <c:v>0.00292916612556455</c:v>
                  </c:pt>
                  <c:pt idx="29">
                    <c:v>0.00317807130797497</c:v>
                  </c:pt>
                  <c:pt idx="30">
                    <c:v>0.00673616680032077</c:v>
                  </c:pt>
                  <c:pt idx="31">
                    <c:v>0.00590758843800549</c:v>
                  </c:pt>
                  <c:pt idx="32">
                    <c:v>0.00507122082183608</c:v>
                  </c:pt>
                  <c:pt idx="33">
                    <c:v>0.00335034276583681</c:v>
                  </c:pt>
                  <c:pt idx="34">
                    <c:v>0.00322014051522248</c:v>
                  </c:pt>
                  <c:pt idx="35">
                    <c:v>0.00157778479015462</c:v>
                  </c:pt>
                  <c:pt idx="36">
                    <c:v>0.00127859401153059</c:v>
                  </c:pt>
                  <c:pt idx="37">
                    <c:v>0.00084285174528439</c:v>
                  </c:pt>
                  <c:pt idx="38">
                    <c:v>0.000594820810230918</c:v>
                  </c:pt>
                  <c:pt idx="39">
                    <c:v>0.000240847784200385</c:v>
                  </c:pt>
                  <c:pt idx="40">
                    <c:v>0.00014043484244615</c:v>
                  </c:pt>
                  <c:pt idx="41">
                    <c:v>8.02615165073453E-005</c:v>
                  </c:pt>
                  <c:pt idx="42">
                    <c:v>0.00407842223322749</c:v>
                  </c:pt>
                  <c:pt idx="43">
                    <c:v>0.000220776544699891</c:v>
                  </c:pt>
                  <c:pt idx="44">
                    <c:v>0.000260928389653062</c:v>
                  </c:pt>
                  <c:pt idx="45">
                    <c:v>0.000333028391673488</c:v>
                  </c:pt>
                  <c:pt idx="46">
                    <c:v>0.000378715288234274</c:v>
                  </c:pt>
                  <c:pt idx="47">
                    <c:v>0.00048187287925738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Yields!$O$3:$O$160</c:f>
              <c:numCache>
                <c:formatCode>General</c:formatCode>
                <c:ptCount val="158"/>
                <c:pt idx="0">
                  <c:v>910.939321833985</c:v>
                </c:pt>
                <c:pt idx="1">
                  <c:v>910.939321833985</c:v>
                </c:pt>
                <c:pt idx="2">
                  <c:v>910.542902188198</c:v>
                </c:pt>
                <c:pt idx="3">
                  <c:v>910.014476866172</c:v>
                </c:pt>
                <c:pt idx="4">
                  <c:v>909.486204922078</c:v>
                </c:pt>
                <c:pt idx="5">
                  <c:v>908.958086355917</c:v>
                </c:pt>
                <c:pt idx="6">
                  <c:v>908.958086355917</c:v>
                </c:pt>
                <c:pt idx="7">
                  <c:v>908.430121167689</c:v>
                </c:pt>
                <c:pt idx="8">
                  <c:v>907.902309357393</c:v>
                </c:pt>
                <c:pt idx="9">
                  <c:v>907.50655115394</c:v>
                </c:pt>
                <c:pt idx="10">
                  <c:v>906.979007755026</c:v>
                </c:pt>
                <c:pt idx="11">
                  <c:v>906.451617734044</c:v>
                </c:pt>
                <c:pt idx="12">
                  <c:v>905.924381090995</c:v>
                </c:pt>
                <c:pt idx="13">
                  <c:v>905.529054262977</c:v>
                </c:pt>
                <c:pt idx="14">
                  <c:v>905.00208603131</c:v>
                </c:pt>
                <c:pt idx="15">
                  <c:v>904.475271177576</c:v>
                </c:pt>
                <c:pt idx="16">
                  <c:v>903.948609701773</c:v>
                </c:pt>
                <c:pt idx="17">
                  <c:v>903.422101603904</c:v>
                </c:pt>
                <c:pt idx="18">
                  <c:v>903.02732118477</c:v>
                </c:pt>
                <c:pt idx="19">
                  <c:v>902.501081498283</c:v>
                </c:pt>
                <c:pt idx="20">
                  <c:v>901.974995189728</c:v>
                </c:pt>
                <c:pt idx="21">
                  <c:v>901.449062259105</c:v>
                </c:pt>
                <c:pt idx="22">
                  <c:v>901.054713215407</c:v>
                </c:pt>
                <c:pt idx="23">
                  <c:v>900.397656531658</c:v>
                </c:pt>
                <c:pt idx="24">
                  <c:v>900.397656531658</c:v>
                </c:pt>
                <c:pt idx="25">
                  <c:v>900.003537554858</c:v>
                </c:pt>
                <c:pt idx="26">
                  <c:v>899.478179791483</c:v>
                </c:pt>
                <c:pt idx="27">
                  <c:v>898.95297540604</c:v>
                </c:pt>
                <c:pt idx="28">
                  <c:v>898.427924398529</c:v>
                </c:pt>
                <c:pt idx="29">
                  <c:v>898.034236797165</c:v>
                </c:pt>
                <c:pt idx="30">
                  <c:v>897.509454201036</c:v>
                </c:pt>
                <c:pt idx="31">
                  <c:v>896.98482498284</c:v>
                </c:pt>
                <c:pt idx="32">
                  <c:v>896.460349142577</c:v>
                </c:pt>
                <c:pt idx="33">
                  <c:v>896.067092916647</c:v>
                </c:pt>
                <c:pt idx="34">
                  <c:v>895.542885487766</c:v>
                </c:pt>
                <c:pt idx="35">
                  <c:v>895.018831436817</c:v>
                </c:pt>
                <c:pt idx="36">
                  <c:v>894.4949307638</c:v>
                </c:pt>
                <c:pt idx="37">
                  <c:v>893.971183468716</c:v>
                </c:pt>
                <c:pt idx="38">
                  <c:v>893.054994767969</c:v>
                </c:pt>
                <c:pt idx="39">
                  <c:v>889.91734240234</c:v>
                </c:pt>
                <c:pt idx="40">
                  <c:v>884.960685273709</c:v>
                </c:pt>
                <c:pt idx="41">
                  <c:v>879.887983359943</c:v>
                </c:pt>
                <c:pt idx="42">
                  <c:v>898.559172771226</c:v>
                </c:pt>
                <c:pt idx="43">
                  <c:v>1999.49361188771</c:v>
                </c:pt>
                <c:pt idx="44">
                  <c:v>1989.59877411136</c:v>
                </c:pt>
                <c:pt idx="45">
                  <c:v>1984.52401597469</c:v>
                </c:pt>
                <c:pt idx="46">
                  <c:v>1980.04020863285</c:v>
                </c:pt>
                <c:pt idx="47">
                  <c:v>1970.11594223259</c:v>
                </c:pt>
                <c:pt idx="48">
                  <c:v>1960.02275400496</c:v>
                </c:pt>
                <c:pt idx="49">
                  <c:v>1950.34220993255</c:v>
                </c:pt>
                <c:pt idx="50">
                  <c:v>1939.14280253883</c:v>
                </c:pt>
                <c:pt idx="51">
                  <c:v>1899.24460095154</c:v>
                </c:pt>
                <c:pt idx="52">
                  <c:v>1798.71278584</c:v>
                </c:pt>
                <c:pt idx="53">
                  <c:v>1699.97560680553</c:v>
                </c:pt>
                <c:pt idx="54">
                  <c:v>1651.79451832284</c:v>
                </c:pt>
                <c:pt idx="55">
                  <c:v>1612.52434185251</c:v>
                </c:pt>
                <c:pt idx="56">
                  <c:v>1562.57748191722</c:v>
                </c:pt>
                <c:pt idx="57">
                  <c:v>1512.59885444042</c:v>
                </c:pt>
                <c:pt idx="58">
                  <c:v>1461.6240730481</c:v>
                </c:pt>
                <c:pt idx="59">
                  <c:v>0</c:v>
                </c:pt>
                <c:pt idx="60">
                  <c:v>1412.04947199565</c:v>
                </c:pt>
                <c:pt idx="61">
                  <c:v>1363.11999429655</c:v>
                </c:pt>
                <c:pt idx="62">
                  <c:v>1312.83122384271</c:v>
                </c:pt>
                <c:pt idx="63">
                  <c:v>1264.88875710471</c:v>
                </c:pt>
                <c:pt idx="64">
                  <c:v>1238.09151855325</c:v>
                </c:pt>
                <c:pt idx="65">
                  <c:v>1212.49581396682</c:v>
                </c:pt>
                <c:pt idx="66">
                  <c:v>1212.34335150883</c:v>
                </c:pt>
                <c:pt idx="67">
                  <c:v>1207.6217700271</c:v>
                </c:pt>
                <c:pt idx="68">
                  <c:v>1200.48081462386</c:v>
                </c:pt>
                <c:pt idx="69">
                  <c:v>1185.35775047706</c:v>
                </c:pt>
                <c:pt idx="70">
                  <c:v>1159.86854289946</c:v>
                </c:pt>
                <c:pt idx="71">
                  <c:v>1136.13177406216</c:v>
                </c:pt>
                <c:pt idx="72">
                  <c:v>1110.30477076042</c:v>
                </c:pt>
                <c:pt idx="73">
                  <c:v>1090.98475435008</c:v>
                </c:pt>
                <c:pt idx="74">
                  <c:v>1062.10861212896</c:v>
                </c:pt>
                <c:pt idx="75">
                  <c:v>1034.46456442593</c:v>
                </c:pt>
                <c:pt idx="76">
                  <c:v>1026.45284415527</c:v>
                </c:pt>
                <c:pt idx="77">
                  <c:v>1026.45284415527</c:v>
                </c:pt>
                <c:pt idx="78">
                  <c:v>1009.96615432713</c:v>
                </c:pt>
                <c:pt idx="79">
                  <c:v>985.62384941222</c:v>
                </c:pt>
                <c:pt idx="80">
                  <c:v>985.62384941222</c:v>
                </c:pt>
                <c:pt idx="81">
                  <c:v>965.47925545438</c:v>
                </c:pt>
                <c:pt idx="82">
                  <c:v>908.232173764852</c:v>
                </c:pt>
                <c:pt idx="83">
                  <c:v>907.902309357393</c:v>
                </c:pt>
                <c:pt idx="84">
                  <c:v>905.00208603131</c:v>
                </c:pt>
                <c:pt idx="85">
                  <c:v>902.593162371449</c:v>
                </c:pt>
                <c:pt idx="86">
                  <c:v>899.806510419616</c:v>
                </c:pt>
                <c:pt idx="87">
                  <c:v>898.992360414651</c:v>
                </c:pt>
                <c:pt idx="88">
                  <c:v>898.992360414651</c:v>
                </c:pt>
                <c:pt idx="89">
                  <c:v>896.19816873917</c:v>
                </c:pt>
                <c:pt idx="90">
                  <c:v>894.036643492746</c:v>
                </c:pt>
                <c:pt idx="91">
                  <c:v>3899.99640959733</c:v>
                </c:pt>
                <c:pt idx="92">
                  <c:v>3899.99640959733</c:v>
                </c:pt>
                <c:pt idx="93">
                  <c:v>3899.99640959733</c:v>
                </c:pt>
                <c:pt idx="94">
                  <c:v>3810.26019999277</c:v>
                </c:pt>
                <c:pt idx="95">
                  <c:v>3699.84631061059</c:v>
                </c:pt>
                <c:pt idx="96">
                  <c:v>3699.60661296763</c:v>
                </c:pt>
                <c:pt idx="97">
                  <c:v>3649.8124660236</c:v>
                </c:pt>
                <c:pt idx="98">
                  <c:v>3599.98787854475</c:v>
                </c:pt>
                <c:pt idx="99">
                  <c:v>3549.98392707715</c:v>
                </c:pt>
                <c:pt idx="100">
                  <c:v>3530.00222019607</c:v>
                </c:pt>
                <c:pt idx="101">
                  <c:v>3520.01952543103</c:v>
                </c:pt>
                <c:pt idx="102">
                  <c:v>3509.92126025004</c:v>
                </c:pt>
                <c:pt idx="103">
                  <c:v>3499.99292430186</c:v>
                </c:pt>
                <c:pt idx="104">
                  <c:v>3489.74238105192</c:v>
                </c:pt>
                <c:pt idx="105">
                  <c:v>3459.85356026443</c:v>
                </c:pt>
                <c:pt idx="106">
                  <c:v>3430.04199766705</c:v>
                </c:pt>
                <c:pt idx="107">
                  <c:v>3400.18069848853</c:v>
                </c:pt>
                <c:pt idx="108">
                  <c:v>3360.01031165529</c:v>
                </c:pt>
                <c:pt idx="109">
                  <c:v>3340.11585342768</c:v>
                </c:pt>
                <c:pt idx="110">
                  <c:v>3319.97770958707</c:v>
                </c:pt>
                <c:pt idx="111">
                  <c:v>3309.94406765763</c:v>
                </c:pt>
                <c:pt idx="112">
                  <c:v>3300.00106973771</c:v>
                </c:pt>
                <c:pt idx="113">
                  <c:v>3289.99768294752</c:v>
                </c:pt>
                <c:pt idx="114">
                  <c:v>3280.15994413273</c:v>
                </c:pt>
                <c:pt idx="115">
                  <c:v>3269.71096803879</c:v>
                </c:pt>
                <c:pt idx="116">
                  <c:v>3250.06109685504</c:v>
                </c:pt>
                <c:pt idx="117">
                  <c:v>3199.78356746988</c:v>
                </c:pt>
                <c:pt idx="118">
                  <c:v>3149.84881629099</c:v>
                </c:pt>
                <c:pt idx="119">
                  <c:v>3129.99957061861</c:v>
                </c:pt>
                <c:pt idx="120">
                  <c:v>3100.08734915167</c:v>
                </c:pt>
                <c:pt idx="121">
                  <c:v>3080.00694845993</c:v>
                </c:pt>
                <c:pt idx="122">
                  <c:v>3057.93333323394</c:v>
                </c:pt>
                <c:pt idx="123">
                  <c:v>3040.01774156223</c:v>
                </c:pt>
                <c:pt idx="124">
                  <c:v>3019.98878037805</c:v>
                </c:pt>
                <c:pt idx="125">
                  <c:v>3009.81895739368</c:v>
                </c:pt>
                <c:pt idx="126">
                  <c:v>3000.09796588288</c:v>
                </c:pt>
                <c:pt idx="127">
                  <c:v>2990.10537435881</c:v>
                </c:pt>
                <c:pt idx="128">
                  <c:v>2979.96213277669</c:v>
                </c:pt>
                <c:pt idx="129">
                  <c:v>2959.98938843923</c:v>
                </c:pt>
                <c:pt idx="130">
                  <c:v>2959.98938843923</c:v>
                </c:pt>
                <c:pt idx="131">
                  <c:v>2940.06005959487</c:v>
                </c:pt>
                <c:pt idx="132">
                  <c:v>2920.22171027425</c:v>
                </c:pt>
                <c:pt idx="133">
                  <c:v>2899.90817200959</c:v>
                </c:pt>
                <c:pt idx="134">
                  <c:v>2799.95999980955</c:v>
                </c:pt>
                <c:pt idx="135">
                  <c:v>2749.81653903382</c:v>
                </c:pt>
                <c:pt idx="136">
                  <c:v>2699.98963171374</c:v>
                </c:pt>
                <c:pt idx="137">
                  <c:v>2599.87146902559</c:v>
                </c:pt>
                <c:pt idx="138">
                  <c:v>2500.13388899274</c:v>
                </c:pt>
                <c:pt idx="139">
                  <c:v>2399.92249495314</c:v>
                </c:pt>
                <c:pt idx="140">
                  <c:v>2301.73973836888</c:v>
                </c:pt>
                <c:pt idx="141">
                  <c:v>2200.16150710576</c:v>
                </c:pt>
                <c:pt idx="142">
                  <c:v>2100.01261864776</c:v>
                </c:pt>
                <c:pt idx="143">
                  <c:v>2099.91229294383</c:v>
                </c:pt>
                <c:pt idx="144">
                  <c:v>2040.0303028014</c:v>
                </c:pt>
                <c:pt idx="145">
                  <c:v>2029.99608685505</c:v>
                </c:pt>
                <c:pt idx="146">
                  <c:v>2020.12436701552</c:v>
                </c:pt>
                <c:pt idx="147">
                  <c:v>2010.041131434</c:v>
                </c:pt>
                <c:pt idx="148">
                  <c:v>3248.96784608266</c:v>
                </c:pt>
                <c:pt idx="149">
                  <c:v>3239.94682113883</c:v>
                </c:pt>
                <c:pt idx="150">
                  <c:v>3229.83586570736</c:v>
                </c:pt>
                <c:pt idx="151">
                  <c:v>3219.77797993924</c:v>
                </c:pt>
                <c:pt idx="152">
                  <c:v>3209.7977963544</c:v>
                </c:pt>
                <c:pt idx="153">
                  <c:v>2899.67238507253</c:v>
                </c:pt>
                <c:pt idx="154">
                  <c:v>2874.80376287149</c:v>
                </c:pt>
                <c:pt idx="155">
                  <c:v>2851.2579004313</c:v>
                </c:pt>
                <c:pt idx="156">
                  <c:v>2849.37607687218</c:v>
                </c:pt>
                <c:pt idx="157">
                  <c:v>2824.62215041875</c:v>
                </c:pt>
              </c:numCache>
            </c:numRef>
          </c:xVal>
          <c:yVal>
            <c:numRef>
              <c:f>Yields!$R$3:$R$160</c:f>
              <c:numCache>
                <c:formatCode>General</c:formatCode>
                <c:ptCount val="158"/>
                <c:pt idx="0">
                  <c:v/>
                </c:pt>
                <c:pt idx="1">
                  <c:v>0.0060192139360472</c:v>
                </c:pt>
                <c:pt idx="2">
                  <c:v>0.00657847828126466</c:v>
                </c:pt>
                <c:pt idx="3">
                  <c:v>0.00712729016986621</c:v>
                </c:pt>
                <c:pt idx="4">
                  <c:v>0.00805403005006214</c:v>
                </c:pt>
                <c:pt idx="5">
                  <c:v/>
                </c:pt>
                <c:pt idx="6">
                  <c:v>0.00867241342194367</c:v>
                </c:pt>
                <c:pt idx="7">
                  <c:v>0.00851373508342759</c:v>
                </c:pt>
                <c:pt idx="8">
                  <c:v>0.00946478982172551</c:v>
                </c:pt>
                <c:pt idx="9">
                  <c:v>0.0108194899867212</c:v>
                </c:pt>
                <c:pt idx="10">
                  <c:v>0.012299649892695</c:v>
                </c:pt>
                <c:pt idx="11">
                  <c:v>0.0136194973857312</c:v>
                </c:pt>
                <c:pt idx="12">
                  <c:v>0.0143308508237418</c:v>
                </c:pt>
                <c:pt idx="13">
                  <c:v>0.0164774495337328</c:v>
                </c:pt>
                <c:pt idx="14">
                  <c:v>0.0212318070779218</c:v>
                </c:pt>
                <c:pt idx="15">
                  <c:v>0.0256845723756567</c:v>
                </c:pt>
                <c:pt idx="16">
                  <c:v>0.0312903869019046</c:v>
                </c:pt>
                <c:pt idx="17">
                  <c:v>0.0418021788077964</c:v>
                </c:pt>
                <c:pt idx="18">
                  <c:v>0.0558203190129495</c:v>
                </c:pt>
                <c:pt idx="19">
                  <c:v>0.0727086947572701</c:v>
                </c:pt>
                <c:pt idx="20">
                  <c:v>0.097141050453178</c:v>
                </c:pt>
                <c:pt idx="21">
                  <c:v>0.116370024620435</c:v>
                </c:pt>
                <c:pt idx="22">
                  <c:v>0.165537254126066</c:v>
                </c:pt>
                <c:pt idx="23">
                  <c:v>0.247586811086333</c:v>
                </c:pt>
                <c:pt idx="24">
                  <c:v>0.249098704935247</c:v>
                </c:pt>
                <c:pt idx="25">
                  <c:v>0.288265555180053</c:v>
                </c:pt>
                <c:pt idx="26">
                  <c:v>0.389479472140762</c:v>
                </c:pt>
                <c:pt idx="27">
                  <c:v>0.443150774984296</c:v>
                </c:pt>
                <c:pt idx="28">
                  <c:v>0.495779403489026</c:v>
                </c:pt>
                <c:pt idx="29">
                  <c:v>0.506041645976098</c:v>
                </c:pt>
                <c:pt idx="30">
                  <c:v>0.46214915797915</c:v>
                </c:pt>
                <c:pt idx="31">
                  <c:v>0.408608200295379</c:v>
                </c:pt>
                <c:pt idx="32">
                  <c:v>0.279066298754568</c:v>
                </c:pt>
                <c:pt idx="33">
                  <c:v>0.169888150095356</c:v>
                </c:pt>
                <c:pt idx="34">
                  <c:v>0.128337236533958</c:v>
                </c:pt>
                <c:pt idx="35">
                  <c:v>0.0810253173774789</c:v>
                </c:pt>
                <c:pt idx="36">
                  <c:v>0.0527943090942905</c:v>
                </c:pt>
                <c:pt idx="37">
                  <c:v>0.0358938588078007</c:v>
                </c:pt>
                <c:pt idx="38">
                  <c:v>0.0258959488454103</c:v>
                </c:pt>
                <c:pt idx="39">
                  <c:v>0.011111655399889</c:v>
                </c:pt>
                <c:pt idx="40">
                  <c:v>0.00522979353269464</c:v>
                </c:pt>
                <c:pt idx="41">
                  <c:v>0.00355735365536793</c:v>
                </c:pt>
                <c:pt idx="42">
                  <c:v>0.479331138753751</c:v>
                </c:pt>
                <c:pt idx="43">
                  <c:v>0.0125342203644285</c:v>
                </c:pt>
                <c:pt idx="44">
                  <c:v>0.0163966111522727</c:v>
                </c:pt>
                <c:pt idx="45">
                  <c:v>0.0206597974545396</c:v>
                </c:pt>
                <c:pt idx="46">
                  <c:v>0.0240643907246694</c:v>
                </c:pt>
                <c:pt idx="47">
                  <c:v>0.026864413018599</c:v>
                </c:pt>
                <c:pt idx="48">
                  <c:v>0.0163913004418382</c:v>
                </c:pt>
                <c:pt idx="49">
                  <c:v>0.0121445688389955</c:v>
                </c:pt>
                <c:pt idx="50">
                  <c:v>0.0111967741935484</c:v>
                </c:pt>
                <c:pt idx="51">
                  <c:v>0.0108693556782182</c:v>
                </c:pt>
                <c:pt idx="52">
                  <c:v>0.0187469434331359</c:v>
                </c:pt>
                <c:pt idx="53">
                  <c:v>0.058705286114539</c:v>
                </c:pt>
                <c:pt idx="54">
                  <c:v>0.178127666044414</c:v>
                </c:pt>
                <c:pt idx="55">
                  <c:v>0.176196862225526</c:v>
                </c:pt>
                <c:pt idx="56">
                  <c:v>0.0358260620028517</c:v>
                </c:pt>
                <c:pt idx="57">
                  <c:v>0.012082149529463</c:v>
                </c:pt>
                <c:pt idx="58">
                  <c:v>0.00496681002243829</c:v>
                </c:pt>
                <c:pt idx="59">
                  <c:v/>
                </c:pt>
                <c:pt idx="60">
                  <c:v>0.00283202818155571</c:v>
                </c:pt>
                <c:pt idx="61">
                  <c:v>0.00215904701251788</c:v>
                </c:pt>
                <c:pt idx="62">
                  <c:v>0.00265397312768692</c:v>
                </c:pt>
                <c:pt idx="63">
                  <c:v>0.008435261439501</c:v>
                </c:pt>
                <c:pt idx="64">
                  <c:v>0.0289745527840766</c:v>
                </c:pt>
                <c:pt idx="65">
                  <c:v>0.275636751566876</c:v>
                </c:pt>
                <c:pt idx="66">
                  <c:v>0.279900255518271</c:v>
                </c:pt>
                <c:pt idx="67">
                  <c:v>0.389604370137394</c:v>
                </c:pt>
                <c:pt idx="68">
                  <c:v>0.371903052064632</c:v>
                </c:pt>
                <c:pt idx="69">
                  <c:v>0.124812788956176</c:v>
                </c:pt>
                <c:pt idx="70">
                  <c:v>0.0438341333814503</c:v>
                </c:pt>
                <c:pt idx="71">
                  <c:v>0.0286162842074587</c:v>
                </c:pt>
                <c:pt idx="72">
                  <c:v>0.0200706386388959</c:v>
                </c:pt>
                <c:pt idx="73">
                  <c:v>0.0244437487789894</c:v>
                </c:pt>
                <c:pt idx="74">
                  <c:v>0.0220588235294118</c:v>
                </c:pt>
                <c:pt idx="75">
                  <c:v>0.0163224012378407</c:v>
                </c:pt>
                <c:pt idx="76">
                  <c:v>0.0116833824558428</c:v>
                </c:pt>
                <c:pt idx="77">
                  <c:v>0.0143928546715565</c:v>
                </c:pt>
                <c:pt idx="78">
                  <c:v>0.0119346697803484</c:v>
                </c:pt>
                <c:pt idx="79">
                  <c:v>0.00348775494730457</c:v>
                </c:pt>
                <c:pt idx="80">
                  <c:v>0.00864908683092375</c:v>
                </c:pt>
                <c:pt idx="81">
                  <c:v>0.00579558959461244</c:v>
                </c:pt>
                <c:pt idx="82">
                  <c:v>0.00921032627974488</c:v>
                </c:pt>
                <c:pt idx="83">
                  <c:v>0.00966367003555009</c:v>
                </c:pt>
                <c:pt idx="84">
                  <c:v>0.0182815673883227</c:v>
                </c:pt>
                <c:pt idx="85">
                  <c:v>0.05860134990828</c:v>
                </c:pt>
                <c:pt idx="86">
                  <c:v>0.300944245246632</c:v>
                </c:pt>
                <c:pt idx="87">
                  <c:v/>
                </c:pt>
                <c:pt idx="88">
                  <c:v>0.480564622101649</c:v>
                </c:pt>
                <c:pt idx="89">
                  <c:v>0.257594499510032</c:v>
                </c:pt>
                <c:pt idx="90">
                  <c:v>0.0378056133883978</c:v>
                </c:pt>
                <c:pt idx="91">
                  <c:v>0.101331615763694</c:v>
                </c:pt>
                <c:pt idx="92">
                  <c:v/>
                </c:pt>
                <c:pt idx="93">
                  <c:v>0.0999523582658409</c:v>
                </c:pt>
                <c:pt idx="94">
                  <c:v>0.069301556956078</c:v>
                </c:pt>
                <c:pt idx="95">
                  <c:v>0.0765081319250956</c:v>
                </c:pt>
                <c:pt idx="96">
                  <c:v>0.0809719154307352</c:v>
                </c:pt>
                <c:pt idx="97">
                  <c:v>0.0860692999292858</c:v>
                </c:pt>
                <c:pt idx="98">
                  <c:v>0.107714577656676</c:v>
                </c:pt>
                <c:pt idx="99">
                  <c:v>0.135767517382073</c:v>
                </c:pt>
                <c:pt idx="100">
                  <c:v>0.146971763062494</c:v>
                </c:pt>
                <c:pt idx="101">
                  <c:v>0.146446673137065</c:v>
                </c:pt>
                <c:pt idx="102">
                  <c:v>0.141319033946968</c:v>
                </c:pt>
                <c:pt idx="103">
                  <c:v>0.141716139298611</c:v>
                </c:pt>
                <c:pt idx="104">
                  <c:v>0.1433024396326</c:v>
                </c:pt>
                <c:pt idx="105">
                  <c:v>0.110096019390323</c:v>
                </c:pt>
                <c:pt idx="106">
                  <c:v>0.0993987975951904</c:v>
                </c:pt>
                <c:pt idx="107">
                  <c:v>0.0941097103343593</c:v>
                </c:pt>
                <c:pt idx="108">
                  <c:v>0.0937594439407676</c:v>
                </c:pt>
                <c:pt idx="109">
                  <c:v>0.10017630306044</c:v>
                </c:pt>
                <c:pt idx="110">
                  <c:v>0.121543373559175</c:v>
                </c:pt>
                <c:pt idx="111">
                  <c:v>0.147361305586403</c:v>
                </c:pt>
                <c:pt idx="112">
                  <c:v>0.176187407603957</c:v>
                </c:pt>
                <c:pt idx="113">
                  <c:v>0.191593533487298</c:v>
                </c:pt>
                <c:pt idx="114">
                  <c:v>0.248229593738353</c:v>
                </c:pt>
                <c:pt idx="115">
                  <c:v>0.278650151175266</c:v>
                </c:pt>
                <c:pt idx="116">
                  <c:v>0.257168020354242</c:v>
                </c:pt>
                <c:pt idx="117">
                  <c:v>0.117277184886069</c:v>
                </c:pt>
                <c:pt idx="118">
                  <c:v>0.0905744305544904</c:v>
                </c:pt>
                <c:pt idx="119">
                  <c:v>0.0913319391360785</c:v>
                </c:pt>
                <c:pt idx="120">
                  <c:v>0.0906677634038735</c:v>
                </c:pt>
                <c:pt idx="121">
                  <c:v>0.0951817005504748</c:v>
                </c:pt>
                <c:pt idx="122">
                  <c:v>0.111148026988346</c:v>
                </c:pt>
                <c:pt idx="123">
                  <c:v>0.135906843196682</c:v>
                </c:pt>
                <c:pt idx="124">
                  <c:v>0.189584387829706</c:v>
                </c:pt>
                <c:pt idx="125">
                  <c:v>0.247237974188502</c:v>
                </c:pt>
                <c:pt idx="126">
                  <c:v>0.328065480875177</c:v>
                </c:pt>
                <c:pt idx="127">
                  <c:v>0.413520207817314</c:v>
                </c:pt>
                <c:pt idx="128">
                  <c:v>0.485294117647059</c:v>
                </c:pt>
                <c:pt idx="129">
                  <c:v/>
                </c:pt>
                <c:pt idx="130">
                  <c:v>0.342241225725993</c:v>
                </c:pt>
                <c:pt idx="131">
                  <c:v>0.155359704857553</c:v>
                </c:pt>
                <c:pt idx="132">
                  <c:v>0.0942362389158441</c:v>
                </c:pt>
                <c:pt idx="133">
                  <c:v>0.0693017693416332</c:v>
                </c:pt>
                <c:pt idx="134">
                  <c:v>0.0314053912588328</c:v>
                </c:pt>
                <c:pt idx="135">
                  <c:v>0.0289413118527043</c:v>
                </c:pt>
                <c:pt idx="136">
                  <c:v>0.0243935203476887</c:v>
                </c:pt>
                <c:pt idx="137">
                  <c:v>0.018951546967245</c:v>
                </c:pt>
                <c:pt idx="138">
                  <c:v>0.0139602449539878</c:v>
                </c:pt>
                <c:pt idx="139">
                  <c:v>0.0115725261678289</c:v>
                </c:pt>
                <c:pt idx="140">
                  <c:v>0.00898287196331126</c:v>
                </c:pt>
                <c:pt idx="141">
                  <c:v>0.0088051864348947</c:v>
                </c:pt>
                <c:pt idx="142">
                  <c:v/>
                </c:pt>
                <c:pt idx="143">
                  <c:v>0.00784062641042058</c:v>
                </c:pt>
                <c:pt idx="144">
                  <c:v>0.00869659531251541</c:v>
                </c:pt>
                <c:pt idx="145">
                  <c:v>0.00827126058606476</c:v>
                </c:pt>
                <c:pt idx="146">
                  <c:v>0.00918470197850485</c:v>
                </c:pt>
                <c:pt idx="147">
                  <c:v>0.00995700692100276</c:v>
                </c:pt>
                <c:pt idx="148">
                  <c:v>0.250698107353397</c:v>
                </c:pt>
                <c:pt idx="149">
                  <c:v>0.204552299814982</c:v>
                </c:pt>
                <c:pt idx="150">
                  <c:v>0.176911591854887</c:v>
                </c:pt>
                <c:pt idx="151">
                  <c:v>0.152505446623094</c:v>
                </c:pt>
                <c:pt idx="152">
                  <c:v>0.131363185872601</c:v>
                </c:pt>
                <c:pt idx="153">
                  <c:v>0.0635392897215113</c:v>
                </c:pt>
                <c:pt idx="154">
                  <c:v>0.0555267702936097</c:v>
                </c:pt>
                <c:pt idx="155">
                  <c:v>0.0385241669645339</c:v>
                </c:pt>
                <c:pt idx="156">
                  <c:v>0.0444427455627333</c:v>
                </c:pt>
                <c:pt idx="157">
                  <c:v>0.0390691992341215</c:v>
                </c:pt>
              </c:numCache>
            </c:numRef>
          </c:yVal>
          <c:smooth val="0"/>
        </c:ser>
        <c:axId val="31060635"/>
        <c:axId val="71250592"/>
      </c:scatterChart>
      <c:valAx>
        <c:axId val="31060635"/>
        <c:scaling>
          <c:orientation val="minMax"/>
          <c:max val="4200"/>
          <c:min val="87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50592"/>
        <c:crossesAt val="0.001"/>
        <c:crossBetween val="midCat"/>
      </c:valAx>
      <c:valAx>
        <c:axId val="71250592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060635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735033297730196"/>
          <c:y val="0.0484228437310169"/>
          <c:w val="0.209860942725018"/>
          <c:h val="0.05067604234377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63809523809524"/>
          <c:y val="0.0419248244527055"/>
          <c:w val="0.752666666666667"/>
          <c:h val="0.844485749690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Yields_24Mg_ap!$P$1:$P$1</c:f>
              <c:strCache>
                <c:ptCount val="1"/>
                <c:pt idx="0">
                  <c:v>Y1/Q</c:v>
                </c:pt>
              </c:strCache>
            </c:strRef>
          </c:tx>
          <c:spPr>
            <a:solidFill>
              <a:srgbClr val="80808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Yields_24Mg_ap!$Q$2:$Q$103</c:f>
                <c:numCache>
                  <c:formatCode>General</c:formatCode>
                  <c:ptCount val="102"/>
                  <c:pt idx="0">
                    <c:v/>
                  </c:pt>
                  <c:pt idx="1">
                    <c:v>0.000289575726314742</c:v>
                  </c:pt>
                  <c:pt idx="2">
                    <c:v>0.000226476583203673</c:v>
                  </c:pt>
                  <c:pt idx="3">
                    <c:v>0.000147282510709724</c:v>
                  </c:pt>
                  <c:pt idx="4">
                    <c:v>0.000160622951559569</c:v>
                  </c:pt>
                  <c:pt idx="5">
                    <c:v/>
                  </c:pt>
                  <c:pt idx="6">
                    <c:v/>
                  </c:pt>
                  <c:pt idx="7">
                    <c:v>0.000368013958552969</c:v>
                  </c:pt>
                  <c:pt idx="8">
                    <c:v/>
                  </c:pt>
                  <c:pt idx="9">
                    <c:v>0.000287812116250512</c:v>
                  </c:pt>
                  <c:pt idx="10">
                    <c:v>0.000524185443409649</c:v>
                  </c:pt>
                  <c:pt idx="11">
                    <c:v>0.000682977783134466</c:v>
                  </c:pt>
                  <c:pt idx="12">
                    <c:v>0.000668949863065391</c:v>
                  </c:pt>
                  <c:pt idx="13">
                    <c:v>0.000729064534781406</c:v>
                  </c:pt>
                  <c:pt idx="14">
                    <c:v>0.000476990076279632</c:v>
                  </c:pt>
                  <c:pt idx="15">
                    <c:v>0.000511469085347141</c:v>
                  </c:pt>
                  <c:pt idx="16">
                    <c:v>0.00066063288630508</c:v>
                  </c:pt>
                  <c:pt idx="17">
                    <c:v>0.000861254421245391</c:v>
                  </c:pt>
                  <c:pt idx="18">
                    <c:v>0.00112485939257593</c:v>
                  </c:pt>
                  <c:pt idx="19">
                    <c:v>0.00139103554868624</c:v>
                  </c:pt>
                  <c:pt idx="20">
                    <c:v>0.0015373540428751</c:v>
                  </c:pt>
                  <c:pt idx="21">
                    <c:v>0.00190465898499237</c:v>
                  </c:pt>
                  <c:pt idx="22">
                    <c:v>0.00215345122646891</c:v>
                  </c:pt>
                  <c:pt idx="23">
                    <c:v>0.00219347648237512</c:v>
                  </c:pt>
                  <c:pt idx="24">
                    <c:v/>
                  </c:pt>
                  <c:pt idx="25">
                    <c:v>0.0032387207053214</c:v>
                  </c:pt>
                  <c:pt idx="26">
                    <c:v>0.00297767603573211</c:v>
                  </c:pt>
                  <c:pt idx="27">
                    <c:v>0.00387130832624571</c:v>
                  </c:pt>
                  <c:pt idx="28">
                    <c:v>0.00353747512712801</c:v>
                  </c:pt>
                  <c:pt idx="29">
                    <c:v>0.00390235442050037</c:v>
                  </c:pt>
                  <c:pt idx="30">
                    <c:v>0.00309036658141517</c:v>
                  </c:pt>
                  <c:pt idx="31">
                    <c:v>0.00236638106895145</c:v>
                  </c:pt>
                  <c:pt idx="32">
                    <c:v>0.00208234024937906</c:v>
                  </c:pt>
                  <c:pt idx="33">
                    <c:v>0.0019886501430858</c:v>
                  </c:pt>
                  <c:pt idx="34">
                    <c:v>0.00158222521461033</c:v>
                  </c:pt>
                  <c:pt idx="35">
                    <c:v>0.00130164928488658</c:v>
                  </c:pt>
                  <c:pt idx="36">
                    <c:v>0.000944249121044701</c:v>
                  </c:pt>
                  <c:pt idx="37">
                    <c:v>0.000626871395489476</c:v>
                  </c:pt>
                  <c:pt idx="38">
                    <c:v>0.000372708602723055</c:v>
                  </c:pt>
                  <c:pt idx="39">
                    <c:v>0.000324737988523882</c:v>
                  </c:pt>
                  <c:pt idx="40">
                    <c:v>0.00049077948050992</c:v>
                  </c:pt>
                  <c:pt idx="41">
                    <c:v>0.000745761957235561</c:v>
                  </c:pt>
                  <c:pt idx="42">
                    <c:v>0.000978142282081186</c:v>
                  </c:pt>
                  <c:pt idx="43">
                    <c:v>0.0017296389588581</c:v>
                  </c:pt>
                  <c:pt idx="44">
                    <c:v>0.000410057830836349</c:v>
                  </c:pt>
                  <c:pt idx="45">
                    <c:v>0.00047172139914761</c:v>
                  </c:pt>
                  <c:pt idx="46">
                    <c:v>0.000804676062004761</c:v>
                  </c:pt>
                  <c:pt idx="47">
                    <c:v>0.000842105263157895</c:v>
                  </c:pt>
                  <c:pt idx="48">
                    <c:v>0.000247808929904578</c:v>
                  </c:pt>
                  <c:pt idx="49">
                    <c:v>0.000281565647565348</c:v>
                  </c:pt>
                  <c:pt idx="50">
                    <c:v>0.00031615295233481</c:v>
                  </c:pt>
                  <c:pt idx="51">
                    <c:v>0.000280735245608248</c:v>
                  </c:pt>
                  <c:pt idx="52">
                    <c:v>0.000277271372423976</c:v>
                  </c:pt>
                  <c:pt idx="53">
                    <c:v>0.000227380239873085</c:v>
                  </c:pt>
                  <c:pt idx="54">
                    <c:v>0.000121999329573778</c:v>
                  </c:pt>
                  <c:pt idx="55">
                    <c:v>0.000136564966230519</c:v>
                  </c:pt>
                  <c:pt idx="56">
                    <c:v>9.0337267736432E-005</c:v>
                  </c:pt>
                  <c:pt idx="57">
                    <c:v>0.000135337767695798</c:v>
                  </c:pt>
                  <c:pt idx="58">
                    <c:v>0.000826002560607938</c:v>
                  </c:pt>
                  <c:pt idx="59">
                    <c:v>0.00134875857221557</c:v>
                  </c:pt>
                  <c:pt idx="60">
                    <c:v>0.000557852824478582</c:v>
                  </c:pt>
                  <c:pt idx="61">
                    <c:v>0.000286284930971651</c:v>
                  </c:pt>
                  <c:pt idx="62">
                    <c:v>0.000210543709140529</c:v>
                  </c:pt>
                  <c:pt idx="63">
                    <c:v>0.000181461226175975</c:v>
                  </c:pt>
                  <c:pt idx="64">
                    <c:v>0.000269437381068656</c:v>
                  </c:pt>
                  <c:pt idx="65">
                    <c:v>0.000500778989539283</c:v>
                  </c:pt>
                  <c:pt idx="66">
                    <c:v>0.000814514891457037</c:v>
                  </c:pt>
                  <c:pt idx="67">
                    <c:v>0.00232764693271263</c:v>
                  </c:pt>
                  <c:pt idx="68">
                    <c:v>0.00263935810810811</c:v>
                  </c:pt>
                  <c:pt idx="69">
                    <c:v>0.001455469562204</c:v>
                  </c:pt>
                  <c:pt idx="70">
                    <c:v>0.00378443113772455</c:v>
                  </c:pt>
                  <c:pt idx="71">
                    <c:v>0.00216486968333475</c:v>
                  </c:pt>
                  <c:pt idx="72">
                    <c:v>0.00148787061994609</c:v>
                  </c:pt>
                  <c:pt idx="73">
                    <c:v>0.000163139612680897</c:v>
                  </c:pt>
                  <c:pt idx="74">
                    <c:v>0.000755875211874112</c:v>
                  </c:pt>
                  <c:pt idx="75">
                    <c:v>0.00175034034395577</c:v>
                  </c:pt>
                  <c:pt idx="76">
                    <c:v>0.00060517470928338</c:v>
                  </c:pt>
                  <c:pt idx="77">
                    <c:v>0.000239832512259674</c:v>
                  </c:pt>
                  <c:pt idx="78">
                    <c:v>0.000179624647882859</c:v>
                  </c:pt>
                  <c:pt idx="79">
                    <c:v>0.000151058728471936</c:v>
                  </c:pt>
                  <c:pt idx="80">
                    <c:v>0.000134509846120736</c:v>
                  </c:pt>
                  <c:pt idx="81">
                    <c:v>0.000133880478980765</c:v>
                  </c:pt>
                  <c:pt idx="82">
                    <c:v>0.000557524922196149</c:v>
                  </c:pt>
                  <c:pt idx="83">
                    <c:v>0.00104689135767746</c:v>
                  </c:pt>
                  <c:pt idx="84">
                    <c:v>8.53403696852555E-005</c:v>
                  </c:pt>
                  <c:pt idx="85">
                    <c:v>7.36881211678339E-005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0.00011322135064362</c:v>
                  </c:pt>
                  <c:pt idx="99">
                    <c:v>0.00011510696726029</c:v>
                  </c:pt>
                  <c:pt idx="100">
                    <c:v>0.000152135158435114</c:v>
                  </c:pt>
                  <c:pt idx="101">
                    <c:v>0.000120503554227227</c:v>
                  </c:pt>
                </c:numCache>
              </c:numRef>
            </c:plus>
            <c:minus>
              <c:numRef>
                <c:f>Yields_24Mg_ap!$Q$2:$Q$103</c:f>
                <c:numCache>
                  <c:formatCode>General</c:formatCode>
                  <c:ptCount val="102"/>
                  <c:pt idx="0">
                    <c:v/>
                  </c:pt>
                  <c:pt idx="1">
                    <c:v>0.000289575726314742</c:v>
                  </c:pt>
                  <c:pt idx="2">
                    <c:v>0.000226476583203673</c:v>
                  </c:pt>
                  <c:pt idx="3">
                    <c:v>0.000147282510709724</c:v>
                  </c:pt>
                  <c:pt idx="4">
                    <c:v>0.000160622951559569</c:v>
                  </c:pt>
                  <c:pt idx="5">
                    <c:v/>
                  </c:pt>
                  <c:pt idx="6">
                    <c:v/>
                  </c:pt>
                  <c:pt idx="7">
                    <c:v>0.000368013958552969</c:v>
                  </c:pt>
                  <c:pt idx="8">
                    <c:v/>
                  </c:pt>
                  <c:pt idx="9">
                    <c:v>0.000287812116250512</c:v>
                  </c:pt>
                  <c:pt idx="10">
                    <c:v>0.000524185443409649</c:v>
                  </c:pt>
                  <c:pt idx="11">
                    <c:v>0.000682977783134466</c:v>
                  </c:pt>
                  <c:pt idx="12">
                    <c:v>0.000668949863065391</c:v>
                  </c:pt>
                  <c:pt idx="13">
                    <c:v>0.000729064534781406</c:v>
                  </c:pt>
                  <c:pt idx="14">
                    <c:v>0.000476990076279632</c:v>
                  </c:pt>
                  <c:pt idx="15">
                    <c:v>0.000511469085347141</c:v>
                  </c:pt>
                  <c:pt idx="16">
                    <c:v>0.00066063288630508</c:v>
                  </c:pt>
                  <c:pt idx="17">
                    <c:v>0.000861254421245391</c:v>
                  </c:pt>
                  <c:pt idx="18">
                    <c:v>0.00112485939257593</c:v>
                  </c:pt>
                  <c:pt idx="19">
                    <c:v>0.00139103554868624</c:v>
                  </c:pt>
                  <c:pt idx="20">
                    <c:v>0.0015373540428751</c:v>
                  </c:pt>
                  <c:pt idx="21">
                    <c:v>0.00190465898499237</c:v>
                  </c:pt>
                  <c:pt idx="22">
                    <c:v>0.00215345122646891</c:v>
                  </c:pt>
                  <c:pt idx="23">
                    <c:v>0.00219347648237512</c:v>
                  </c:pt>
                  <c:pt idx="24">
                    <c:v/>
                  </c:pt>
                  <c:pt idx="25">
                    <c:v>0.0032387207053214</c:v>
                  </c:pt>
                  <c:pt idx="26">
                    <c:v>0.00297767603573211</c:v>
                  </c:pt>
                  <c:pt idx="27">
                    <c:v>0.00387130832624571</c:v>
                  </c:pt>
                  <c:pt idx="28">
                    <c:v>0.00353747512712801</c:v>
                  </c:pt>
                  <c:pt idx="29">
                    <c:v>0.00390235442050037</c:v>
                  </c:pt>
                  <c:pt idx="30">
                    <c:v>0.00309036658141517</c:v>
                  </c:pt>
                  <c:pt idx="31">
                    <c:v>0.00236638106895145</c:v>
                  </c:pt>
                  <c:pt idx="32">
                    <c:v>0.00208234024937906</c:v>
                  </c:pt>
                  <c:pt idx="33">
                    <c:v>0.0019886501430858</c:v>
                  </c:pt>
                  <c:pt idx="34">
                    <c:v>0.00158222521461033</c:v>
                  </c:pt>
                  <c:pt idx="35">
                    <c:v>0.00130164928488658</c:v>
                  </c:pt>
                  <c:pt idx="36">
                    <c:v>0.000944249121044701</c:v>
                  </c:pt>
                  <c:pt idx="37">
                    <c:v>0.000626871395489476</c:v>
                  </c:pt>
                  <c:pt idx="38">
                    <c:v>0.000372708602723055</c:v>
                  </c:pt>
                  <c:pt idx="39">
                    <c:v>0.000324737988523882</c:v>
                  </c:pt>
                  <c:pt idx="40">
                    <c:v>0.00049077948050992</c:v>
                  </c:pt>
                  <c:pt idx="41">
                    <c:v>0.000745761957235561</c:v>
                  </c:pt>
                  <c:pt idx="42">
                    <c:v>0.000978142282081186</c:v>
                  </c:pt>
                  <c:pt idx="43">
                    <c:v>0.0017296389588581</c:v>
                  </c:pt>
                  <c:pt idx="44">
                    <c:v>0.000410057830836349</c:v>
                  </c:pt>
                  <c:pt idx="45">
                    <c:v>0.00047172139914761</c:v>
                  </c:pt>
                  <c:pt idx="46">
                    <c:v>0.000804676062004761</c:v>
                  </c:pt>
                  <c:pt idx="47">
                    <c:v>0.000842105263157895</c:v>
                  </c:pt>
                  <c:pt idx="48">
                    <c:v>0.000247808929904578</c:v>
                  </c:pt>
                  <c:pt idx="49">
                    <c:v>0.000281565647565348</c:v>
                  </c:pt>
                  <c:pt idx="50">
                    <c:v>0.00031615295233481</c:v>
                  </c:pt>
                  <c:pt idx="51">
                    <c:v>0.000280735245608248</c:v>
                  </c:pt>
                  <c:pt idx="52">
                    <c:v>0.000277271372423976</c:v>
                  </c:pt>
                  <c:pt idx="53">
                    <c:v>0.000227380239873085</c:v>
                  </c:pt>
                  <c:pt idx="54">
                    <c:v>0.000121999329573778</c:v>
                  </c:pt>
                  <c:pt idx="55">
                    <c:v>0.000136564966230519</c:v>
                  </c:pt>
                  <c:pt idx="56">
                    <c:v>9.0337267736432E-005</c:v>
                  </c:pt>
                  <c:pt idx="57">
                    <c:v>0.000135337767695798</c:v>
                  </c:pt>
                  <c:pt idx="58">
                    <c:v>0.000826002560607938</c:v>
                  </c:pt>
                  <c:pt idx="59">
                    <c:v>0.00134875857221557</c:v>
                  </c:pt>
                  <c:pt idx="60">
                    <c:v>0.000557852824478582</c:v>
                  </c:pt>
                  <c:pt idx="61">
                    <c:v>0.000286284930971651</c:v>
                  </c:pt>
                  <c:pt idx="62">
                    <c:v>0.000210543709140529</c:v>
                  </c:pt>
                  <c:pt idx="63">
                    <c:v>0.000181461226175975</c:v>
                  </c:pt>
                  <c:pt idx="64">
                    <c:v>0.000269437381068656</c:v>
                  </c:pt>
                  <c:pt idx="65">
                    <c:v>0.000500778989539283</c:v>
                  </c:pt>
                  <c:pt idx="66">
                    <c:v>0.000814514891457037</c:v>
                  </c:pt>
                  <c:pt idx="67">
                    <c:v>0.00232764693271263</c:v>
                  </c:pt>
                  <c:pt idx="68">
                    <c:v>0.00263935810810811</c:v>
                  </c:pt>
                  <c:pt idx="69">
                    <c:v>0.001455469562204</c:v>
                  </c:pt>
                  <c:pt idx="70">
                    <c:v>0.00378443113772455</c:v>
                  </c:pt>
                  <c:pt idx="71">
                    <c:v>0.00216486968333475</c:v>
                  </c:pt>
                  <c:pt idx="72">
                    <c:v>0.00148787061994609</c:v>
                  </c:pt>
                  <c:pt idx="73">
                    <c:v>0.000163139612680897</c:v>
                  </c:pt>
                  <c:pt idx="74">
                    <c:v>0.000755875211874112</c:v>
                  </c:pt>
                  <c:pt idx="75">
                    <c:v>0.00175034034395577</c:v>
                  </c:pt>
                  <c:pt idx="76">
                    <c:v>0.00060517470928338</c:v>
                  </c:pt>
                  <c:pt idx="77">
                    <c:v>0.000239832512259674</c:v>
                  </c:pt>
                  <c:pt idx="78">
                    <c:v>0.000179624647882859</c:v>
                  </c:pt>
                  <c:pt idx="79">
                    <c:v>0.000151058728471936</c:v>
                  </c:pt>
                  <c:pt idx="80">
                    <c:v>0.000134509846120736</c:v>
                  </c:pt>
                  <c:pt idx="81">
                    <c:v>0.000133880478980765</c:v>
                  </c:pt>
                  <c:pt idx="82">
                    <c:v>0.000557524922196149</c:v>
                  </c:pt>
                  <c:pt idx="83">
                    <c:v>0.00104689135767746</c:v>
                  </c:pt>
                  <c:pt idx="84">
                    <c:v>8.53403696852555E-005</c:v>
                  </c:pt>
                  <c:pt idx="85">
                    <c:v>7.36881211678339E-005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0.00011322135064362</c:v>
                  </c:pt>
                  <c:pt idx="99">
                    <c:v>0.00011510696726029</c:v>
                  </c:pt>
                  <c:pt idx="100">
                    <c:v>0.000152135158435114</c:v>
                  </c:pt>
                  <c:pt idx="101">
                    <c:v>0.000120503554227227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Yields_24Mg_ap!$P$2:$P$103</c:f>
              <c:numCache>
                <c:formatCode>General</c:formatCode>
                <c:ptCount val="102"/>
                <c:pt idx="0">
                  <c:v/>
                </c:pt>
                <c:pt idx="1">
                  <c:v>0.00407215865130106</c:v>
                </c:pt>
                <c:pt idx="2">
                  <c:v>0.00276036718619022</c:v>
                </c:pt>
                <c:pt idx="3">
                  <c:v>0.00173564820810511</c:v>
                </c:pt>
                <c:pt idx="4">
                  <c:v>0.00191685571943816</c:v>
                </c:pt>
                <c:pt idx="5">
                  <c:v/>
                </c:pt>
                <c:pt idx="6">
                  <c:v/>
                </c:pt>
                <c:pt idx="7">
                  <c:v>0.00993637688093017</c:v>
                </c:pt>
                <c:pt idx="8">
                  <c:v/>
                </c:pt>
                <c:pt idx="9">
                  <c:v>0.00709083776777187</c:v>
                </c:pt>
                <c:pt idx="10">
                  <c:v>0.025409199651594</c:v>
                </c:pt>
                <c:pt idx="11">
                  <c:v>0.0312907132239421</c:v>
                </c:pt>
                <c:pt idx="12">
                  <c:v>0.0331730521838068</c:v>
                </c:pt>
                <c:pt idx="13">
                  <c:v>0.0378233652613319</c:v>
                </c:pt>
                <c:pt idx="14">
                  <c:v>0.0225426285643374</c:v>
                </c:pt>
                <c:pt idx="15">
                  <c:v>0.0184518561456664</c:v>
                </c:pt>
                <c:pt idx="16">
                  <c:v>0.0254343661227456</c:v>
                </c:pt>
                <c:pt idx="17">
                  <c:v>0.0410224678701931</c:v>
                </c:pt>
                <c:pt idx="18">
                  <c:v>0.0631406923191205</c:v>
                </c:pt>
                <c:pt idx="19">
                  <c:v>0.0815043791859866</c:v>
                </c:pt>
                <c:pt idx="20">
                  <c:v>0.0980368232896936</c:v>
                </c:pt>
                <c:pt idx="21">
                  <c:v>0.12330302989369</c:v>
                </c:pt>
                <c:pt idx="22">
                  <c:v>0.141001140901312</c:v>
                </c:pt>
                <c:pt idx="23">
                  <c:v>0.152049418432316</c:v>
                </c:pt>
                <c:pt idx="24">
                  <c:v/>
                </c:pt>
                <c:pt idx="25">
                  <c:v>0.170617606045612</c:v>
                </c:pt>
                <c:pt idx="26">
                  <c:v>0.192602282311227</c:v>
                </c:pt>
                <c:pt idx="27">
                  <c:v>0.193506760125524</c:v>
                </c:pt>
                <c:pt idx="28">
                  <c:v>0.166316604023878</c:v>
                </c:pt>
                <c:pt idx="29">
                  <c:v>0.122403850323028</c:v>
                </c:pt>
                <c:pt idx="30">
                  <c:v>0.0931372549019608</c:v>
                </c:pt>
                <c:pt idx="31">
                  <c:v>0.0666122671018632</c:v>
                </c:pt>
                <c:pt idx="32">
                  <c:v>0.0457863970495998</c:v>
                </c:pt>
                <c:pt idx="33">
                  <c:v>0.040064024833875</c:v>
                </c:pt>
                <c:pt idx="34">
                  <c:v>0.0321494697862313</c:v>
                </c:pt>
                <c:pt idx="35">
                  <c:v>0.0204771655793133</c:v>
                </c:pt>
                <c:pt idx="36">
                  <c:v>0.0172677046710196</c:v>
                </c:pt>
                <c:pt idx="37">
                  <c:v>0.010723188341667</c:v>
                </c:pt>
                <c:pt idx="38">
                  <c:v>0.00808929793869324</c:v>
                </c:pt>
                <c:pt idx="39">
                  <c:v>0.00730660474178735</c:v>
                </c:pt>
                <c:pt idx="40">
                  <c:v>0.00992601499331313</c:v>
                </c:pt>
                <c:pt idx="41">
                  <c:v>0.0218942353713783</c:v>
                </c:pt>
                <c:pt idx="42">
                  <c:v>0.0375079944321132</c:v>
                </c:pt>
                <c:pt idx="43">
                  <c:v>0.0790260285474391</c:v>
                </c:pt>
                <c:pt idx="44">
                  <c:v>0.00720771754202036</c:v>
                </c:pt>
                <c:pt idx="45">
                  <c:v>0.00931924019943942</c:v>
                </c:pt>
                <c:pt idx="46">
                  <c:v>0.0255931691943181</c:v>
                </c:pt>
                <c:pt idx="47">
                  <c:v>0.0234105263157895</c:v>
                </c:pt>
                <c:pt idx="48">
                  <c:v>0.00389279597483014</c:v>
                </c:pt>
                <c:pt idx="49">
                  <c:v>0.00613029004825821</c:v>
                </c:pt>
                <c:pt idx="50">
                  <c:v>0.00739469437863627</c:v>
                </c:pt>
                <c:pt idx="51">
                  <c:v>0.00604984454285774</c:v>
                </c:pt>
                <c:pt idx="52">
                  <c:v>0.00619354928152056</c:v>
                </c:pt>
                <c:pt idx="53">
                  <c:v>0.00463123890867939</c:v>
                </c:pt>
                <c:pt idx="54">
                  <c:v>0.00171483169793422</c:v>
                </c:pt>
                <c:pt idx="55">
                  <c:v>0.00140510176366067</c:v>
                </c:pt>
                <c:pt idx="56">
                  <c:v>0.00113050637910163</c:v>
                </c:pt>
                <c:pt idx="57">
                  <c:v>0.0021361836287439</c:v>
                </c:pt>
                <c:pt idx="58">
                  <c:v>0.0233242473051666</c:v>
                </c:pt>
                <c:pt idx="59">
                  <c:v>0.0586614995915731</c:v>
                </c:pt>
                <c:pt idx="60">
                  <c:v>0.013367548306568</c:v>
                </c:pt>
                <c:pt idx="61">
                  <c:v>0.00551351096471286</c:v>
                </c:pt>
                <c:pt idx="62">
                  <c:v>0.0037391496699261</c:v>
                </c:pt>
                <c:pt idx="63">
                  <c:v>0.00387245978413836</c:v>
                </c:pt>
                <c:pt idx="64">
                  <c:v>0.00548305070474715</c:v>
                </c:pt>
                <c:pt idx="65">
                  <c:v>0.0132737344511215</c:v>
                </c:pt>
                <c:pt idx="66">
                  <c:v>0.0255804894172087</c:v>
                </c:pt>
                <c:pt idx="67">
                  <c:v>0.111665798903556</c:v>
                </c:pt>
                <c:pt idx="68">
                  <c:v>0.128765484234234</c:v>
                </c:pt>
                <c:pt idx="69">
                  <c:v>0.0646644334064919</c:v>
                </c:pt>
                <c:pt idx="70">
                  <c:v>0.244502994011976</c:v>
                </c:pt>
                <c:pt idx="71">
                  <c:v>0.179726632141948</c:v>
                </c:pt>
                <c:pt idx="72">
                  <c:v>0.0746307277628032</c:v>
                </c:pt>
                <c:pt idx="73">
                  <c:v>0.00294201211632404</c:v>
                </c:pt>
                <c:pt idx="74">
                  <c:v>0.0292958907874845</c:v>
                </c:pt>
                <c:pt idx="75">
                  <c:v>0.0882115966993582</c:v>
                </c:pt>
                <c:pt idx="76">
                  <c:v>0.0228569832506261</c:v>
                </c:pt>
                <c:pt idx="77">
                  <c:v>0.0078157183406976</c:v>
                </c:pt>
                <c:pt idx="78">
                  <c:v>0.0037974763793588</c:v>
                </c:pt>
                <c:pt idx="79">
                  <c:v>0.00284728138201172</c:v>
                </c:pt>
                <c:pt idx="80">
                  <c:v>0.00212525556870763</c:v>
                </c:pt>
                <c:pt idx="81">
                  <c:v>0.00196928844082171</c:v>
                </c:pt>
                <c:pt idx="82">
                  <c:v>0.0191056301695874</c:v>
                </c:pt>
                <c:pt idx="83">
                  <c:v>0.0383912248628885</c:v>
                </c:pt>
                <c:pt idx="84">
                  <c:v>0.00111980404005923</c:v>
                </c:pt>
                <c:pt idx="85">
                  <c:v>0.000689802689821112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0.00190444118005678</c:v>
                </c:pt>
                <c:pt idx="99">
                  <c:v>0.00221992008287702</c:v>
                </c:pt>
                <c:pt idx="100">
                  <c:v>0.0028340049385413</c:v>
                </c:pt>
                <c:pt idx="101">
                  <c:v>0.00298873919390654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Yields_24Mg_ap!$R$1:$R$1</c:f>
              <c:strCache>
                <c:ptCount val="1"/>
                <c:pt idx="0">
                  <c:v>Y2/Q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Yields_24Mg_ap!$S$2:$S$103</c:f>
                <c:numCache>
                  <c:formatCode>General</c:formatCode>
                  <c:ptCount val="102"/>
                  <c:pt idx="0">
                    <c:v/>
                  </c:pt>
                  <c:pt idx="1">
                    <c:v>0.000276001864143738</c:v>
                  </c:pt>
                  <c:pt idx="2">
                    <c:v>0.000219123447385372</c:v>
                  </c:pt>
                  <c:pt idx="3">
                    <c:v>0.000118079943931072</c:v>
                  </c:pt>
                  <c:pt idx="4">
                    <c:v>0.000150003252282903</c:v>
                  </c:pt>
                  <c:pt idx="5">
                    <c:v/>
                  </c:pt>
                  <c:pt idx="6">
                    <c:v/>
                  </c:pt>
                  <c:pt idx="7">
                    <c:v>0.000324718198723208</c:v>
                  </c:pt>
                  <c:pt idx="8">
                    <c:v/>
                  </c:pt>
                  <c:pt idx="9">
                    <c:v>0.000287812116250512</c:v>
                  </c:pt>
                  <c:pt idx="10">
                    <c:v>0.000536009175215882</c:v>
                  </c:pt>
                  <c:pt idx="11">
                    <c:v>0.000665759855828555</c:v>
                  </c:pt>
                  <c:pt idx="12">
                    <c:v>0.000674667383262531</c:v>
                  </c:pt>
                  <c:pt idx="13">
                    <c:v>0.000754204691153179</c:v>
                  </c:pt>
                  <c:pt idx="14">
                    <c:v>0.000476990076279632</c:v>
                  </c:pt>
                  <c:pt idx="15">
                    <c:v>0.000506597951200978</c:v>
                  </c:pt>
                  <c:pt idx="16">
                    <c:v>0.000667239215168131</c:v>
                  </c:pt>
                  <c:pt idx="17">
                    <c:v>0.00087797780806569</c:v>
                  </c:pt>
                  <c:pt idx="18">
                    <c:v>0.00112485939257593</c:v>
                  </c:pt>
                  <c:pt idx="19">
                    <c:v>0.00144255538382277</c:v>
                  </c:pt>
                  <c:pt idx="20">
                    <c:v>0.0015617564880001</c:v>
                  </c:pt>
                  <c:pt idx="21">
                    <c:v>0.00187764254548893</c:v>
                  </c:pt>
                  <c:pt idx="22">
                    <c:v>0.00216771249286937</c:v>
                  </c:pt>
                  <c:pt idx="23">
                    <c:v>0.00219347648237512</c:v>
                  </c:pt>
                  <c:pt idx="24">
                    <c:v/>
                  </c:pt>
                  <c:pt idx="25">
                    <c:v>0.0032387207053214</c:v>
                  </c:pt>
                  <c:pt idx="26">
                    <c:v>0.00296046403552557</c:v>
                  </c:pt>
                  <c:pt idx="27">
                    <c:v>0.00401794879314896</c:v>
                  </c:pt>
                  <c:pt idx="28">
                    <c:v>0.00345456555383595</c:v>
                  </c:pt>
                  <c:pt idx="29">
                    <c:v>0.0039890734076226</c:v>
                  </c:pt>
                  <c:pt idx="30">
                    <c:v>0.00330349531116795</c:v>
                  </c:pt>
                  <c:pt idx="31">
                    <c:v>0.00239358085135319</c:v>
                  </c:pt>
                  <c:pt idx="32">
                    <c:v>0.00218269399633709</c:v>
                  </c:pt>
                  <c:pt idx="33">
                    <c:v>0.00206140563612553</c:v>
                  </c:pt>
                  <c:pt idx="34">
                    <c:v>0.00168321831341525</c:v>
                  </c:pt>
                  <c:pt idx="35">
                    <c:v>0.00142863945902186</c:v>
                  </c:pt>
                  <c:pt idx="36">
                    <c:v>0.00095429432446007</c:v>
                  </c:pt>
                  <c:pt idx="37">
                    <c:v>0.000648996268271457</c:v>
                  </c:pt>
                  <c:pt idx="38">
                    <c:v>0.000387921198752567</c:v>
                  </c:pt>
                  <c:pt idx="39">
                    <c:v>0.000327801554453353</c:v>
                  </c:pt>
                  <c:pt idx="40">
                    <c:v>0.000466240506484424</c:v>
                  </c:pt>
                  <c:pt idx="41">
                    <c:v>0.000779154283678944</c:v>
                  </c:pt>
                  <c:pt idx="42">
                    <c:v>0.000990682567748893</c:v>
                  </c:pt>
                  <c:pt idx="43">
                    <c:v>0.0017968094038623</c:v>
                  </c:pt>
                  <c:pt idx="44">
                    <c:v>0.000397375629882647</c:v>
                  </c:pt>
                  <c:pt idx="45">
                    <c:v>0.000482691664244067</c:v>
                  </c:pt>
                  <c:pt idx="46">
                    <c:v>0.000804676062004761</c:v>
                  </c:pt>
                  <c:pt idx="47">
                    <c:v>0.000902255639097744</c:v>
                  </c:pt>
                  <c:pt idx="48">
                    <c:v>0.00025408257369963</c:v>
                  </c:pt>
                  <c:pt idx="49">
                    <c:v>0.000288693891807509</c:v>
                  </c:pt>
                  <c:pt idx="50">
                    <c:v>0.000336682364824083</c:v>
                  </c:pt>
                  <c:pt idx="51">
                    <c:v>0.00029477200788866</c:v>
                  </c:pt>
                  <c:pt idx="52">
                    <c:v>0.000287669048889875</c:v>
                  </c:pt>
                  <c:pt idx="53">
                    <c:v>0.000227380239873085</c:v>
                  </c:pt>
                  <c:pt idx="54">
                    <c:v>0.000131120774775555</c:v>
                  </c:pt>
                  <c:pt idx="55">
                    <c:v>0.000133530189203174</c:v>
                  </c:pt>
                  <c:pt idx="56">
                    <c:v>0.000122600577642301</c:v>
                  </c:pt>
                  <c:pt idx="57">
                    <c:v>0.000141489484409243</c:v>
                  </c:pt>
                  <c:pt idx="58">
                    <c:v>0.000856977656630736</c:v>
                  </c:pt>
                  <c:pt idx="59">
                    <c:v>0.00136775517182424</c:v>
                  </c:pt>
                  <c:pt idx="60">
                    <c:v>0.000564825984784564</c:v>
                  </c:pt>
                  <c:pt idx="61">
                    <c:v>0.000289652988983082</c:v>
                  </c:pt>
                  <c:pt idx="62">
                    <c:v>0.00022653437059424</c:v>
                  </c:pt>
                  <c:pt idx="63">
                    <c:v>0.000191113419057676</c:v>
                  </c:pt>
                  <c:pt idx="64">
                    <c:v>0.000272805348332014</c:v>
                  </c:pt>
                  <c:pt idx="65">
                    <c:v>0.000531691272844177</c:v>
                  </c:pt>
                  <c:pt idx="66">
                    <c:v>0.000838124018745647</c:v>
                  </c:pt>
                  <c:pt idx="67">
                    <c:v>0.00235827386603779</c:v>
                  </c:pt>
                  <c:pt idx="68">
                    <c:v>0.00278012387387387</c:v>
                  </c:pt>
                  <c:pt idx="69">
                    <c:v>0.00154788032805822</c:v>
                  </c:pt>
                  <c:pt idx="70">
                    <c:v>0.00392814371257485</c:v>
                  </c:pt>
                  <c:pt idx="71">
                    <c:v>0.00227099074624331</c:v>
                  </c:pt>
                  <c:pt idx="72">
                    <c:v>0.00155256064690027</c:v>
                  </c:pt>
                  <c:pt idx="73">
                    <c:v>0.000168638700748792</c:v>
                  </c:pt>
                  <c:pt idx="74">
                    <c:v>0.000778780521324843</c:v>
                  </c:pt>
                  <c:pt idx="75">
                    <c:v>0.00186147306420693</c:v>
                  </c:pt>
                  <c:pt idx="76">
                    <c:v>0.000633105849711844</c:v>
                  </c:pt>
                  <c:pt idx="77">
                    <c:v>0.000248297189162956</c:v>
                  </c:pt>
                  <c:pt idx="78">
                    <c:v>0.000192304034792238</c:v>
                  </c:pt>
                  <c:pt idx="79">
                    <c:v>0.000152815225314633</c:v>
                  </c:pt>
                  <c:pt idx="80">
                    <c:v>0.000139257252454409</c:v>
                  </c:pt>
                  <c:pt idx="81">
                    <c:v>0.000138550728247536</c:v>
                  </c:pt>
                  <c:pt idx="82">
                    <c:v>0.000565846189691614</c:v>
                  </c:pt>
                  <c:pt idx="83">
                    <c:v>0.0010625166018219</c:v>
                  </c:pt>
                  <c:pt idx="84">
                    <c:v>8.76468661632354E-005</c:v>
                  </c:pt>
                  <c:pt idx="85">
                    <c:v>7.7781905677158E-005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0.000114672906421102</c:v>
                  </c:pt>
                  <c:pt idx="99">
                    <c:v>0.000128561028368635</c:v>
                  </c:pt>
                  <c:pt idx="100">
                    <c:v>0.000150184707685946</c:v>
                  </c:pt>
                  <c:pt idx="101">
                    <c:v>0.000124269290296828</c:v>
                  </c:pt>
                </c:numCache>
              </c:numRef>
            </c:plus>
            <c:minus>
              <c:numRef>
                <c:f>Yields_24Mg_ap!$S$2:$S$103</c:f>
                <c:numCache>
                  <c:formatCode>General</c:formatCode>
                  <c:ptCount val="102"/>
                  <c:pt idx="0">
                    <c:v/>
                  </c:pt>
                  <c:pt idx="1">
                    <c:v>0.000276001864143738</c:v>
                  </c:pt>
                  <c:pt idx="2">
                    <c:v>0.000219123447385372</c:v>
                  </c:pt>
                  <c:pt idx="3">
                    <c:v>0.000118079943931072</c:v>
                  </c:pt>
                  <c:pt idx="4">
                    <c:v>0.000150003252282903</c:v>
                  </c:pt>
                  <c:pt idx="5">
                    <c:v/>
                  </c:pt>
                  <c:pt idx="6">
                    <c:v/>
                  </c:pt>
                  <c:pt idx="7">
                    <c:v>0.000324718198723208</c:v>
                  </c:pt>
                  <c:pt idx="8">
                    <c:v/>
                  </c:pt>
                  <c:pt idx="9">
                    <c:v>0.000287812116250512</c:v>
                  </c:pt>
                  <c:pt idx="10">
                    <c:v>0.000536009175215882</c:v>
                  </c:pt>
                  <c:pt idx="11">
                    <c:v>0.000665759855828555</c:v>
                  </c:pt>
                  <c:pt idx="12">
                    <c:v>0.000674667383262531</c:v>
                  </c:pt>
                  <c:pt idx="13">
                    <c:v>0.000754204691153179</c:v>
                  </c:pt>
                  <c:pt idx="14">
                    <c:v>0.000476990076279632</c:v>
                  </c:pt>
                  <c:pt idx="15">
                    <c:v>0.000506597951200978</c:v>
                  </c:pt>
                  <c:pt idx="16">
                    <c:v>0.000667239215168131</c:v>
                  </c:pt>
                  <c:pt idx="17">
                    <c:v>0.00087797780806569</c:v>
                  </c:pt>
                  <c:pt idx="18">
                    <c:v>0.00112485939257593</c:v>
                  </c:pt>
                  <c:pt idx="19">
                    <c:v>0.00144255538382277</c:v>
                  </c:pt>
                  <c:pt idx="20">
                    <c:v>0.0015617564880001</c:v>
                  </c:pt>
                  <c:pt idx="21">
                    <c:v>0.00187764254548893</c:v>
                  </c:pt>
                  <c:pt idx="22">
                    <c:v>0.00216771249286937</c:v>
                  </c:pt>
                  <c:pt idx="23">
                    <c:v>0.00219347648237512</c:v>
                  </c:pt>
                  <c:pt idx="24">
                    <c:v/>
                  </c:pt>
                  <c:pt idx="25">
                    <c:v>0.0032387207053214</c:v>
                  </c:pt>
                  <c:pt idx="26">
                    <c:v>0.00296046403552557</c:v>
                  </c:pt>
                  <c:pt idx="27">
                    <c:v>0.00401794879314896</c:v>
                  </c:pt>
                  <c:pt idx="28">
                    <c:v>0.00345456555383595</c:v>
                  </c:pt>
                  <c:pt idx="29">
                    <c:v>0.0039890734076226</c:v>
                  </c:pt>
                  <c:pt idx="30">
                    <c:v>0.00330349531116795</c:v>
                  </c:pt>
                  <c:pt idx="31">
                    <c:v>0.00239358085135319</c:v>
                  </c:pt>
                  <c:pt idx="32">
                    <c:v>0.00218269399633709</c:v>
                  </c:pt>
                  <c:pt idx="33">
                    <c:v>0.00206140563612553</c:v>
                  </c:pt>
                  <c:pt idx="34">
                    <c:v>0.00168321831341525</c:v>
                  </c:pt>
                  <c:pt idx="35">
                    <c:v>0.00142863945902186</c:v>
                  </c:pt>
                  <c:pt idx="36">
                    <c:v>0.00095429432446007</c:v>
                  </c:pt>
                  <c:pt idx="37">
                    <c:v>0.000648996268271457</c:v>
                  </c:pt>
                  <c:pt idx="38">
                    <c:v>0.000387921198752567</c:v>
                  </c:pt>
                  <c:pt idx="39">
                    <c:v>0.000327801554453353</c:v>
                  </c:pt>
                  <c:pt idx="40">
                    <c:v>0.000466240506484424</c:v>
                  </c:pt>
                  <c:pt idx="41">
                    <c:v>0.000779154283678944</c:v>
                  </c:pt>
                  <c:pt idx="42">
                    <c:v>0.000990682567748893</c:v>
                  </c:pt>
                  <c:pt idx="43">
                    <c:v>0.0017968094038623</c:v>
                  </c:pt>
                  <c:pt idx="44">
                    <c:v>0.000397375629882647</c:v>
                  </c:pt>
                  <c:pt idx="45">
                    <c:v>0.000482691664244067</c:v>
                  </c:pt>
                  <c:pt idx="46">
                    <c:v>0.000804676062004761</c:v>
                  </c:pt>
                  <c:pt idx="47">
                    <c:v>0.000902255639097744</c:v>
                  </c:pt>
                  <c:pt idx="48">
                    <c:v>0.00025408257369963</c:v>
                  </c:pt>
                  <c:pt idx="49">
                    <c:v>0.000288693891807509</c:v>
                  </c:pt>
                  <c:pt idx="50">
                    <c:v>0.000336682364824083</c:v>
                  </c:pt>
                  <c:pt idx="51">
                    <c:v>0.00029477200788866</c:v>
                  </c:pt>
                  <c:pt idx="52">
                    <c:v>0.000287669048889875</c:v>
                  </c:pt>
                  <c:pt idx="53">
                    <c:v>0.000227380239873085</c:v>
                  </c:pt>
                  <c:pt idx="54">
                    <c:v>0.000131120774775555</c:v>
                  </c:pt>
                  <c:pt idx="55">
                    <c:v>0.000133530189203174</c:v>
                  </c:pt>
                  <c:pt idx="56">
                    <c:v>0.000122600577642301</c:v>
                  </c:pt>
                  <c:pt idx="57">
                    <c:v>0.000141489484409243</c:v>
                  </c:pt>
                  <c:pt idx="58">
                    <c:v>0.000856977656630736</c:v>
                  </c:pt>
                  <c:pt idx="59">
                    <c:v>0.00136775517182424</c:v>
                  </c:pt>
                  <c:pt idx="60">
                    <c:v>0.000564825984784564</c:v>
                  </c:pt>
                  <c:pt idx="61">
                    <c:v>0.000289652988983082</c:v>
                  </c:pt>
                  <c:pt idx="62">
                    <c:v>0.00022653437059424</c:v>
                  </c:pt>
                  <c:pt idx="63">
                    <c:v>0.000191113419057676</c:v>
                  </c:pt>
                  <c:pt idx="64">
                    <c:v>0.000272805348332014</c:v>
                  </c:pt>
                  <c:pt idx="65">
                    <c:v>0.000531691272844177</c:v>
                  </c:pt>
                  <c:pt idx="66">
                    <c:v>0.000838124018745647</c:v>
                  </c:pt>
                  <c:pt idx="67">
                    <c:v>0.00235827386603779</c:v>
                  </c:pt>
                  <c:pt idx="68">
                    <c:v>0.00278012387387387</c:v>
                  </c:pt>
                  <c:pt idx="69">
                    <c:v>0.00154788032805822</c:v>
                  </c:pt>
                  <c:pt idx="70">
                    <c:v>0.00392814371257485</c:v>
                  </c:pt>
                  <c:pt idx="71">
                    <c:v>0.00227099074624331</c:v>
                  </c:pt>
                  <c:pt idx="72">
                    <c:v>0.00155256064690027</c:v>
                  </c:pt>
                  <c:pt idx="73">
                    <c:v>0.000168638700748792</c:v>
                  </c:pt>
                  <c:pt idx="74">
                    <c:v>0.000778780521324843</c:v>
                  </c:pt>
                  <c:pt idx="75">
                    <c:v>0.00186147306420693</c:v>
                  </c:pt>
                  <c:pt idx="76">
                    <c:v>0.000633105849711844</c:v>
                  </c:pt>
                  <c:pt idx="77">
                    <c:v>0.000248297189162956</c:v>
                  </c:pt>
                  <c:pt idx="78">
                    <c:v>0.000192304034792238</c:v>
                  </c:pt>
                  <c:pt idx="79">
                    <c:v>0.000152815225314633</c:v>
                  </c:pt>
                  <c:pt idx="80">
                    <c:v>0.000139257252454409</c:v>
                  </c:pt>
                  <c:pt idx="81">
                    <c:v>0.000138550728247536</c:v>
                  </c:pt>
                  <c:pt idx="82">
                    <c:v>0.000565846189691614</c:v>
                  </c:pt>
                  <c:pt idx="83">
                    <c:v>0.0010625166018219</c:v>
                  </c:pt>
                  <c:pt idx="84">
                    <c:v>8.76468661632354E-005</c:v>
                  </c:pt>
                  <c:pt idx="85">
                    <c:v>7.7781905677158E-005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0.000114672906421102</c:v>
                  </c:pt>
                  <c:pt idx="99">
                    <c:v>0.000128561028368635</c:v>
                  </c:pt>
                  <c:pt idx="100">
                    <c:v>0.000150184707685946</c:v>
                  </c:pt>
                  <c:pt idx="101">
                    <c:v>0.000124269290296828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Yields_24Mg_ap!$R$2:$R$103</c:f>
              <c:numCache>
                <c:formatCode>General</c:formatCode>
                <c:ptCount val="102"/>
                <c:pt idx="0">
                  <c:v/>
                </c:pt>
                <c:pt idx="1">
                  <c:v>0.00336858012877071</c:v>
                </c:pt>
                <c:pt idx="2">
                  <c:v>0.00270448335397113</c:v>
                </c:pt>
                <c:pt idx="3">
                  <c:v>0.00199212292503066</c:v>
                </c:pt>
                <c:pt idx="4">
                  <c:v>0.00217438342689731</c:v>
                </c:pt>
                <c:pt idx="5">
                  <c:v/>
                </c:pt>
                <c:pt idx="6">
                  <c:v/>
                </c:pt>
                <c:pt idx="7">
                  <c:v>0.00796641980867604</c:v>
                </c:pt>
                <c:pt idx="8">
                  <c:v/>
                </c:pt>
                <c:pt idx="9">
                  <c:v>0.0073488027015964</c:v>
                </c:pt>
                <c:pt idx="10">
                  <c:v>0.028928730485916</c:v>
                </c:pt>
                <c:pt idx="11">
                  <c:v>0.0324443143534381</c:v>
                </c:pt>
                <c:pt idx="12">
                  <c:v>0.0341335955769264</c:v>
                </c:pt>
                <c:pt idx="13">
                  <c:v>0.0404630816803681</c:v>
                </c:pt>
                <c:pt idx="14">
                  <c:v>0.0239891106655757</c:v>
                </c:pt>
                <c:pt idx="15">
                  <c:v>0.0191679128651524</c:v>
                </c:pt>
                <c:pt idx="16">
                  <c:v>0.0275153597146066</c:v>
                </c:pt>
                <c:pt idx="17">
                  <c:v>0.0450193573202445</c:v>
                </c:pt>
                <c:pt idx="18">
                  <c:v>0.0636182269669122</c:v>
                </c:pt>
                <c:pt idx="19">
                  <c:v>0.0882405976300876</c:v>
                </c:pt>
                <c:pt idx="20">
                  <c:v>0.103600580778194</c:v>
                </c:pt>
                <c:pt idx="21">
                  <c:v>0.130597468559619</c:v>
                </c:pt>
                <c:pt idx="22">
                  <c:v>0.150641756988021</c:v>
                </c:pt>
                <c:pt idx="23">
                  <c:v>0.15779988380503</c:v>
                </c:pt>
                <c:pt idx="24">
                  <c:v/>
                </c:pt>
                <c:pt idx="25">
                  <c:v>0.188857901129054</c:v>
                </c:pt>
                <c:pt idx="26">
                  <c:v>0.197025766364309</c:v>
                </c:pt>
                <c:pt idx="27">
                  <c:v>0.213479191717746</c:v>
                </c:pt>
                <c:pt idx="28">
                  <c:v>0.167311518903383</c:v>
                </c:pt>
                <c:pt idx="29">
                  <c:v>0.14152538698348</c:v>
                </c:pt>
                <c:pt idx="30">
                  <c:v>0.107381358340438</c:v>
                </c:pt>
                <c:pt idx="31">
                  <c:v>0.0680266557867537</c:v>
                </c:pt>
                <c:pt idx="32">
                  <c:v>0.0531623974510148</c:v>
                </c:pt>
                <c:pt idx="33">
                  <c:v>0.0439200659649804</c:v>
                </c:pt>
                <c:pt idx="34">
                  <c:v>0.0367278235987208</c:v>
                </c:pt>
                <c:pt idx="35">
                  <c:v>0.0251599282505516</c:v>
                </c:pt>
                <c:pt idx="36">
                  <c:v>0.0184731290808639</c:v>
                </c:pt>
                <c:pt idx="37">
                  <c:v>0.012006430963022</c:v>
                </c:pt>
                <c:pt idx="38">
                  <c:v>0.00834791207119495</c:v>
                </c:pt>
                <c:pt idx="39">
                  <c:v>0.00791625436175199</c:v>
                </c:pt>
                <c:pt idx="40">
                  <c:v>0.0108646307497884</c:v>
                </c:pt>
                <c:pt idx="41">
                  <c:v>0.0244877060584811</c:v>
                </c:pt>
                <c:pt idx="42">
                  <c:v>0.0398655681376422</c:v>
                </c:pt>
                <c:pt idx="43">
                  <c:v>0.0908144416456759</c:v>
                </c:pt>
                <c:pt idx="44">
                  <c:v>0.00771923298048632</c:v>
                </c:pt>
                <c:pt idx="45">
                  <c:v>0.0102846235279276</c:v>
                </c:pt>
                <c:pt idx="46">
                  <c:v>0.0270237044156599</c:v>
                </c:pt>
                <c:pt idx="47">
                  <c:v>0.0278375939849624</c:v>
                </c:pt>
                <c:pt idx="48">
                  <c:v>0.00443546616310219</c:v>
                </c:pt>
                <c:pt idx="49">
                  <c:v>0.00672906256459971</c:v>
                </c:pt>
                <c:pt idx="50">
                  <c:v>0.00856897677302271</c:v>
                </c:pt>
                <c:pt idx="51">
                  <c:v>0.0070148719496361</c:v>
                </c:pt>
                <c:pt idx="52">
                  <c:v>0.00733382780061416</c:v>
                </c:pt>
                <c:pt idx="53">
                  <c:v>0.00518270132952101</c:v>
                </c:pt>
                <c:pt idx="54">
                  <c:v>0.00212757709331466</c:v>
                </c:pt>
                <c:pt idx="55">
                  <c:v>0.00172375335153188</c:v>
                </c:pt>
                <c:pt idx="56">
                  <c:v>0.00156154419944404</c:v>
                </c:pt>
                <c:pt idx="57">
                  <c:v>0.00229305240493675</c:v>
                </c:pt>
                <c:pt idx="58">
                  <c:v>0.0256267294428613</c:v>
                </c:pt>
                <c:pt idx="59">
                  <c:v>0.0626507855093938</c:v>
                </c:pt>
                <c:pt idx="60">
                  <c:v>0.0140788106577782</c:v>
                </c:pt>
                <c:pt idx="61">
                  <c:v>0.00611976140677047</c:v>
                </c:pt>
                <c:pt idx="62">
                  <c:v>0.00429349260032141</c:v>
                </c:pt>
                <c:pt idx="63">
                  <c:v>0.0046291917060637</c:v>
                </c:pt>
                <c:pt idx="64">
                  <c:v>0.00585015913645319</c:v>
                </c:pt>
                <c:pt idx="65">
                  <c:v>0.0156045206123105</c:v>
                </c:pt>
                <c:pt idx="66">
                  <c:v>0.0285552394555735</c:v>
                </c:pt>
                <c:pt idx="67">
                  <c:v>0.117454289302012</c:v>
                </c:pt>
                <c:pt idx="68">
                  <c:v>0.140554617117117</c:v>
                </c:pt>
                <c:pt idx="69">
                  <c:v>0.073651380385815</c:v>
                </c:pt>
                <c:pt idx="70">
                  <c:v>0.278323353293413</c:v>
                </c:pt>
                <c:pt idx="71">
                  <c:v>0.200781051023007</c:v>
                </c:pt>
                <c:pt idx="72">
                  <c:v>0.0815741239892183</c:v>
                </c:pt>
                <c:pt idx="73">
                  <c:v>0.00347725668826586</c:v>
                </c:pt>
                <c:pt idx="74">
                  <c:v>0.0328004031334463</c:v>
                </c:pt>
                <c:pt idx="75">
                  <c:v>0.093268135470786</c:v>
                </c:pt>
                <c:pt idx="76">
                  <c:v>0.0254545793104732</c:v>
                </c:pt>
                <c:pt idx="77">
                  <c:v>0.00880326397941391</c:v>
                </c:pt>
                <c:pt idx="78">
                  <c:v>0.00455189990046681</c:v>
                </c:pt>
                <c:pt idx="79">
                  <c:v>0.00301941807259601</c:v>
                </c:pt>
                <c:pt idx="80">
                  <c:v>0.00263955792152221</c:v>
                </c:pt>
                <c:pt idx="81">
                  <c:v>0.00242852961872085</c:v>
                </c:pt>
                <c:pt idx="82">
                  <c:v>0.0197713315692246</c:v>
                </c:pt>
                <c:pt idx="83">
                  <c:v>0.0419850310161096</c:v>
                </c:pt>
                <c:pt idx="84">
                  <c:v>0.0012489678428261</c:v>
                </c:pt>
                <c:pt idx="85">
                  <c:v>0.00092724219136191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0.00205975764824739</c:v>
                </c:pt>
                <c:pt idx="99">
                  <c:v>0.00279694981485717</c:v>
                </c:pt>
                <c:pt idx="100">
                  <c:v>0.00296273468798639</c:v>
                </c:pt>
                <c:pt idx="101">
                  <c:v>0.00288957481074038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"Y1/Q_rescan"</c:f>
              <c:strCache>
                <c:ptCount val="1"/>
                <c:pt idx="0">
                  <c:v>Y1/Q_rescan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General</c:formatCode>
                <c:ptCount val="150"/>
                <c:pt idx="0">
                  <c:v>5439.26075662149</c:v>
                </c:pt>
                <c:pt idx="1">
                  <c:v>5435.405164358</c:v>
                </c:pt>
                <c:pt idx="2">
                  <c:v>5424.36435755063</c:v>
                </c:pt>
                <c:pt idx="3">
                  <c:v>5389.8575705965</c:v>
                </c:pt>
                <c:pt idx="4">
                  <c:v>5385.95503779554</c:v>
                </c:pt>
                <c:pt idx="5">
                  <c:v>5383.85921941504</c:v>
                </c:pt>
                <c:pt idx="6">
                  <c:v>5382.92429355717</c:v>
                </c:pt>
                <c:pt idx="7">
                  <c:v>5380.08777410885</c:v>
                </c:pt>
                <c:pt idx="8">
                  <c:v>5374.80352806093</c:v>
                </c:pt>
                <c:pt idx="9">
                  <c:v>5369.65066817852</c:v>
                </c:pt>
                <c:pt idx="10">
                  <c:v>5368.0409062595</c:v>
                </c:pt>
                <c:pt idx="11">
                  <c:v>5366.04513663985</c:v>
                </c:pt>
                <c:pt idx="12">
                  <c:v>5363.85665469724</c:v>
                </c:pt>
                <c:pt idx="13">
                  <c:v>5361.89383746656</c:v>
                </c:pt>
                <c:pt idx="14">
                  <c:v>5359.83487436988</c:v>
                </c:pt>
                <c:pt idx="15">
                  <c:v>5357.90495556666</c:v>
                </c:pt>
                <c:pt idx="16">
                  <c:v>5354.78565521283</c:v>
                </c:pt>
                <c:pt idx="17">
                  <c:v>5354.78565521283</c:v>
                </c:pt>
                <c:pt idx="18">
                  <c:v>5352.05299436313</c:v>
                </c:pt>
                <c:pt idx="19">
                  <c:v>5348.58191369542</c:v>
                </c:pt>
                <c:pt idx="20">
                  <c:v>5346.94318365895</c:v>
                </c:pt>
                <c:pt idx="21">
                  <c:v>5342.73504746332</c:v>
                </c:pt>
                <c:pt idx="22">
                  <c:v>5332.87972225594</c:v>
                </c:pt>
                <c:pt idx="23">
                  <c:v>5299.72115466222</c:v>
                </c:pt>
                <c:pt idx="24">
                  <c:v>5275.02380602735</c:v>
                </c:pt>
                <c:pt idx="25">
                  <c:v>0</c:v>
                </c:pt>
                <c:pt idx="26">
                  <c:v>5239.50116396709</c:v>
                </c:pt>
                <c:pt idx="27">
                  <c:v>5159.37488208404</c:v>
                </c:pt>
                <c:pt idx="28">
                  <c:v>5157.03963793519</c:v>
                </c:pt>
                <c:pt idx="29">
                  <c:v>0</c:v>
                </c:pt>
                <c:pt idx="30">
                  <c:v>5153.85319834917</c:v>
                </c:pt>
                <c:pt idx="31">
                  <c:v>5150.9830911367</c:v>
                </c:pt>
                <c:pt idx="32">
                  <c:v>5147.98767822774</c:v>
                </c:pt>
                <c:pt idx="33">
                  <c:v>5144.74100436039</c:v>
                </c:pt>
                <c:pt idx="34">
                  <c:v>0</c:v>
                </c:pt>
                <c:pt idx="35">
                  <c:v>5141.65288676659</c:v>
                </c:pt>
                <c:pt idx="36">
                  <c:v>5138.88067323279</c:v>
                </c:pt>
                <c:pt idx="37">
                  <c:v>5133.8107175034</c:v>
                </c:pt>
                <c:pt idx="38">
                  <c:v>5128.5229966811</c:v>
                </c:pt>
                <c:pt idx="39">
                  <c:v>5123.77266777742</c:v>
                </c:pt>
                <c:pt idx="40">
                  <c:v>5118.80448139947</c:v>
                </c:pt>
                <c:pt idx="41">
                  <c:v>5113.83870485226</c:v>
                </c:pt>
                <c:pt idx="42">
                  <c:v>5110.7504535753</c:v>
                </c:pt>
                <c:pt idx="43">
                  <c:v>5108.78112030815</c:v>
                </c:pt>
                <c:pt idx="44">
                  <c:v>5106.89694620106</c:v>
                </c:pt>
                <c:pt idx="45">
                  <c:v>5104.85614974725</c:v>
                </c:pt>
                <c:pt idx="46">
                  <c:v>5102.87853624846</c:v>
                </c:pt>
                <c:pt idx="47">
                  <c:v>5100.71301821473</c:v>
                </c:pt>
                <c:pt idx="48">
                  <c:v>5100.43059322359</c:v>
                </c:pt>
                <c:pt idx="49">
                  <c:v>5099.99128100126</c:v>
                </c:pt>
                <c:pt idx="50">
                  <c:v>5098.89308322186</c:v>
                </c:pt>
                <c:pt idx="51">
                  <c:v>5096.75977987776</c:v>
                </c:pt>
                <c:pt idx="52">
                  <c:v>5093.71745790083</c:v>
                </c:pt>
                <c:pt idx="53">
                  <c:v>5084.18864192974</c:v>
                </c:pt>
                <c:pt idx="54">
                  <c:v>5074.4809441953</c:v>
                </c:pt>
                <c:pt idx="55">
                  <c:v>5064.87633444263</c:v>
                </c:pt>
                <c:pt idx="56">
                  <c:v>5054.84345932717</c:v>
                </c:pt>
                <c:pt idx="57">
                  <c:v>5044.78932245574</c:v>
                </c:pt>
                <c:pt idx="58">
                  <c:v>5041.98094968381</c:v>
                </c:pt>
                <c:pt idx="59">
                  <c:v>5038.70550303199</c:v>
                </c:pt>
                <c:pt idx="60">
                  <c:v>5035.89882440081</c:v>
                </c:pt>
                <c:pt idx="61">
                  <c:v>5032.78120964463</c:v>
                </c:pt>
                <c:pt idx="62">
                  <c:v>5027.82618982931</c:v>
                </c:pt>
                <c:pt idx="63">
                  <c:v>5024.80451464974</c:v>
                </c:pt>
                <c:pt idx="64">
                  <c:v>5019.82229287076</c:v>
                </c:pt>
                <c:pt idx="65">
                  <c:v>5017.86122113598</c:v>
                </c:pt>
                <c:pt idx="66">
                  <c:v>5017.73672158021</c:v>
                </c:pt>
                <c:pt idx="67">
                  <c:v>5014.84254231703</c:v>
                </c:pt>
                <c:pt idx="68">
                  <c:v>5004.64177934982</c:v>
                </c:pt>
                <c:pt idx="69">
                  <c:v>4994.6687708244</c:v>
                </c:pt>
                <c:pt idx="70">
                  <c:v>4984.70570907713</c:v>
                </c:pt>
                <c:pt idx="71">
                  <c:v>4974.62863049923</c:v>
                </c:pt>
                <c:pt idx="72">
                  <c:v>4972.80034667457</c:v>
                </c:pt>
                <c:pt idx="73">
                  <c:v>4967.87494970659</c:v>
                </c:pt>
                <c:pt idx="74">
                  <c:v>4964.74750589332</c:v>
                </c:pt>
                <c:pt idx="75">
                  <c:v>4961.86865121918</c:v>
                </c:pt>
                <c:pt idx="76">
                  <c:v>4956.76306051825</c:v>
                </c:pt>
                <c:pt idx="77">
                  <c:v>4946.74518405073</c:v>
                </c:pt>
                <c:pt idx="78">
                  <c:v>4936.92267763171</c:v>
                </c:pt>
                <c:pt idx="79">
                  <c:v>4926.15386681054</c:v>
                </c:pt>
                <c:pt idx="80">
                  <c:v>4919.9571081455</c:v>
                </c:pt>
                <c:pt idx="81">
                  <c:v>4899.91378008456</c:v>
                </c:pt>
                <c:pt idx="82">
                  <c:v>4820.05805566434</c:v>
                </c:pt>
                <c:pt idx="83">
                  <c:v>4815.26989104717</c:v>
                </c:pt>
                <c:pt idx="84">
                  <c:v>4812.16038403352</c:v>
                </c:pt>
                <c:pt idx="85">
                  <c:v>4799.91504725783</c:v>
                </c:pt>
                <c:pt idx="86">
                  <c:v>4780.17875667446</c:v>
                </c:pt>
                <c:pt idx="87">
                  <c:v>4775.01572422499</c:v>
                </c:pt>
                <c:pt idx="88">
                  <c:v>4758.87649539361</c:v>
                </c:pt>
                <c:pt idx="89">
                  <c:v>4755.17924510209</c:v>
                </c:pt>
                <c:pt idx="90">
                  <c:v>4680.15312687766</c:v>
                </c:pt>
                <c:pt idx="91">
                  <c:v>4639.96011356502</c:v>
                </c:pt>
                <c:pt idx="92">
                  <c:v>4635.1725316647</c:v>
                </c:pt>
                <c:pt idx="93">
                  <c:v>4620.22726604519</c:v>
                </c:pt>
                <c:pt idx="94">
                  <c:v>4600.2682476949</c:v>
                </c:pt>
                <c:pt idx="95">
                  <c:v>4580.02532963049</c:v>
                </c:pt>
                <c:pt idx="96">
                  <c:v>4560.18310143373</c:v>
                </c:pt>
                <c:pt idx="97">
                  <c:v>4540.23591339859</c:v>
                </c:pt>
                <c:pt idx="98">
                  <c:v>4535.0562144172</c:v>
                </c:pt>
                <c:pt idx="99">
                  <c:v>4525.23770983857</c:v>
                </c:pt>
                <c:pt idx="100">
                  <c:v>4520.06657567984</c:v>
                </c:pt>
                <c:pt idx="101">
                  <c:v>4515.07554354845</c:v>
                </c:pt>
                <c:pt idx="102">
                  <c:v>4512.18259849819</c:v>
                </c:pt>
                <c:pt idx="103">
                  <c:v>4499.97161252571</c:v>
                </c:pt>
                <c:pt idx="104">
                  <c:v>4494.99169019287</c:v>
                </c:pt>
                <c:pt idx="105">
                  <c:v>4492.22298579892</c:v>
                </c:pt>
                <c:pt idx="106">
                  <c:v>4488.18927389409</c:v>
                </c:pt>
                <c:pt idx="107">
                  <c:v>4486.12895258884</c:v>
                </c:pt>
                <c:pt idx="108">
                  <c:v>4477.98060614338</c:v>
                </c:pt>
                <c:pt idx="109">
                  <c:v>4460.12139797463</c:v>
                </c:pt>
                <c:pt idx="110">
                  <c:v>4454.98761455142</c:v>
                </c:pt>
                <c:pt idx="111">
                  <c:v>4440.04316462931</c:v>
                </c:pt>
                <c:pt idx="112">
                  <c:v>4420.24392653305</c:v>
                </c:pt>
                <c:pt idx="113">
                  <c:v>4344.87739157652</c:v>
                </c:pt>
                <c:pt idx="114">
                  <c:v>4340.0419567643</c:v>
                </c:pt>
                <c:pt idx="115">
                  <c:v>4335.15135329638</c:v>
                </c:pt>
                <c:pt idx="116">
                  <c:v>4333.242162088</c:v>
                </c:pt>
                <c:pt idx="117">
                  <c:v>4331.18880466654</c:v>
                </c:pt>
                <c:pt idx="118">
                  <c:v>4329.0781135644</c:v>
                </c:pt>
                <c:pt idx="119">
                  <c:v>4327.1124531215</c:v>
                </c:pt>
                <c:pt idx="120">
                  <c:v>4325.20503308659</c:v>
                </c:pt>
                <c:pt idx="121">
                  <c:v>4322.98024117075</c:v>
                </c:pt>
                <c:pt idx="122">
                  <c:v>4321.16038258314</c:v>
                </c:pt>
                <c:pt idx="123">
                  <c:v>4319.16764373785</c:v>
                </c:pt>
                <c:pt idx="124">
                  <c:v>4317.20423481283</c:v>
                </c:pt>
                <c:pt idx="125">
                  <c:v>4315.12581776763</c:v>
                </c:pt>
                <c:pt idx="126">
                  <c:v>4313.10561429446</c:v>
                </c:pt>
                <c:pt idx="127">
                  <c:v>4311.17243400484</c:v>
                </c:pt>
                <c:pt idx="128">
                  <c:v>4309.29737471283</c:v>
                </c:pt>
                <c:pt idx="129">
                  <c:v>4307.24969908227</c:v>
                </c:pt>
                <c:pt idx="130">
                  <c:v>4305.23134034014</c:v>
                </c:pt>
                <c:pt idx="131">
                  <c:v>4303.09816113649</c:v>
                </c:pt>
                <c:pt idx="132">
                  <c:v>4301.05195907052</c:v>
                </c:pt>
                <c:pt idx="133">
                  <c:v>4299.09267245812</c:v>
                </c:pt>
                <c:pt idx="134">
                  <c:v>4298.08439011286</c:v>
                </c:pt>
                <c:pt idx="135">
                  <c:v>4297.22024222156</c:v>
                </c:pt>
                <c:pt idx="136">
                  <c:v>4296.15457947401</c:v>
                </c:pt>
                <c:pt idx="137">
                  <c:v>4295.14664174883</c:v>
                </c:pt>
                <c:pt idx="138">
                  <c:v>4294.19640877426</c:v>
                </c:pt>
                <c:pt idx="139">
                  <c:v>4293.1887007958</c:v>
                </c:pt>
                <c:pt idx="140">
                  <c:v>4291.11607336801</c:v>
                </c:pt>
                <c:pt idx="141">
                  <c:v>4019.91589583058</c:v>
                </c:pt>
                <c:pt idx="142">
                  <c:v>4015.0699565252</c:v>
                </c:pt>
                <c:pt idx="143">
                  <c:v>4010.03216697799</c:v>
                </c:pt>
                <c:pt idx="144">
                  <c:v>4009.086194695</c:v>
                </c:pt>
                <c:pt idx="145">
                  <c:v>4006.97207192012</c:v>
                </c:pt>
                <c:pt idx="146">
                  <c:v>4004.96973308873</c:v>
                </c:pt>
                <c:pt idx="147">
                  <c:v>4002.94009489265</c:v>
                </c:pt>
                <c:pt idx="148">
                  <c:v>4000.96655669528</c:v>
                </c:pt>
                <c:pt idx="149">
                  <c:v>3996.02095229642</c:v>
                </c:pt>
              </c:numCache>
            </c:numRef>
          </c:xVal>
          <c:yVal>
            <c:numRef>
              <c:f>Yields_24Mg_ap!$P$104:$P$253</c:f>
              <c:numCache>
                <c:formatCode>General</c:formatCode>
                <c:ptCount val="150"/>
                <c:pt idx="0">
                  <c:v>0.00408837337092208</c:v>
                </c:pt>
                <c:pt idx="1">
                  <c:v>0.00401326060692778</c:v>
                </c:pt>
                <c:pt idx="2">
                  <c:v>0.00298677286303513</c:v>
                </c:pt>
                <c:pt idx="3">
                  <c:v>0.00273423905694798</c:v>
                </c:pt>
                <c:pt idx="4">
                  <c:v>0.00313090497289094</c:v>
                </c:pt>
                <c:pt idx="5">
                  <c:v>0.00445423934509838</c:v>
                </c:pt>
                <c:pt idx="6">
                  <c:v>0.00531088856591077</c:v>
                </c:pt>
                <c:pt idx="7">
                  <c:v>0.00842466288332379</c:v>
                </c:pt>
                <c:pt idx="8">
                  <c:v>0.018695051706134</c:v>
                </c:pt>
                <c:pt idx="9">
                  <c:v>0.0325939296062319</c:v>
                </c:pt>
                <c:pt idx="10">
                  <c:v>0.0319989215223692</c:v>
                </c:pt>
                <c:pt idx="11">
                  <c:v>0.0331602824938029</c:v>
                </c:pt>
                <c:pt idx="12">
                  <c:v>0.0350389868877199</c:v>
                </c:pt>
                <c:pt idx="13">
                  <c:v>0.0353884588789008</c:v>
                </c:pt>
                <c:pt idx="14">
                  <c:v>0.0368786331587207</c:v>
                </c:pt>
                <c:pt idx="15">
                  <c:v>0.0370133791693766</c:v>
                </c:pt>
                <c:pt idx="16">
                  <c:v>0.0417442986062682</c:v>
                </c:pt>
                <c:pt idx="17">
                  <c:v>0.042826780021254</c:v>
                </c:pt>
                <c:pt idx="18">
                  <c:v>0.0316843597352668</c:v>
                </c:pt>
                <c:pt idx="19">
                  <c:v>0.0191245452257282</c:v>
                </c:pt>
                <c:pt idx="20">
                  <c:v>0.0215594524861154</c:v>
                </c:pt>
                <c:pt idx="21">
                  <c:v>0.0274857463006295</c:v>
                </c:pt>
                <c:pt idx="22">
                  <c:v>0.0662147688425253</c:v>
                </c:pt>
                <c:pt idx="23">
                  <c:v>0.204974974111149</c:v>
                </c:pt>
                <c:pt idx="24">
                  <c:v>0.0708990149612967</c:v>
                </c:pt>
                <c:pt idx="25">
                  <c:v/>
                </c:pt>
                <c:pt idx="26">
                  <c:v>0.0151427182312097</c:v>
                </c:pt>
                <c:pt idx="27">
                  <c:v>0.0167854033458467</c:v>
                </c:pt>
                <c:pt idx="28">
                  <c:v>0.0198207677665725</c:v>
                </c:pt>
                <c:pt idx="29">
                  <c:v/>
                </c:pt>
                <c:pt idx="30">
                  <c:v>0.022775602155971</c:v>
                </c:pt>
                <c:pt idx="31">
                  <c:v>0.0224657829362381</c:v>
                </c:pt>
                <c:pt idx="32">
                  <c:v>0.0259664516578313</c:v>
                </c:pt>
                <c:pt idx="33">
                  <c:v>0.0266379268743867</c:v>
                </c:pt>
                <c:pt idx="34">
                  <c:v/>
                </c:pt>
                <c:pt idx="35">
                  <c:v>0.029358701000492</c:v>
                </c:pt>
                <c:pt idx="36">
                  <c:v>0.031165463330908</c:v>
                </c:pt>
                <c:pt idx="37">
                  <c:v>0.0317755295921599</c:v>
                </c:pt>
                <c:pt idx="38">
                  <c:v>0.037934732918381</c:v>
                </c:pt>
                <c:pt idx="39">
                  <c:v>0.0538356219011286</c:v>
                </c:pt>
                <c:pt idx="40">
                  <c:v>0.0757012726495445</c:v>
                </c:pt>
                <c:pt idx="41">
                  <c:v>0.0862469508653734</c:v>
                </c:pt>
                <c:pt idx="42">
                  <c:v>0.0864866640388911</c:v>
                </c:pt>
                <c:pt idx="43">
                  <c:v>0.0884376676116773</c:v>
                </c:pt>
                <c:pt idx="44">
                  <c:v>0.0864649865491575</c:v>
                </c:pt>
                <c:pt idx="45">
                  <c:v>0.0903405986278914</c:v>
                </c:pt>
                <c:pt idx="46">
                  <c:v>0.0879022839345964</c:v>
                </c:pt>
                <c:pt idx="47">
                  <c:v>0.0664216037300489</c:v>
                </c:pt>
                <c:pt idx="48">
                  <c:v>0.0703035208417645</c:v>
                </c:pt>
                <c:pt idx="49">
                  <c:v>0.0672061514698722</c:v>
                </c:pt>
                <c:pt idx="50">
                  <c:v>0.066167134106353</c:v>
                </c:pt>
                <c:pt idx="51">
                  <c:v>0.0595160673297628</c:v>
                </c:pt>
                <c:pt idx="52">
                  <c:v>0.03049427863631</c:v>
                </c:pt>
                <c:pt idx="53">
                  <c:v>0.00754298505822896</c:v>
                </c:pt>
                <c:pt idx="54">
                  <c:v>0.00918404844850142</c:v>
                </c:pt>
                <c:pt idx="55">
                  <c:v>0.0139626257786296</c:v>
                </c:pt>
                <c:pt idx="56">
                  <c:v>0.0207604665475779</c:v>
                </c:pt>
                <c:pt idx="57">
                  <c:v>0.0366285141846239</c:v>
                </c:pt>
                <c:pt idx="58">
                  <c:v>0.0376240794108229</c:v>
                </c:pt>
                <c:pt idx="59">
                  <c:v>0.0409327863290046</c:v>
                </c:pt>
                <c:pt idx="60">
                  <c:v>0.0399568034557235</c:v>
                </c:pt>
                <c:pt idx="61">
                  <c:v>0.0349464985284659</c:v>
                </c:pt>
                <c:pt idx="62">
                  <c:v>0.0288208137861428</c:v>
                </c:pt>
                <c:pt idx="63">
                  <c:v>0.0257254661985893</c:v>
                </c:pt>
                <c:pt idx="64">
                  <c:v>0.0143337847264968</c:v>
                </c:pt>
                <c:pt idx="65">
                  <c:v>0.00856128113808883</c:v>
                </c:pt>
                <c:pt idx="66">
                  <c:v>0.00884639702439373</c:v>
                </c:pt>
                <c:pt idx="67">
                  <c:v>0.0064796285142513</c:v>
                </c:pt>
                <c:pt idx="68">
                  <c:v>0.00446714444557603</c:v>
                </c:pt>
                <c:pt idx="69">
                  <c:v>0.0054799460629057</c:v>
                </c:pt>
                <c:pt idx="70">
                  <c:v>0.00756590177245089</c:v>
                </c:pt>
                <c:pt idx="71">
                  <c:v>0.00880652937930233</c:v>
                </c:pt>
                <c:pt idx="72">
                  <c:v>0.00859074671512095</c:v>
                </c:pt>
                <c:pt idx="73">
                  <c:v>0.00890409773156136</c:v>
                </c:pt>
                <c:pt idx="74">
                  <c:v>0.00851631798937081</c:v>
                </c:pt>
                <c:pt idx="75">
                  <c:v>0.00814455982978017</c:v>
                </c:pt>
                <c:pt idx="76">
                  <c:v>0.00756651148141222</c:v>
                </c:pt>
                <c:pt idx="77">
                  <c:v>0.00689809323159181</c:v>
                </c:pt>
                <c:pt idx="78">
                  <c:v>0.00673539723729503</c:v>
                </c:pt>
                <c:pt idx="79">
                  <c:v>0.00686938530279635</c:v>
                </c:pt>
                <c:pt idx="80">
                  <c:v>0.00612901014010254</c:v>
                </c:pt>
                <c:pt idx="81">
                  <c:v>0.00338135505944548</c:v>
                </c:pt>
                <c:pt idx="82">
                  <c:v>0.00359824528352666</c:v>
                </c:pt>
                <c:pt idx="83">
                  <c:v>0.00671590858610538</c:v>
                </c:pt>
                <c:pt idx="84">
                  <c:v>0.0112784910407054</c:v>
                </c:pt>
                <c:pt idx="85">
                  <c:v>0.0522832561217737</c:v>
                </c:pt>
                <c:pt idx="86">
                  <c:v>0.0511458974958051</c:v>
                </c:pt>
                <c:pt idx="87">
                  <c:v>0.022999682489284</c:v>
                </c:pt>
                <c:pt idx="88">
                  <c:v>0.012725965923161</c:v>
                </c:pt>
                <c:pt idx="89">
                  <c:v>0.010513657246601</c:v>
                </c:pt>
                <c:pt idx="90">
                  <c:v>0.00798275992184945</c:v>
                </c:pt>
                <c:pt idx="91">
                  <c:v>0.0349275678823615</c:v>
                </c:pt>
                <c:pt idx="92">
                  <c:v>0.0599894175228185</c:v>
                </c:pt>
                <c:pt idx="93">
                  <c:v>0.158643998361327</c:v>
                </c:pt>
                <c:pt idx="94">
                  <c:v>0.0610017889087657</c:v>
                </c:pt>
                <c:pt idx="95">
                  <c:v>0.139846392977965</c:v>
                </c:pt>
                <c:pt idx="96">
                  <c:v>0.287462769918094</c:v>
                </c:pt>
                <c:pt idx="97">
                  <c:v>0.162673102338677</c:v>
                </c:pt>
                <c:pt idx="98">
                  <c:v>0.138504385417966</c:v>
                </c:pt>
                <c:pt idx="99">
                  <c:v>0.0838105921946035</c:v>
                </c:pt>
                <c:pt idx="100">
                  <c:v>0.0452610968169976</c:v>
                </c:pt>
                <c:pt idx="101">
                  <c:v>0.0268882175226586</c:v>
                </c:pt>
                <c:pt idx="102">
                  <c:v>0.00826420958175571</c:v>
                </c:pt>
                <c:pt idx="103">
                  <c:v>0.0044105431268822</c:v>
                </c:pt>
                <c:pt idx="104">
                  <c:v>0.00769249097153438</c:v>
                </c:pt>
                <c:pt idx="105">
                  <c:v>0.0123179639882753</c:v>
                </c:pt>
                <c:pt idx="106">
                  <c:v>0.0241364960466084</c:v>
                </c:pt>
                <c:pt idx="107">
                  <c:v>0.0336319634822986</c:v>
                </c:pt>
                <c:pt idx="108">
                  <c:v>0.0688928924864879</c:v>
                </c:pt>
                <c:pt idx="109">
                  <c:v>0.0896242893892718</c:v>
                </c:pt>
                <c:pt idx="110">
                  <c:v>0.0596248716600306</c:v>
                </c:pt>
                <c:pt idx="111">
                  <c:v>0.0165002634914757</c:v>
                </c:pt>
                <c:pt idx="112">
                  <c:v>0.00652047452152798</c:v>
                </c:pt>
                <c:pt idx="113">
                  <c:v>0.0023542949848612</c:v>
                </c:pt>
                <c:pt idx="114">
                  <c:v>0.00256273052152808</c:v>
                </c:pt>
                <c:pt idx="115">
                  <c:v>0.00482325596560606</c:v>
                </c:pt>
                <c:pt idx="116">
                  <c:v>0.00623048322711049</c:v>
                </c:pt>
                <c:pt idx="117">
                  <c:v>0.00951939227191059</c:v>
                </c:pt>
                <c:pt idx="118">
                  <c:v>0.0136584203457389</c:v>
                </c:pt>
                <c:pt idx="119">
                  <c:v>0.0208824748483364</c:v>
                </c:pt>
                <c:pt idx="120">
                  <c:v>0.0270677862209206</c:v>
                </c:pt>
                <c:pt idx="121">
                  <c:v>0.0320049924222163</c:v>
                </c:pt>
                <c:pt idx="122">
                  <c:v>0.0369134217657966</c:v>
                </c:pt>
                <c:pt idx="123">
                  <c:v>0.039915611814346</c:v>
                </c:pt>
                <c:pt idx="124">
                  <c:v>0.0400212659125144</c:v>
                </c:pt>
                <c:pt idx="125">
                  <c:v>0.0412395588011047</c:v>
                </c:pt>
                <c:pt idx="126">
                  <c:v>0.0442064358661443</c:v>
                </c:pt>
                <c:pt idx="127">
                  <c:v>0.0402731219007307</c:v>
                </c:pt>
                <c:pt idx="128">
                  <c:v>0.0409317051108096</c:v>
                </c:pt>
                <c:pt idx="129">
                  <c:v>0.0416907425889934</c:v>
                </c:pt>
                <c:pt idx="130">
                  <c:v>0.0423353934109456</c:v>
                </c:pt>
                <c:pt idx="131">
                  <c:v>0.0475919832485791</c:v>
                </c:pt>
                <c:pt idx="132">
                  <c:v>0.0464342899371844</c:v>
                </c:pt>
                <c:pt idx="133">
                  <c:v>0.0315296727103913</c:v>
                </c:pt>
                <c:pt idx="134">
                  <c:v>0.0196625053359701</c:v>
                </c:pt>
                <c:pt idx="135">
                  <c:v>0.00661638903588368</c:v>
                </c:pt>
                <c:pt idx="136">
                  <c:v>0.00378380298846841</c:v>
                </c:pt>
                <c:pt idx="137">
                  <c:v>0.00343817913369499</c:v>
                </c:pt>
                <c:pt idx="138">
                  <c:v>0.00274095570930141</c:v>
                </c:pt>
                <c:pt idx="139">
                  <c:v>0.00230454750938526</c:v>
                </c:pt>
                <c:pt idx="140">
                  <c:v>0.00193305052334783</c:v>
                </c:pt>
                <c:pt idx="141">
                  <c:v>0.00275567071791392</c:v>
                </c:pt>
                <c:pt idx="142">
                  <c:v>0.00312635114910034</c:v>
                </c:pt>
                <c:pt idx="143">
                  <c:v>0.00235182957900188</c:v>
                </c:pt>
                <c:pt idx="144">
                  <c:v>0.00276469955071141</c:v>
                </c:pt>
                <c:pt idx="145">
                  <c:v>0.00249522216355387</c:v>
                </c:pt>
                <c:pt idx="146">
                  <c:v>0.00184964412523948</c:v>
                </c:pt>
                <c:pt idx="147">
                  <c:v>0.00169633021894929</c:v>
                </c:pt>
                <c:pt idx="148">
                  <c:v>0.00125922267505646</c:v>
                </c:pt>
                <c:pt idx="149">
                  <c:v>0.000712337923869943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"Y2/Q_rescan"</c:f>
              <c:strCache>
                <c:ptCount val="1"/>
                <c:pt idx="0">
                  <c:v>Y2/Q_rescan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General</c:formatCode>
                <c:ptCount val="150"/>
                <c:pt idx="0">
                  <c:v>5439.26075662149</c:v>
                </c:pt>
                <c:pt idx="1">
                  <c:v>5435.405164358</c:v>
                </c:pt>
                <c:pt idx="2">
                  <c:v>5424.36435755063</c:v>
                </c:pt>
                <c:pt idx="3">
                  <c:v>5389.8575705965</c:v>
                </c:pt>
                <c:pt idx="4">
                  <c:v>5385.95503779554</c:v>
                </c:pt>
                <c:pt idx="5">
                  <c:v>5383.85921941504</c:v>
                </c:pt>
                <c:pt idx="6">
                  <c:v>5382.92429355717</c:v>
                </c:pt>
                <c:pt idx="7">
                  <c:v>5380.08777410885</c:v>
                </c:pt>
                <c:pt idx="8">
                  <c:v>5374.80352806093</c:v>
                </c:pt>
                <c:pt idx="9">
                  <c:v>5369.65066817852</c:v>
                </c:pt>
                <c:pt idx="10">
                  <c:v>5368.0409062595</c:v>
                </c:pt>
                <c:pt idx="11">
                  <c:v>5366.04513663985</c:v>
                </c:pt>
                <c:pt idx="12">
                  <c:v>5363.85665469724</c:v>
                </c:pt>
                <c:pt idx="13">
                  <c:v>5361.89383746656</c:v>
                </c:pt>
                <c:pt idx="14">
                  <c:v>5359.83487436988</c:v>
                </c:pt>
                <c:pt idx="15">
                  <c:v>5357.90495556666</c:v>
                </c:pt>
                <c:pt idx="16">
                  <c:v>5354.78565521283</c:v>
                </c:pt>
                <c:pt idx="17">
                  <c:v>5354.78565521283</c:v>
                </c:pt>
                <c:pt idx="18">
                  <c:v>5352.05299436313</c:v>
                </c:pt>
                <c:pt idx="19">
                  <c:v>5348.58191369542</c:v>
                </c:pt>
                <c:pt idx="20">
                  <c:v>5346.94318365895</c:v>
                </c:pt>
                <c:pt idx="21">
                  <c:v>5342.73504746332</c:v>
                </c:pt>
                <c:pt idx="22">
                  <c:v>5332.87972225594</c:v>
                </c:pt>
                <c:pt idx="23">
                  <c:v>5299.72115466222</c:v>
                </c:pt>
                <c:pt idx="24">
                  <c:v>5275.02380602735</c:v>
                </c:pt>
                <c:pt idx="25">
                  <c:v>0</c:v>
                </c:pt>
                <c:pt idx="26">
                  <c:v>5239.50116396709</c:v>
                </c:pt>
                <c:pt idx="27">
                  <c:v>5159.37488208404</c:v>
                </c:pt>
                <c:pt idx="28">
                  <c:v>5157.03963793519</c:v>
                </c:pt>
                <c:pt idx="29">
                  <c:v>0</c:v>
                </c:pt>
                <c:pt idx="30">
                  <c:v>5153.85319834917</c:v>
                </c:pt>
                <c:pt idx="31">
                  <c:v>5150.9830911367</c:v>
                </c:pt>
                <c:pt idx="32">
                  <c:v>5147.98767822774</c:v>
                </c:pt>
                <c:pt idx="33">
                  <c:v>5144.74100436039</c:v>
                </c:pt>
                <c:pt idx="34">
                  <c:v>0</c:v>
                </c:pt>
                <c:pt idx="35">
                  <c:v>5141.65288676659</c:v>
                </c:pt>
                <c:pt idx="36">
                  <c:v>5138.88067323279</c:v>
                </c:pt>
                <c:pt idx="37">
                  <c:v>5133.8107175034</c:v>
                </c:pt>
                <c:pt idx="38">
                  <c:v>5128.5229966811</c:v>
                </c:pt>
                <c:pt idx="39">
                  <c:v>5123.77266777742</c:v>
                </c:pt>
                <c:pt idx="40">
                  <c:v>5118.80448139947</c:v>
                </c:pt>
                <c:pt idx="41">
                  <c:v>5113.83870485226</c:v>
                </c:pt>
                <c:pt idx="42">
                  <c:v>5110.7504535753</c:v>
                </c:pt>
                <c:pt idx="43">
                  <c:v>5108.78112030815</c:v>
                </c:pt>
                <c:pt idx="44">
                  <c:v>5106.89694620106</c:v>
                </c:pt>
                <c:pt idx="45">
                  <c:v>5104.85614974725</c:v>
                </c:pt>
                <c:pt idx="46">
                  <c:v>5102.87853624846</c:v>
                </c:pt>
                <c:pt idx="47">
                  <c:v>5100.71301821473</c:v>
                </c:pt>
                <c:pt idx="48">
                  <c:v>5100.43059322359</c:v>
                </c:pt>
                <c:pt idx="49">
                  <c:v>5099.99128100126</c:v>
                </c:pt>
                <c:pt idx="50">
                  <c:v>5098.89308322186</c:v>
                </c:pt>
                <c:pt idx="51">
                  <c:v>5096.75977987776</c:v>
                </c:pt>
                <c:pt idx="52">
                  <c:v>5093.71745790083</c:v>
                </c:pt>
                <c:pt idx="53">
                  <c:v>5084.18864192974</c:v>
                </c:pt>
                <c:pt idx="54">
                  <c:v>5074.4809441953</c:v>
                </c:pt>
                <c:pt idx="55">
                  <c:v>5064.87633444263</c:v>
                </c:pt>
                <c:pt idx="56">
                  <c:v>5054.84345932717</c:v>
                </c:pt>
                <c:pt idx="57">
                  <c:v>5044.78932245574</c:v>
                </c:pt>
                <c:pt idx="58">
                  <c:v>5041.98094968381</c:v>
                </c:pt>
                <c:pt idx="59">
                  <c:v>5038.70550303199</c:v>
                </c:pt>
                <c:pt idx="60">
                  <c:v>5035.89882440081</c:v>
                </c:pt>
                <c:pt idx="61">
                  <c:v>5032.78120964463</c:v>
                </c:pt>
                <c:pt idx="62">
                  <c:v>5027.82618982931</c:v>
                </c:pt>
                <c:pt idx="63">
                  <c:v>5024.80451464974</c:v>
                </c:pt>
                <c:pt idx="64">
                  <c:v>5019.82229287076</c:v>
                </c:pt>
                <c:pt idx="65">
                  <c:v>5017.86122113598</c:v>
                </c:pt>
                <c:pt idx="66">
                  <c:v>5017.73672158021</c:v>
                </c:pt>
                <c:pt idx="67">
                  <c:v>5014.84254231703</c:v>
                </c:pt>
                <c:pt idx="68">
                  <c:v>5004.64177934982</c:v>
                </c:pt>
                <c:pt idx="69">
                  <c:v>4994.6687708244</c:v>
                </c:pt>
                <c:pt idx="70">
                  <c:v>4984.70570907713</c:v>
                </c:pt>
                <c:pt idx="71">
                  <c:v>4974.62863049923</c:v>
                </c:pt>
                <c:pt idx="72">
                  <c:v>4972.80034667457</c:v>
                </c:pt>
                <c:pt idx="73">
                  <c:v>4967.87494970659</c:v>
                </c:pt>
                <c:pt idx="74">
                  <c:v>4964.74750589332</c:v>
                </c:pt>
                <c:pt idx="75">
                  <c:v>4961.86865121918</c:v>
                </c:pt>
                <c:pt idx="76">
                  <c:v>4956.76306051825</c:v>
                </c:pt>
                <c:pt idx="77">
                  <c:v>4946.74518405073</c:v>
                </c:pt>
                <c:pt idx="78">
                  <c:v>4936.92267763171</c:v>
                </c:pt>
                <c:pt idx="79">
                  <c:v>4926.15386681054</c:v>
                </c:pt>
                <c:pt idx="80">
                  <c:v>4919.9571081455</c:v>
                </c:pt>
                <c:pt idx="81">
                  <c:v>4899.91378008456</c:v>
                </c:pt>
                <c:pt idx="82">
                  <c:v>4820.05805566434</c:v>
                </c:pt>
                <c:pt idx="83">
                  <c:v>4815.26989104717</c:v>
                </c:pt>
                <c:pt idx="84">
                  <c:v>4812.16038403352</c:v>
                </c:pt>
                <c:pt idx="85">
                  <c:v>4799.91504725783</c:v>
                </c:pt>
                <c:pt idx="86">
                  <c:v>4780.17875667446</c:v>
                </c:pt>
                <c:pt idx="87">
                  <c:v>4775.01572422499</c:v>
                </c:pt>
                <c:pt idx="88">
                  <c:v>4758.87649539361</c:v>
                </c:pt>
                <c:pt idx="89">
                  <c:v>4755.17924510209</c:v>
                </c:pt>
                <c:pt idx="90">
                  <c:v>4680.15312687766</c:v>
                </c:pt>
                <c:pt idx="91">
                  <c:v>4639.96011356502</c:v>
                </c:pt>
                <c:pt idx="92">
                  <c:v>4635.1725316647</c:v>
                </c:pt>
                <c:pt idx="93">
                  <c:v>4620.22726604519</c:v>
                </c:pt>
                <c:pt idx="94">
                  <c:v>4600.2682476949</c:v>
                </c:pt>
                <c:pt idx="95">
                  <c:v>4580.02532963049</c:v>
                </c:pt>
                <c:pt idx="96">
                  <c:v>4560.18310143373</c:v>
                </c:pt>
                <c:pt idx="97">
                  <c:v>4540.23591339859</c:v>
                </c:pt>
                <c:pt idx="98">
                  <c:v>4535.0562144172</c:v>
                </c:pt>
                <c:pt idx="99">
                  <c:v>4525.23770983857</c:v>
                </c:pt>
                <c:pt idx="100">
                  <c:v>4520.06657567984</c:v>
                </c:pt>
                <c:pt idx="101">
                  <c:v>4515.07554354845</c:v>
                </c:pt>
                <c:pt idx="102">
                  <c:v>4512.18259849819</c:v>
                </c:pt>
                <c:pt idx="103">
                  <c:v>4499.97161252571</c:v>
                </c:pt>
                <c:pt idx="104">
                  <c:v>4494.99169019287</c:v>
                </c:pt>
                <c:pt idx="105">
                  <c:v>4492.22298579892</c:v>
                </c:pt>
                <c:pt idx="106">
                  <c:v>4488.18927389409</c:v>
                </c:pt>
                <c:pt idx="107">
                  <c:v>4486.12895258884</c:v>
                </c:pt>
                <c:pt idx="108">
                  <c:v>4477.98060614338</c:v>
                </c:pt>
                <c:pt idx="109">
                  <c:v>4460.12139797463</c:v>
                </c:pt>
                <c:pt idx="110">
                  <c:v>4454.98761455142</c:v>
                </c:pt>
                <c:pt idx="111">
                  <c:v>4440.04316462931</c:v>
                </c:pt>
                <c:pt idx="112">
                  <c:v>4420.24392653305</c:v>
                </c:pt>
                <c:pt idx="113">
                  <c:v>4344.87739157652</c:v>
                </c:pt>
                <c:pt idx="114">
                  <c:v>4340.0419567643</c:v>
                </c:pt>
                <c:pt idx="115">
                  <c:v>4335.15135329638</c:v>
                </c:pt>
                <c:pt idx="116">
                  <c:v>4333.242162088</c:v>
                </c:pt>
                <c:pt idx="117">
                  <c:v>4331.18880466654</c:v>
                </c:pt>
                <c:pt idx="118">
                  <c:v>4329.0781135644</c:v>
                </c:pt>
                <c:pt idx="119">
                  <c:v>4327.1124531215</c:v>
                </c:pt>
                <c:pt idx="120">
                  <c:v>4325.20503308659</c:v>
                </c:pt>
                <c:pt idx="121">
                  <c:v>4322.98024117075</c:v>
                </c:pt>
                <c:pt idx="122">
                  <c:v>4321.16038258314</c:v>
                </c:pt>
                <c:pt idx="123">
                  <c:v>4319.16764373785</c:v>
                </c:pt>
                <c:pt idx="124">
                  <c:v>4317.20423481283</c:v>
                </c:pt>
                <c:pt idx="125">
                  <c:v>4315.12581776763</c:v>
                </c:pt>
                <c:pt idx="126">
                  <c:v>4313.10561429446</c:v>
                </c:pt>
                <c:pt idx="127">
                  <c:v>4311.17243400484</c:v>
                </c:pt>
                <c:pt idx="128">
                  <c:v>4309.29737471283</c:v>
                </c:pt>
                <c:pt idx="129">
                  <c:v>4307.24969908227</c:v>
                </c:pt>
                <c:pt idx="130">
                  <c:v>4305.23134034014</c:v>
                </c:pt>
                <c:pt idx="131">
                  <c:v>4303.09816113649</c:v>
                </c:pt>
                <c:pt idx="132">
                  <c:v>4301.05195907052</c:v>
                </c:pt>
                <c:pt idx="133">
                  <c:v>4299.09267245812</c:v>
                </c:pt>
                <c:pt idx="134">
                  <c:v>4298.08439011286</c:v>
                </c:pt>
                <c:pt idx="135">
                  <c:v>4297.22024222156</c:v>
                </c:pt>
                <c:pt idx="136">
                  <c:v>4296.15457947401</c:v>
                </c:pt>
                <c:pt idx="137">
                  <c:v>4295.14664174883</c:v>
                </c:pt>
                <c:pt idx="138">
                  <c:v>4294.19640877426</c:v>
                </c:pt>
                <c:pt idx="139">
                  <c:v>4293.1887007958</c:v>
                </c:pt>
                <c:pt idx="140">
                  <c:v>4291.11607336801</c:v>
                </c:pt>
                <c:pt idx="141">
                  <c:v>4019.91589583058</c:v>
                </c:pt>
                <c:pt idx="142">
                  <c:v>4015.0699565252</c:v>
                </c:pt>
                <c:pt idx="143">
                  <c:v>4010.03216697799</c:v>
                </c:pt>
                <c:pt idx="144">
                  <c:v>4009.086194695</c:v>
                </c:pt>
                <c:pt idx="145">
                  <c:v>4006.97207192012</c:v>
                </c:pt>
                <c:pt idx="146">
                  <c:v>4004.96973308873</c:v>
                </c:pt>
                <c:pt idx="147">
                  <c:v>4002.94009489265</c:v>
                </c:pt>
                <c:pt idx="148">
                  <c:v>4000.96655669528</c:v>
                </c:pt>
                <c:pt idx="149">
                  <c:v>3996.02095229642</c:v>
                </c:pt>
              </c:numCache>
            </c:numRef>
          </c:xVal>
          <c:yVal>
            <c:numRef>
              <c:f>Yields_24Mg_ap!$R$104:$R$253</c:f>
              <c:numCache>
                <c:formatCode>General</c:formatCode>
                <c:ptCount val="150"/>
                <c:pt idx="0">
                  <c:v>0.00399430196026901</c:v>
                </c:pt>
                <c:pt idx="1">
                  <c:v>0.00328861205570563</c:v>
                </c:pt>
                <c:pt idx="2">
                  <c:v>0.00313892297565929</c:v>
                </c:pt>
                <c:pt idx="3">
                  <c:v>0.00274088901006581</c:v>
                </c:pt>
                <c:pt idx="4">
                  <c:v>0.00337461838541489</c:v>
                </c:pt>
                <c:pt idx="5">
                  <c:v>0.00426624177975992</c:v>
                </c:pt>
                <c:pt idx="6">
                  <c:v>0.00478826129372648</c:v>
                </c:pt>
                <c:pt idx="7">
                  <c:v>0.00752329879731348</c:v>
                </c:pt>
                <c:pt idx="8">
                  <c:v>0.0183207763967019</c:v>
                </c:pt>
                <c:pt idx="9">
                  <c:v>0.0296679808103358</c:v>
                </c:pt>
                <c:pt idx="10">
                  <c:v>0.0302525230861618</c:v>
                </c:pt>
                <c:pt idx="11">
                  <c:v>0.0314297740984987</c:v>
                </c:pt>
                <c:pt idx="12">
                  <c:v>0.031648822738159</c:v>
                </c:pt>
                <c:pt idx="13">
                  <c:v>0.0312953090495416</c:v>
                </c:pt>
                <c:pt idx="14">
                  <c:v>0.0320381053422629</c:v>
                </c:pt>
                <c:pt idx="15">
                  <c:v>0.0341679829043947</c:v>
                </c:pt>
                <c:pt idx="16">
                  <c:v>0.0381480749013771</c:v>
                </c:pt>
                <c:pt idx="17">
                  <c:v>0.0377730546699728</c:v>
                </c:pt>
                <c:pt idx="18">
                  <c:v>0.0292674967622194</c:v>
                </c:pt>
                <c:pt idx="19">
                  <c:v>0.0172345147930348</c:v>
                </c:pt>
                <c:pt idx="20">
                  <c:v>0.0183295953620001</c:v>
                </c:pt>
                <c:pt idx="21">
                  <c:v>0.0251952674422437</c:v>
                </c:pt>
                <c:pt idx="22">
                  <c:v>0.0620479187757677</c:v>
                </c:pt>
                <c:pt idx="23">
                  <c:v>0.181782878840179</c:v>
                </c:pt>
                <c:pt idx="24">
                  <c:v>0.0667984013549854</c:v>
                </c:pt>
                <c:pt idx="25">
                  <c:v/>
                </c:pt>
                <c:pt idx="26">
                  <c:v>0.0135802993613436</c:v>
                </c:pt>
                <c:pt idx="27">
                  <c:v>0.016148812477181</c:v>
                </c:pt>
                <c:pt idx="28">
                  <c:v>0.0173734674816452</c:v>
                </c:pt>
                <c:pt idx="29">
                  <c:v/>
                </c:pt>
                <c:pt idx="30">
                  <c:v>0.0204122452417046</c:v>
                </c:pt>
                <c:pt idx="31">
                  <c:v>0.0210856554259208</c:v>
                </c:pt>
                <c:pt idx="32">
                  <c:v>0.0231460928455157</c:v>
                </c:pt>
                <c:pt idx="33">
                  <c:v>0.0251902134573005</c:v>
                </c:pt>
                <c:pt idx="34">
                  <c:v/>
                </c:pt>
                <c:pt idx="35">
                  <c:v>0.0275053304904051</c:v>
                </c:pt>
                <c:pt idx="36">
                  <c:v>0.0273502360030596</c:v>
                </c:pt>
                <c:pt idx="37">
                  <c:v>0.0282504708411807</c:v>
                </c:pt>
                <c:pt idx="38">
                  <c:v>0.0349632521011358</c:v>
                </c:pt>
                <c:pt idx="39">
                  <c:v>0.0485451089340547</c:v>
                </c:pt>
                <c:pt idx="40">
                  <c:v>0.0647724906003705</c:v>
                </c:pt>
                <c:pt idx="41">
                  <c:v>0.079248460912998</c:v>
                </c:pt>
                <c:pt idx="42">
                  <c:v>0.078356983313625</c:v>
                </c:pt>
                <c:pt idx="43">
                  <c:v>0.083916941230557</c:v>
                </c:pt>
                <c:pt idx="44">
                  <c:v>0.0786750507501114</c:v>
                </c:pt>
                <c:pt idx="45">
                  <c:v>0.080581021188756</c:v>
                </c:pt>
                <c:pt idx="46">
                  <c:v>0.0782344926031664</c:v>
                </c:pt>
                <c:pt idx="47">
                  <c:v>0.0614407791091803</c:v>
                </c:pt>
                <c:pt idx="48">
                  <c:v>0.0629218939700526</c:v>
                </c:pt>
                <c:pt idx="49">
                  <c:v>0.065225055823246</c:v>
                </c:pt>
                <c:pt idx="50">
                  <c:v>0.0585625183138683</c:v>
                </c:pt>
                <c:pt idx="51">
                  <c:v>0.054676740627391</c:v>
                </c:pt>
                <c:pt idx="52">
                  <c:v>0.0281585466556565</c:v>
                </c:pt>
                <c:pt idx="53">
                  <c:v>0.00666062403867282</c:v>
                </c:pt>
                <c:pt idx="54">
                  <c:v>0.00731431259278858</c:v>
                </c:pt>
                <c:pt idx="55">
                  <c:v>0.0126689027311931</c:v>
                </c:pt>
                <c:pt idx="56">
                  <c:v>0.0180884759145563</c:v>
                </c:pt>
                <c:pt idx="57">
                  <c:v>0.0301170151544216</c:v>
                </c:pt>
                <c:pt idx="58">
                  <c:v>0.0360600014778689</c:v>
                </c:pt>
                <c:pt idx="59">
                  <c:v>0.0365937670296225</c:v>
                </c:pt>
                <c:pt idx="60">
                  <c:v>0.0338275640651451</c:v>
                </c:pt>
                <c:pt idx="61">
                  <c:v>0.0308047634825657</c:v>
                </c:pt>
                <c:pt idx="62">
                  <c:v>0.0253817542941517</c:v>
                </c:pt>
                <c:pt idx="63">
                  <c:v>0.0231005829495314</c:v>
                </c:pt>
                <c:pt idx="64">
                  <c:v>0.0124871763305839</c:v>
                </c:pt>
                <c:pt idx="65">
                  <c:v>0.00747757466491303</c:v>
                </c:pt>
                <c:pt idx="66">
                  <c:v>0.00773530648903327</c:v>
                </c:pt>
                <c:pt idx="67">
                  <c:v>0.00576852085721502</c:v>
                </c:pt>
                <c:pt idx="68">
                  <c:v>0.00412673743598186</c:v>
                </c:pt>
                <c:pt idx="69">
                  <c:v>0.0055720624666813</c:v>
                </c:pt>
                <c:pt idx="70">
                  <c:v>0.00657172382613189</c:v>
                </c:pt>
                <c:pt idx="71">
                  <c:v>0.00801649771994539</c:v>
                </c:pt>
                <c:pt idx="72">
                  <c:v>0.00810249564282271</c:v>
                </c:pt>
                <c:pt idx="73">
                  <c:v>0.00878291428868204</c:v>
                </c:pt>
                <c:pt idx="74">
                  <c:v>0.00796513497229225</c:v>
                </c:pt>
                <c:pt idx="75">
                  <c:v>0.00743123905284681</c:v>
                </c:pt>
                <c:pt idx="76">
                  <c:v>0.00745332139095857</c:v>
                </c:pt>
                <c:pt idx="77">
                  <c:v>0.00656170883274614</c:v>
                </c:pt>
                <c:pt idx="78">
                  <c:v>0.00616914702707996</c:v>
                </c:pt>
                <c:pt idx="79">
                  <c:v>0.00601635118758343</c:v>
                </c:pt>
                <c:pt idx="80">
                  <c:v>0.00601473400324544</c:v>
                </c:pt>
                <c:pt idx="81">
                  <c:v>0.00296083120687485</c:v>
                </c:pt>
                <c:pt idx="82">
                  <c:v>0.00346637241973249</c:v>
                </c:pt>
                <c:pt idx="83">
                  <c:v>0.00635244991337568</c:v>
                </c:pt>
                <c:pt idx="84">
                  <c:v>0.011236158902751</c:v>
                </c:pt>
                <c:pt idx="85">
                  <c:v>0.047796161482462</c:v>
                </c:pt>
                <c:pt idx="86">
                  <c:v>0.0492980183088719</c:v>
                </c:pt>
                <c:pt idx="87">
                  <c:v>0.0218784727734561</c:v>
                </c:pt>
                <c:pt idx="88">
                  <c:v>0.011312640804025</c:v>
                </c:pt>
                <c:pt idx="89">
                  <c:v>0.0108814309315182</c:v>
                </c:pt>
                <c:pt idx="90">
                  <c:v>0.00741675541058387</c:v>
                </c:pt>
                <c:pt idx="91">
                  <c:v>0.0331804615272621</c:v>
                </c:pt>
                <c:pt idx="92">
                  <c:v>0.0571233299528198</c:v>
                </c:pt>
                <c:pt idx="93">
                  <c:v>0.143076607947562</c:v>
                </c:pt>
                <c:pt idx="94">
                  <c:v>0.0570885509838998</c:v>
                </c:pt>
                <c:pt idx="95">
                  <c:v>0.122154155618543</c:v>
                </c:pt>
                <c:pt idx="96">
                  <c:v>0.266893149664929</c:v>
                </c:pt>
                <c:pt idx="97">
                  <c:v>0.151008446819514</c:v>
                </c:pt>
                <c:pt idx="98">
                  <c:v>0.132144490169182</c:v>
                </c:pt>
                <c:pt idx="99">
                  <c:v>0.0802385310267462</c:v>
                </c:pt>
                <c:pt idx="100">
                  <c:v>0.0410537728368691</c:v>
                </c:pt>
                <c:pt idx="101">
                  <c:v>0.0247850336974204</c:v>
                </c:pt>
                <c:pt idx="102">
                  <c:v>0.00747630824451205</c:v>
                </c:pt>
                <c:pt idx="103">
                  <c:v>0.00382675695207038</c:v>
                </c:pt>
                <c:pt idx="104">
                  <c:v>0.00707981469946527</c:v>
                </c:pt>
                <c:pt idx="105">
                  <c:v>0.0113816126180617</c:v>
                </c:pt>
                <c:pt idx="106">
                  <c:v>0.0218372867249272</c:v>
                </c:pt>
                <c:pt idx="107">
                  <c:v>0.0302871309206816</c:v>
                </c:pt>
                <c:pt idx="108">
                  <c:v>0.0650866553325383</c:v>
                </c:pt>
                <c:pt idx="109">
                  <c:v>0.0854956013592912</c:v>
                </c:pt>
                <c:pt idx="110">
                  <c:v>0.0543159792652693</c:v>
                </c:pt>
                <c:pt idx="111">
                  <c:v>0.0147697654213727</c:v>
                </c:pt>
                <c:pt idx="112">
                  <c:v>0.00631788543297629</c:v>
                </c:pt>
                <c:pt idx="113">
                  <c:v>0.00229958780973222</c:v>
                </c:pt>
                <c:pt idx="114">
                  <c:v>0.00290098801765819</c:v>
                </c:pt>
                <c:pt idx="115">
                  <c:v>0.00423636050286694</c:v>
                </c:pt>
                <c:pt idx="116">
                  <c:v>0.0063436023683576</c:v>
                </c:pt>
                <c:pt idx="117">
                  <c:v>0.00951038622434965</c:v>
                </c:pt>
                <c:pt idx="118">
                  <c:v>0.0140537671678004</c:v>
                </c:pt>
                <c:pt idx="119">
                  <c:v>0.0193300425788462</c:v>
                </c:pt>
                <c:pt idx="120">
                  <c:v>0.0245964642582629</c:v>
                </c:pt>
                <c:pt idx="121">
                  <c:v>0.0307823584100664</c:v>
                </c:pt>
                <c:pt idx="122">
                  <c:v>0.0317928968763372</c:v>
                </c:pt>
                <c:pt idx="123">
                  <c:v>0.0378565400843882</c:v>
                </c:pt>
                <c:pt idx="124">
                  <c:v>0.0371858109105946</c:v>
                </c:pt>
                <c:pt idx="125">
                  <c:v>0.0392741566561055</c:v>
                </c:pt>
                <c:pt idx="126">
                  <c:v>0.0386505234761385</c:v>
                </c:pt>
                <c:pt idx="127">
                  <c:v>0.0372144037816879</c:v>
                </c:pt>
                <c:pt idx="128">
                  <c:v>0.0388268447969941</c:v>
                </c:pt>
                <c:pt idx="129">
                  <c:v>0.0391693369053247</c:v>
                </c:pt>
                <c:pt idx="130">
                  <c:v>0.0409939475239145</c:v>
                </c:pt>
                <c:pt idx="131">
                  <c:v>0.0433293448997906</c:v>
                </c:pt>
                <c:pt idx="132">
                  <c:v>0.0439709323808351</c:v>
                </c:pt>
                <c:pt idx="133">
                  <c:v>0.0291310963815026</c:v>
                </c:pt>
                <c:pt idx="134">
                  <c:v>0.0179549949036041</c:v>
                </c:pt>
                <c:pt idx="135">
                  <c:v>0.00572684507325752</c:v>
                </c:pt>
                <c:pt idx="136">
                  <c:v>0.00373304775052785</c:v>
                </c:pt>
                <c:pt idx="137">
                  <c:v>0.00353356890459364</c:v>
                </c:pt>
                <c:pt idx="138">
                  <c:v>0.002882894633366</c:v>
                </c:pt>
                <c:pt idx="139">
                  <c:v>0.00204903264693742</c:v>
                </c:pt>
                <c:pt idx="140">
                  <c:v>0.00194425197505597</c:v>
                </c:pt>
                <c:pt idx="141">
                  <c:v>0.00273510601106381</c:v>
                </c:pt>
                <c:pt idx="142">
                  <c:v>0.00296459120086353</c:v>
                </c:pt>
                <c:pt idx="143">
                  <c:v>0.00250655520919937</c:v>
                </c:pt>
                <c:pt idx="144">
                  <c:v>0.00260523598614262</c:v>
                </c:pt>
                <c:pt idx="145">
                  <c:v>0.00225224172815162</c:v>
                </c:pt>
                <c:pt idx="146">
                  <c:v>0.00231649753326936</c:v>
                </c:pt>
                <c:pt idx="147">
                  <c:v>0.00182968951289184</c:v>
                </c:pt>
                <c:pt idx="148">
                  <c:v>0.00146532299312957</c:v>
                </c:pt>
                <c:pt idx="149">
                  <c:v>0.00078934742915318</c:v>
                </c:pt>
              </c:numCache>
            </c:numRef>
          </c:yVal>
          <c:smooth val="0"/>
        </c:ser>
        <c:axId val="14191655"/>
        <c:axId val="25410094"/>
      </c:scatterChart>
      <c:valAx>
        <c:axId val="14191655"/>
        <c:scaling>
          <c:orientation val="minMax"/>
          <c:max val="4050"/>
          <c:min val="39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Alpha Energy (keV)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10094"/>
        <c:crosses val="autoZero"/>
        <c:crossBetween val="midCat"/>
      </c:valAx>
      <c:valAx>
        <c:axId val="25410094"/>
        <c:scaling>
          <c:logBase val="10"/>
          <c:orientation val="minMax"/>
          <c:max val="0.005"/>
          <c:min val="0.000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916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63845223700121"/>
          <c:y val="0.0418508162713087"/>
          <c:w val="0.79956469165659"/>
          <c:h val="0.844592766302877"/>
        </c:manualLayout>
      </c:layout>
      <c:scatterChart>
        <c:scatterStyle val="lineMarker"/>
        <c:varyColors val="0"/>
        <c:ser>
          <c:idx val="0"/>
          <c:order val="0"/>
          <c:tx>
            <c:strRef>
              <c:f>Yields_24Mg_ap!$P$1:$P$1</c:f>
              <c:strCache>
                <c:ptCount val="1"/>
                <c:pt idx="0">
                  <c:v>Y1/Q</c:v>
                </c:pt>
              </c:strCache>
            </c:strRef>
          </c:tx>
          <c:spPr>
            <a:solidFill>
              <a:srgbClr val="80808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Yields_24Mg_ap!$Q$2:$Q$103</c:f>
                <c:numCache>
                  <c:formatCode>General</c:formatCode>
                  <c:ptCount val="102"/>
                  <c:pt idx="0">
                    <c:v/>
                  </c:pt>
                  <c:pt idx="1">
                    <c:v>0.000289575726314742</c:v>
                  </c:pt>
                  <c:pt idx="2">
                    <c:v>0.000226476583203673</c:v>
                  </c:pt>
                  <c:pt idx="3">
                    <c:v>0.000147282510709724</c:v>
                  </c:pt>
                  <c:pt idx="4">
                    <c:v>0.000160622951559569</c:v>
                  </c:pt>
                  <c:pt idx="5">
                    <c:v/>
                  </c:pt>
                  <c:pt idx="6">
                    <c:v/>
                  </c:pt>
                  <c:pt idx="7">
                    <c:v>0.000368013958552969</c:v>
                  </c:pt>
                  <c:pt idx="8">
                    <c:v/>
                  </c:pt>
                  <c:pt idx="9">
                    <c:v>0.000287812116250512</c:v>
                  </c:pt>
                  <c:pt idx="10">
                    <c:v>0.000524185443409649</c:v>
                  </c:pt>
                  <c:pt idx="11">
                    <c:v>0.000682977783134466</c:v>
                  </c:pt>
                  <c:pt idx="12">
                    <c:v>0.000668949863065391</c:v>
                  </c:pt>
                  <c:pt idx="13">
                    <c:v>0.000729064534781406</c:v>
                  </c:pt>
                  <c:pt idx="14">
                    <c:v>0.000476990076279632</c:v>
                  </c:pt>
                  <c:pt idx="15">
                    <c:v>0.000511469085347141</c:v>
                  </c:pt>
                  <c:pt idx="16">
                    <c:v>0.00066063288630508</c:v>
                  </c:pt>
                  <c:pt idx="17">
                    <c:v>0.000861254421245391</c:v>
                  </c:pt>
                  <c:pt idx="18">
                    <c:v>0.00112485939257593</c:v>
                  </c:pt>
                  <c:pt idx="19">
                    <c:v>0.00139103554868624</c:v>
                  </c:pt>
                  <c:pt idx="20">
                    <c:v>0.0015373540428751</c:v>
                  </c:pt>
                  <c:pt idx="21">
                    <c:v>0.00190465898499237</c:v>
                  </c:pt>
                  <c:pt idx="22">
                    <c:v>0.00215345122646891</c:v>
                  </c:pt>
                  <c:pt idx="23">
                    <c:v>0.00219347648237512</c:v>
                  </c:pt>
                  <c:pt idx="24">
                    <c:v/>
                  </c:pt>
                  <c:pt idx="25">
                    <c:v>0.0032387207053214</c:v>
                  </c:pt>
                  <c:pt idx="26">
                    <c:v>0.00297767603573211</c:v>
                  </c:pt>
                  <c:pt idx="27">
                    <c:v>0.00387130832624571</c:v>
                  </c:pt>
                  <c:pt idx="28">
                    <c:v>0.00353747512712801</c:v>
                  </c:pt>
                  <c:pt idx="29">
                    <c:v>0.00390235442050037</c:v>
                  </c:pt>
                  <c:pt idx="30">
                    <c:v>0.00309036658141517</c:v>
                  </c:pt>
                  <c:pt idx="31">
                    <c:v>0.00236638106895145</c:v>
                  </c:pt>
                  <c:pt idx="32">
                    <c:v>0.00208234024937906</c:v>
                  </c:pt>
                  <c:pt idx="33">
                    <c:v>0.0019886501430858</c:v>
                  </c:pt>
                  <c:pt idx="34">
                    <c:v>0.00158222521461033</c:v>
                  </c:pt>
                  <c:pt idx="35">
                    <c:v>0.00130164928488658</c:v>
                  </c:pt>
                  <c:pt idx="36">
                    <c:v>0.000944249121044701</c:v>
                  </c:pt>
                  <c:pt idx="37">
                    <c:v>0.000626871395489476</c:v>
                  </c:pt>
                  <c:pt idx="38">
                    <c:v>0.000372708602723055</c:v>
                  </c:pt>
                  <c:pt idx="39">
                    <c:v>0.000324737988523882</c:v>
                  </c:pt>
                  <c:pt idx="40">
                    <c:v>0.00049077948050992</c:v>
                  </c:pt>
                  <c:pt idx="41">
                    <c:v>0.000745761957235561</c:v>
                  </c:pt>
                  <c:pt idx="42">
                    <c:v>0.000978142282081186</c:v>
                  </c:pt>
                  <c:pt idx="43">
                    <c:v>0.0017296389588581</c:v>
                  </c:pt>
                  <c:pt idx="44">
                    <c:v>0.000410057830836349</c:v>
                  </c:pt>
                  <c:pt idx="45">
                    <c:v>0.00047172139914761</c:v>
                  </c:pt>
                  <c:pt idx="46">
                    <c:v>0.000804676062004761</c:v>
                  </c:pt>
                  <c:pt idx="47">
                    <c:v>0.000842105263157895</c:v>
                  </c:pt>
                  <c:pt idx="48">
                    <c:v>0.000247808929904578</c:v>
                  </c:pt>
                  <c:pt idx="49">
                    <c:v>0.000281565647565348</c:v>
                  </c:pt>
                  <c:pt idx="50">
                    <c:v>0.00031615295233481</c:v>
                  </c:pt>
                  <c:pt idx="51">
                    <c:v>0.000280735245608248</c:v>
                  </c:pt>
                  <c:pt idx="52">
                    <c:v>0.000277271372423976</c:v>
                  </c:pt>
                  <c:pt idx="53">
                    <c:v>0.000227380239873085</c:v>
                  </c:pt>
                  <c:pt idx="54">
                    <c:v>0.000121999329573778</c:v>
                  </c:pt>
                  <c:pt idx="55">
                    <c:v>0.000136564966230519</c:v>
                  </c:pt>
                  <c:pt idx="56">
                    <c:v>9.0337267736432E-005</c:v>
                  </c:pt>
                  <c:pt idx="57">
                    <c:v>0.000135337767695798</c:v>
                  </c:pt>
                  <c:pt idx="58">
                    <c:v>0.000826002560607938</c:v>
                  </c:pt>
                  <c:pt idx="59">
                    <c:v>0.00134875857221557</c:v>
                  </c:pt>
                  <c:pt idx="60">
                    <c:v>0.000557852824478582</c:v>
                  </c:pt>
                  <c:pt idx="61">
                    <c:v>0.000286284930971651</c:v>
                  </c:pt>
                  <c:pt idx="62">
                    <c:v>0.000210543709140529</c:v>
                  </c:pt>
                  <c:pt idx="63">
                    <c:v>0.000181461226175975</c:v>
                  </c:pt>
                  <c:pt idx="64">
                    <c:v>0.000269437381068656</c:v>
                  </c:pt>
                  <c:pt idx="65">
                    <c:v>0.000500778989539283</c:v>
                  </c:pt>
                  <c:pt idx="66">
                    <c:v>0.000814514891457037</c:v>
                  </c:pt>
                  <c:pt idx="67">
                    <c:v>0.00232764693271263</c:v>
                  </c:pt>
                  <c:pt idx="68">
                    <c:v>0.00263935810810811</c:v>
                  </c:pt>
                  <c:pt idx="69">
                    <c:v>0.001455469562204</c:v>
                  </c:pt>
                  <c:pt idx="70">
                    <c:v>0.00378443113772455</c:v>
                  </c:pt>
                  <c:pt idx="71">
                    <c:v>0.00216486968333475</c:v>
                  </c:pt>
                  <c:pt idx="72">
                    <c:v>0.00148787061994609</c:v>
                  </c:pt>
                  <c:pt idx="73">
                    <c:v>0.000163139612680897</c:v>
                  </c:pt>
                  <c:pt idx="74">
                    <c:v>0.000755875211874112</c:v>
                  </c:pt>
                  <c:pt idx="75">
                    <c:v>0.00175034034395577</c:v>
                  </c:pt>
                  <c:pt idx="76">
                    <c:v>0.00060517470928338</c:v>
                  </c:pt>
                  <c:pt idx="77">
                    <c:v>0.000239832512259674</c:v>
                  </c:pt>
                  <c:pt idx="78">
                    <c:v>0.000179624647882859</c:v>
                  </c:pt>
                  <c:pt idx="79">
                    <c:v>0.000151058728471936</c:v>
                  </c:pt>
                  <c:pt idx="80">
                    <c:v>0.000134509846120736</c:v>
                  </c:pt>
                  <c:pt idx="81">
                    <c:v>0.000133880478980765</c:v>
                  </c:pt>
                  <c:pt idx="82">
                    <c:v>0.000557524922196149</c:v>
                  </c:pt>
                  <c:pt idx="83">
                    <c:v>0.00104689135767746</c:v>
                  </c:pt>
                  <c:pt idx="84">
                    <c:v>8.53403696852555E-005</c:v>
                  </c:pt>
                  <c:pt idx="85">
                    <c:v>7.36881211678339E-005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0.00011322135064362</c:v>
                  </c:pt>
                  <c:pt idx="99">
                    <c:v>0.00011510696726029</c:v>
                  </c:pt>
                  <c:pt idx="100">
                    <c:v>0.000152135158435114</c:v>
                  </c:pt>
                  <c:pt idx="101">
                    <c:v>0.000120503554227227</c:v>
                  </c:pt>
                </c:numCache>
              </c:numRef>
            </c:plus>
            <c:minus>
              <c:numRef>
                <c:f>Yields_24Mg_ap!$Q$2:$Q$103</c:f>
                <c:numCache>
                  <c:formatCode>General</c:formatCode>
                  <c:ptCount val="102"/>
                  <c:pt idx="0">
                    <c:v/>
                  </c:pt>
                  <c:pt idx="1">
                    <c:v>0.000289575726314742</c:v>
                  </c:pt>
                  <c:pt idx="2">
                    <c:v>0.000226476583203673</c:v>
                  </c:pt>
                  <c:pt idx="3">
                    <c:v>0.000147282510709724</c:v>
                  </c:pt>
                  <c:pt idx="4">
                    <c:v>0.000160622951559569</c:v>
                  </c:pt>
                  <c:pt idx="5">
                    <c:v/>
                  </c:pt>
                  <c:pt idx="6">
                    <c:v/>
                  </c:pt>
                  <c:pt idx="7">
                    <c:v>0.000368013958552969</c:v>
                  </c:pt>
                  <c:pt idx="8">
                    <c:v/>
                  </c:pt>
                  <c:pt idx="9">
                    <c:v>0.000287812116250512</c:v>
                  </c:pt>
                  <c:pt idx="10">
                    <c:v>0.000524185443409649</c:v>
                  </c:pt>
                  <c:pt idx="11">
                    <c:v>0.000682977783134466</c:v>
                  </c:pt>
                  <c:pt idx="12">
                    <c:v>0.000668949863065391</c:v>
                  </c:pt>
                  <c:pt idx="13">
                    <c:v>0.000729064534781406</c:v>
                  </c:pt>
                  <c:pt idx="14">
                    <c:v>0.000476990076279632</c:v>
                  </c:pt>
                  <c:pt idx="15">
                    <c:v>0.000511469085347141</c:v>
                  </c:pt>
                  <c:pt idx="16">
                    <c:v>0.00066063288630508</c:v>
                  </c:pt>
                  <c:pt idx="17">
                    <c:v>0.000861254421245391</c:v>
                  </c:pt>
                  <c:pt idx="18">
                    <c:v>0.00112485939257593</c:v>
                  </c:pt>
                  <c:pt idx="19">
                    <c:v>0.00139103554868624</c:v>
                  </c:pt>
                  <c:pt idx="20">
                    <c:v>0.0015373540428751</c:v>
                  </c:pt>
                  <c:pt idx="21">
                    <c:v>0.00190465898499237</c:v>
                  </c:pt>
                  <c:pt idx="22">
                    <c:v>0.00215345122646891</c:v>
                  </c:pt>
                  <c:pt idx="23">
                    <c:v>0.00219347648237512</c:v>
                  </c:pt>
                  <c:pt idx="24">
                    <c:v/>
                  </c:pt>
                  <c:pt idx="25">
                    <c:v>0.0032387207053214</c:v>
                  </c:pt>
                  <c:pt idx="26">
                    <c:v>0.00297767603573211</c:v>
                  </c:pt>
                  <c:pt idx="27">
                    <c:v>0.00387130832624571</c:v>
                  </c:pt>
                  <c:pt idx="28">
                    <c:v>0.00353747512712801</c:v>
                  </c:pt>
                  <c:pt idx="29">
                    <c:v>0.00390235442050037</c:v>
                  </c:pt>
                  <c:pt idx="30">
                    <c:v>0.00309036658141517</c:v>
                  </c:pt>
                  <c:pt idx="31">
                    <c:v>0.00236638106895145</c:v>
                  </c:pt>
                  <c:pt idx="32">
                    <c:v>0.00208234024937906</c:v>
                  </c:pt>
                  <c:pt idx="33">
                    <c:v>0.0019886501430858</c:v>
                  </c:pt>
                  <c:pt idx="34">
                    <c:v>0.00158222521461033</c:v>
                  </c:pt>
                  <c:pt idx="35">
                    <c:v>0.00130164928488658</c:v>
                  </c:pt>
                  <c:pt idx="36">
                    <c:v>0.000944249121044701</c:v>
                  </c:pt>
                  <c:pt idx="37">
                    <c:v>0.000626871395489476</c:v>
                  </c:pt>
                  <c:pt idx="38">
                    <c:v>0.000372708602723055</c:v>
                  </c:pt>
                  <c:pt idx="39">
                    <c:v>0.000324737988523882</c:v>
                  </c:pt>
                  <c:pt idx="40">
                    <c:v>0.00049077948050992</c:v>
                  </c:pt>
                  <c:pt idx="41">
                    <c:v>0.000745761957235561</c:v>
                  </c:pt>
                  <c:pt idx="42">
                    <c:v>0.000978142282081186</c:v>
                  </c:pt>
                  <c:pt idx="43">
                    <c:v>0.0017296389588581</c:v>
                  </c:pt>
                  <c:pt idx="44">
                    <c:v>0.000410057830836349</c:v>
                  </c:pt>
                  <c:pt idx="45">
                    <c:v>0.00047172139914761</c:v>
                  </c:pt>
                  <c:pt idx="46">
                    <c:v>0.000804676062004761</c:v>
                  </c:pt>
                  <c:pt idx="47">
                    <c:v>0.000842105263157895</c:v>
                  </c:pt>
                  <c:pt idx="48">
                    <c:v>0.000247808929904578</c:v>
                  </c:pt>
                  <c:pt idx="49">
                    <c:v>0.000281565647565348</c:v>
                  </c:pt>
                  <c:pt idx="50">
                    <c:v>0.00031615295233481</c:v>
                  </c:pt>
                  <c:pt idx="51">
                    <c:v>0.000280735245608248</c:v>
                  </c:pt>
                  <c:pt idx="52">
                    <c:v>0.000277271372423976</c:v>
                  </c:pt>
                  <c:pt idx="53">
                    <c:v>0.000227380239873085</c:v>
                  </c:pt>
                  <c:pt idx="54">
                    <c:v>0.000121999329573778</c:v>
                  </c:pt>
                  <c:pt idx="55">
                    <c:v>0.000136564966230519</c:v>
                  </c:pt>
                  <c:pt idx="56">
                    <c:v>9.0337267736432E-005</c:v>
                  </c:pt>
                  <c:pt idx="57">
                    <c:v>0.000135337767695798</c:v>
                  </c:pt>
                  <c:pt idx="58">
                    <c:v>0.000826002560607938</c:v>
                  </c:pt>
                  <c:pt idx="59">
                    <c:v>0.00134875857221557</c:v>
                  </c:pt>
                  <c:pt idx="60">
                    <c:v>0.000557852824478582</c:v>
                  </c:pt>
                  <c:pt idx="61">
                    <c:v>0.000286284930971651</c:v>
                  </c:pt>
                  <c:pt idx="62">
                    <c:v>0.000210543709140529</c:v>
                  </c:pt>
                  <c:pt idx="63">
                    <c:v>0.000181461226175975</c:v>
                  </c:pt>
                  <c:pt idx="64">
                    <c:v>0.000269437381068656</c:v>
                  </c:pt>
                  <c:pt idx="65">
                    <c:v>0.000500778989539283</c:v>
                  </c:pt>
                  <c:pt idx="66">
                    <c:v>0.000814514891457037</c:v>
                  </c:pt>
                  <c:pt idx="67">
                    <c:v>0.00232764693271263</c:v>
                  </c:pt>
                  <c:pt idx="68">
                    <c:v>0.00263935810810811</c:v>
                  </c:pt>
                  <c:pt idx="69">
                    <c:v>0.001455469562204</c:v>
                  </c:pt>
                  <c:pt idx="70">
                    <c:v>0.00378443113772455</c:v>
                  </c:pt>
                  <c:pt idx="71">
                    <c:v>0.00216486968333475</c:v>
                  </c:pt>
                  <c:pt idx="72">
                    <c:v>0.00148787061994609</c:v>
                  </c:pt>
                  <c:pt idx="73">
                    <c:v>0.000163139612680897</c:v>
                  </c:pt>
                  <c:pt idx="74">
                    <c:v>0.000755875211874112</c:v>
                  </c:pt>
                  <c:pt idx="75">
                    <c:v>0.00175034034395577</c:v>
                  </c:pt>
                  <c:pt idx="76">
                    <c:v>0.00060517470928338</c:v>
                  </c:pt>
                  <c:pt idx="77">
                    <c:v>0.000239832512259674</c:v>
                  </c:pt>
                  <c:pt idx="78">
                    <c:v>0.000179624647882859</c:v>
                  </c:pt>
                  <c:pt idx="79">
                    <c:v>0.000151058728471936</c:v>
                  </c:pt>
                  <c:pt idx="80">
                    <c:v>0.000134509846120736</c:v>
                  </c:pt>
                  <c:pt idx="81">
                    <c:v>0.000133880478980765</c:v>
                  </c:pt>
                  <c:pt idx="82">
                    <c:v>0.000557524922196149</c:v>
                  </c:pt>
                  <c:pt idx="83">
                    <c:v>0.00104689135767746</c:v>
                  </c:pt>
                  <c:pt idx="84">
                    <c:v>8.53403696852555E-005</c:v>
                  </c:pt>
                  <c:pt idx="85">
                    <c:v>7.36881211678339E-005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0.00011322135064362</c:v>
                  </c:pt>
                  <c:pt idx="99">
                    <c:v>0.00011510696726029</c:v>
                  </c:pt>
                  <c:pt idx="100">
                    <c:v>0.000152135158435114</c:v>
                  </c:pt>
                  <c:pt idx="101">
                    <c:v>0.000120503554227227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Yields_24Mg_ap!$P$2:$P$103</c:f>
              <c:numCache>
                <c:formatCode>General</c:formatCode>
                <c:ptCount val="102"/>
                <c:pt idx="0">
                  <c:v/>
                </c:pt>
                <c:pt idx="1">
                  <c:v>0.00407215865130106</c:v>
                </c:pt>
                <c:pt idx="2">
                  <c:v>0.00276036718619022</c:v>
                </c:pt>
                <c:pt idx="3">
                  <c:v>0.00173564820810511</c:v>
                </c:pt>
                <c:pt idx="4">
                  <c:v>0.00191685571943816</c:v>
                </c:pt>
                <c:pt idx="5">
                  <c:v/>
                </c:pt>
                <c:pt idx="6">
                  <c:v/>
                </c:pt>
                <c:pt idx="7">
                  <c:v>0.00993637688093017</c:v>
                </c:pt>
                <c:pt idx="8">
                  <c:v/>
                </c:pt>
                <c:pt idx="9">
                  <c:v>0.00709083776777187</c:v>
                </c:pt>
                <c:pt idx="10">
                  <c:v>0.025409199651594</c:v>
                </c:pt>
                <c:pt idx="11">
                  <c:v>0.0312907132239421</c:v>
                </c:pt>
                <c:pt idx="12">
                  <c:v>0.0331730521838068</c:v>
                </c:pt>
                <c:pt idx="13">
                  <c:v>0.0378233652613319</c:v>
                </c:pt>
                <c:pt idx="14">
                  <c:v>0.0225426285643374</c:v>
                </c:pt>
                <c:pt idx="15">
                  <c:v>0.0184518561456664</c:v>
                </c:pt>
                <c:pt idx="16">
                  <c:v>0.0254343661227456</c:v>
                </c:pt>
                <c:pt idx="17">
                  <c:v>0.0410224678701931</c:v>
                </c:pt>
                <c:pt idx="18">
                  <c:v>0.0631406923191205</c:v>
                </c:pt>
                <c:pt idx="19">
                  <c:v>0.0815043791859866</c:v>
                </c:pt>
                <c:pt idx="20">
                  <c:v>0.0980368232896936</c:v>
                </c:pt>
                <c:pt idx="21">
                  <c:v>0.12330302989369</c:v>
                </c:pt>
                <c:pt idx="22">
                  <c:v>0.141001140901312</c:v>
                </c:pt>
                <c:pt idx="23">
                  <c:v>0.152049418432316</c:v>
                </c:pt>
                <c:pt idx="24">
                  <c:v/>
                </c:pt>
                <c:pt idx="25">
                  <c:v>0.170617606045612</c:v>
                </c:pt>
                <c:pt idx="26">
                  <c:v>0.192602282311227</c:v>
                </c:pt>
                <c:pt idx="27">
                  <c:v>0.193506760125524</c:v>
                </c:pt>
                <c:pt idx="28">
                  <c:v>0.166316604023878</c:v>
                </c:pt>
                <c:pt idx="29">
                  <c:v>0.122403850323028</c:v>
                </c:pt>
                <c:pt idx="30">
                  <c:v>0.0931372549019608</c:v>
                </c:pt>
                <c:pt idx="31">
                  <c:v>0.0666122671018632</c:v>
                </c:pt>
                <c:pt idx="32">
                  <c:v>0.0457863970495998</c:v>
                </c:pt>
                <c:pt idx="33">
                  <c:v>0.040064024833875</c:v>
                </c:pt>
                <c:pt idx="34">
                  <c:v>0.0321494697862313</c:v>
                </c:pt>
                <c:pt idx="35">
                  <c:v>0.0204771655793133</c:v>
                </c:pt>
                <c:pt idx="36">
                  <c:v>0.0172677046710196</c:v>
                </c:pt>
                <c:pt idx="37">
                  <c:v>0.010723188341667</c:v>
                </c:pt>
                <c:pt idx="38">
                  <c:v>0.00808929793869324</c:v>
                </c:pt>
                <c:pt idx="39">
                  <c:v>0.00730660474178735</c:v>
                </c:pt>
                <c:pt idx="40">
                  <c:v>0.00992601499331313</c:v>
                </c:pt>
                <c:pt idx="41">
                  <c:v>0.0218942353713783</c:v>
                </c:pt>
                <c:pt idx="42">
                  <c:v>0.0375079944321132</c:v>
                </c:pt>
                <c:pt idx="43">
                  <c:v>0.0790260285474391</c:v>
                </c:pt>
                <c:pt idx="44">
                  <c:v>0.00720771754202036</c:v>
                </c:pt>
                <c:pt idx="45">
                  <c:v>0.00931924019943942</c:v>
                </c:pt>
                <c:pt idx="46">
                  <c:v>0.0255931691943181</c:v>
                </c:pt>
                <c:pt idx="47">
                  <c:v>0.0234105263157895</c:v>
                </c:pt>
                <c:pt idx="48">
                  <c:v>0.00389279597483014</c:v>
                </c:pt>
                <c:pt idx="49">
                  <c:v>0.00613029004825821</c:v>
                </c:pt>
                <c:pt idx="50">
                  <c:v>0.00739469437863627</c:v>
                </c:pt>
                <c:pt idx="51">
                  <c:v>0.00604984454285774</c:v>
                </c:pt>
                <c:pt idx="52">
                  <c:v>0.00619354928152056</c:v>
                </c:pt>
                <c:pt idx="53">
                  <c:v>0.00463123890867939</c:v>
                </c:pt>
                <c:pt idx="54">
                  <c:v>0.00171483169793422</c:v>
                </c:pt>
                <c:pt idx="55">
                  <c:v>0.00140510176366067</c:v>
                </c:pt>
                <c:pt idx="56">
                  <c:v>0.00113050637910163</c:v>
                </c:pt>
                <c:pt idx="57">
                  <c:v>0.0021361836287439</c:v>
                </c:pt>
                <c:pt idx="58">
                  <c:v>0.0233242473051666</c:v>
                </c:pt>
                <c:pt idx="59">
                  <c:v>0.0586614995915731</c:v>
                </c:pt>
                <c:pt idx="60">
                  <c:v>0.013367548306568</c:v>
                </c:pt>
                <c:pt idx="61">
                  <c:v>0.00551351096471286</c:v>
                </c:pt>
                <c:pt idx="62">
                  <c:v>0.0037391496699261</c:v>
                </c:pt>
                <c:pt idx="63">
                  <c:v>0.00387245978413836</c:v>
                </c:pt>
                <c:pt idx="64">
                  <c:v>0.00548305070474715</c:v>
                </c:pt>
                <c:pt idx="65">
                  <c:v>0.0132737344511215</c:v>
                </c:pt>
                <c:pt idx="66">
                  <c:v>0.0255804894172087</c:v>
                </c:pt>
                <c:pt idx="67">
                  <c:v>0.111665798903556</c:v>
                </c:pt>
                <c:pt idx="68">
                  <c:v>0.128765484234234</c:v>
                </c:pt>
                <c:pt idx="69">
                  <c:v>0.0646644334064919</c:v>
                </c:pt>
                <c:pt idx="70">
                  <c:v>0.244502994011976</c:v>
                </c:pt>
                <c:pt idx="71">
                  <c:v>0.179726632141948</c:v>
                </c:pt>
                <c:pt idx="72">
                  <c:v>0.0746307277628032</c:v>
                </c:pt>
                <c:pt idx="73">
                  <c:v>0.00294201211632404</c:v>
                </c:pt>
                <c:pt idx="74">
                  <c:v>0.0292958907874845</c:v>
                </c:pt>
                <c:pt idx="75">
                  <c:v>0.0882115966993582</c:v>
                </c:pt>
                <c:pt idx="76">
                  <c:v>0.0228569832506261</c:v>
                </c:pt>
                <c:pt idx="77">
                  <c:v>0.0078157183406976</c:v>
                </c:pt>
                <c:pt idx="78">
                  <c:v>0.0037974763793588</c:v>
                </c:pt>
                <c:pt idx="79">
                  <c:v>0.00284728138201172</c:v>
                </c:pt>
                <c:pt idx="80">
                  <c:v>0.00212525556870763</c:v>
                </c:pt>
                <c:pt idx="81">
                  <c:v>0.00196928844082171</c:v>
                </c:pt>
                <c:pt idx="82">
                  <c:v>0.0191056301695874</c:v>
                </c:pt>
                <c:pt idx="83">
                  <c:v>0.0383912248628885</c:v>
                </c:pt>
                <c:pt idx="84">
                  <c:v>0.00111980404005923</c:v>
                </c:pt>
                <c:pt idx="85">
                  <c:v>0.000689802689821112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0.00190444118005678</c:v>
                </c:pt>
                <c:pt idx="99">
                  <c:v>0.00221992008287702</c:v>
                </c:pt>
                <c:pt idx="100">
                  <c:v>0.0028340049385413</c:v>
                </c:pt>
                <c:pt idx="101">
                  <c:v>0.00298873919390654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Yields_24Mg_ap!$R$1:$R$1</c:f>
              <c:strCache>
                <c:ptCount val="1"/>
                <c:pt idx="0">
                  <c:v>Y2/Q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Yields_24Mg_ap!$S$2:$S$103</c:f>
                <c:numCache>
                  <c:formatCode>General</c:formatCode>
                  <c:ptCount val="102"/>
                  <c:pt idx="0">
                    <c:v/>
                  </c:pt>
                  <c:pt idx="1">
                    <c:v>0.000276001864143738</c:v>
                  </c:pt>
                  <c:pt idx="2">
                    <c:v>0.000219123447385372</c:v>
                  </c:pt>
                  <c:pt idx="3">
                    <c:v>0.000118079943931072</c:v>
                  </c:pt>
                  <c:pt idx="4">
                    <c:v>0.000150003252282903</c:v>
                  </c:pt>
                  <c:pt idx="5">
                    <c:v/>
                  </c:pt>
                  <c:pt idx="6">
                    <c:v/>
                  </c:pt>
                  <c:pt idx="7">
                    <c:v>0.000324718198723208</c:v>
                  </c:pt>
                  <c:pt idx="8">
                    <c:v/>
                  </c:pt>
                  <c:pt idx="9">
                    <c:v>0.000287812116250512</c:v>
                  </c:pt>
                  <c:pt idx="10">
                    <c:v>0.000536009175215882</c:v>
                  </c:pt>
                  <c:pt idx="11">
                    <c:v>0.000665759855828555</c:v>
                  </c:pt>
                  <c:pt idx="12">
                    <c:v>0.000674667383262531</c:v>
                  </c:pt>
                  <c:pt idx="13">
                    <c:v>0.000754204691153179</c:v>
                  </c:pt>
                  <c:pt idx="14">
                    <c:v>0.000476990076279632</c:v>
                  </c:pt>
                  <c:pt idx="15">
                    <c:v>0.000506597951200978</c:v>
                  </c:pt>
                  <c:pt idx="16">
                    <c:v>0.000667239215168131</c:v>
                  </c:pt>
                  <c:pt idx="17">
                    <c:v>0.00087797780806569</c:v>
                  </c:pt>
                  <c:pt idx="18">
                    <c:v>0.00112485939257593</c:v>
                  </c:pt>
                  <c:pt idx="19">
                    <c:v>0.00144255538382277</c:v>
                  </c:pt>
                  <c:pt idx="20">
                    <c:v>0.0015617564880001</c:v>
                  </c:pt>
                  <c:pt idx="21">
                    <c:v>0.00187764254548893</c:v>
                  </c:pt>
                  <c:pt idx="22">
                    <c:v>0.00216771249286937</c:v>
                  </c:pt>
                  <c:pt idx="23">
                    <c:v>0.00219347648237512</c:v>
                  </c:pt>
                  <c:pt idx="24">
                    <c:v/>
                  </c:pt>
                  <c:pt idx="25">
                    <c:v>0.0032387207053214</c:v>
                  </c:pt>
                  <c:pt idx="26">
                    <c:v>0.00296046403552557</c:v>
                  </c:pt>
                  <c:pt idx="27">
                    <c:v>0.00401794879314896</c:v>
                  </c:pt>
                  <c:pt idx="28">
                    <c:v>0.00345456555383595</c:v>
                  </c:pt>
                  <c:pt idx="29">
                    <c:v>0.0039890734076226</c:v>
                  </c:pt>
                  <c:pt idx="30">
                    <c:v>0.00330349531116795</c:v>
                  </c:pt>
                  <c:pt idx="31">
                    <c:v>0.00239358085135319</c:v>
                  </c:pt>
                  <c:pt idx="32">
                    <c:v>0.00218269399633709</c:v>
                  </c:pt>
                  <c:pt idx="33">
                    <c:v>0.00206140563612553</c:v>
                  </c:pt>
                  <c:pt idx="34">
                    <c:v>0.00168321831341525</c:v>
                  </c:pt>
                  <c:pt idx="35">
                    <c:v>0.00142863945902186</c:v>
                  </c:pt>
                  <c:pt idx="36">
                    <c:v>0.00095429432446007</c:v>
                  </c:pt>
                  <c:pt idx="37">
                    <c:v>0.000648996268271457</c:v>
                  </c:pt>
                  <c:pt idx="38">
                    <c:v>0.000387921198752567</c:v>
                  </c:pt>
                  <c:pt idx="39">
                    <c:v>0.000327801554453353</c:v>
                  </c:pt>
                  <c:pt idx="40">
                    <c:v>0.000466240506484424</c:v>
                  </c:pt>
                  <c:pt idx="41">
                    <c:v>0.000779154283678944</c:v>
                  </c:pt>
                  <c:pt idx="42">
                    <c:v>0.000990682567748893</c:v>
                  </c:pt>
                  <c:pt idx="43">
                    <c:v>0.0017968094038623</c:v>
                  </c:pt>
                  <c:pt idx="44">
                    <c:v>0.000397375629882647</c:v>
                  </c:pt>
                  <c:pt idx="45">
                    <c:v>0.000482691664244067</c:v>
                  </c:pt>
                  <c:pt idx="46">
                    <c:v>0.000804676062004761</c:v>
                  </c:pt>
                  <c:pt idx="47">
                    <c:v>0.000902255639097744</c:v>
                  </c:pt>
                  <c:pt idx="48">
                    <c:v>0.00025408257369963</c:v>
                  </c:pt>
                  <c:pt idx="49">
                    <c:v>0.000288693891807509</c:v>
                  </c:pt>
                  <c:pt idx="50">
                    <c:v>0.000336682364824083</c:v>
                  </c:pt>
                  <c:pt idx="51">
                    <c:v>0.00029477200788866</c:v>
                  </c:pt>
                  <c:pt idx="52">
                    <c:v>0.000287669048889875</c:v>
                  </c:pt>
                  <c:pt idx="53">
                    <c:v>0.000227380239873085</c:v>
                  </c:pt>
                  <c:pt idx="54">
                    <c:v>0.000131120774775555</c:v>
                  </c:pt>
                  <c:pt idx="55">
                    <c:v>0.000133530189203174</c:v>
                  </c:pt>
                  <c:pt idx="56">
                    <c:v>0.000122600577642301</c:v>
                  </c:pt>
                  <c:pt idx="57">
                    <c:v>0.000141489484409243</c:v>
                  </c:pt>
                  <c:pt idx="58">
                    <c:v>0.000856977656630736</c:v>
                  </c:pt>
                  <c:pt idx="59">
                    <c:v>0.00136775517182424</c:v>
                  </c:pt>
                  <c:pt idx="60">
                    <c:v>0.000564825984784564</c:v>
                  </c:pt>
                  <c:pt idx="61">
                    <c:v>0.000289652988983082</c:v>
                  </c:pt>
                  <c:pt idx="62">
                    <c:v>0.00022653437059424</c:v>
                  </c:pt>
                  <c:pt idx="63">
                    <c:v>0.000191113419057676</c:v>
                  </c:pt>
                  <c:pt idx="64">
                    <c:v>0.000272805348332014</c:v>
                  </c:pt>
                  <c:pt idx="65">
                    <c:v>0.000531691272844177</c:v>
                  </c:pt>
                  <c:pt idx="66">
                    <c:v>0.000838124018745647</c:v>
                  </c:pt>
                  <c:pt idx="67">
                    <c:v>0.00235827386603779</c:v>
                  </c:pt>
                  <c:pt idx="68">
                    <c:v>0.00278012387387387</c:v>
                  </c:pt>
                  <c:pt idx="69">
                    <c:v>0.00154788032805822</c:v>
                  </c:pt>
                  <c:pt idx="70">
                    <c:v>0.00392814371257485</c:v>
                  </c:pt>
                  <c:pt idx="71">
                    <c:v>0.00227099074624331</c:v>
                  </c:pt>
                  <c:pt idx="72">
                    <c:v>0.00155256064690027</c:v>
                  </c:pt>
                  <c:pt idx="73">
                    <c:v>0.000168638700748792</c:v>
                  </c:pt>
                  <c:pt idx="74">
                    <c:v>0.000778780521324843</c:v>
                  </c:pt>
                  <c:pt idx="75">
                    <c:v>0.00186147306420693</c:v>
                  </c:pt>
                  <c:pt idx="76">
                    <c:v>0.000633105849711844</c:v>
                  </c:pt>
                  <c:pt idx="77">
                    <c:v>0.000248297189162956</c:v>
                  </c:pt>
                  <c:pt idx="78">
                    <c:v>0.000192304034792238</c:v>
                  </c:pt>
                  <c:pt idx="79">
                    <c:v>0.000152815225314633</c:v>
                  </c:pt>
                  <c:pt idx="80">
                    <c:v>0.000139257252454409</c:v>
                  </c:pt>
                  <c:pt idx="81">
                    <c:v>0.000138550728247536</c:v>
                  </c:pt>
                  <c:pt idx="82">
                    <c:v>0.000565846189691614</c:v>
                  </c:pt>
                  <c:pt idx="83">
                    <c:v>0.0010625166018219</c:v>
                  </c:pt>
                  <c:pt idx="84">
                    <c:v>8.76468661632354E-005</c:v>
                  </c:pt>
                  <c:pt idx="85">
                    <c:v>7.7781905677158E-005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0.000114672906421102</c:v>
                  </c:pt>
                  <c:pt idx="99">
                    <c:v>0.000128561028368635</c:v>
                  </c:pt>
                  <c:pt idx="100">
                    <c:v>0.000150184707685946</c:v>
                  </c:pt>
                  <c:pt idx="101">
                    <c:v>0.000124269290296828</c:v>
                  </c:pt>
                </c:numCache>
              </c:numRef>
            </c:plus>
            <c:minus>
              <c:numRef>
                <c:f>Yields_24Mg_ap!$S$2:$S$103</c:f>
                <c:numCache>
                  <c:formatCode>General</c:formatCode>
                  <c:ptCount val="102"/>
                  <c:pt idx="0">
                    <c:v/>
                  </c:pt>
                  <c:pt idx="1">
                    <c:v>0.000276001864143738</c:v>
                  </c:pt>
                  <c:pt idx="2">
                    <c:v>0.000219123447385372</c:v>
                  </c:pt>
                  <c:pt idx="3">
                    <c:v>0.000118079943931072</c:v>
                  </c:pt>
                  <c:pt idx="4">
                    <c:v>0.000150003252282903</c:v>
                  </c:pt>
                  <c:pt idx="5">
                    <c:v/>
                  </c:pt>
                  <c:pt idx="6">
                    <c:v/>
                  </c:pt>
                  <c:pt idx="7">
                    <c:v>0.000324718198723208</c:v>
                  </c:pt>
                  <c:pt idx="8">
                    <c:v/>
                  </c:pt>
                  <c:pt idx="9">
                    <c:v>0.000287812116250512</c:v>
                  </c:pt>
                  <c:pt idx="10">
                    <c:v>0.000536009175215882</c:v>
                  </c:pt>
                  <c:pt idx="11">
                    <c:v>0.000665759855828555</c:v>
                  </c:pt>
                  <c:pt idx="12">
                    <c:v>0.000674667383262531</c:v>
                  </c:pt>
                  <c:pt idx="13">
                    <c:v>0.000754204691153179</c:v>
                  </c:pt>
                  <c:pt idx="14">
                    <c:v>0.000476990076279632</c:v>
                  </c:pt>
                  <c:pt idx="15">
                    <c:v>0.000506597951200978</c:v>
                  </c:pt>
                  <c:pt idx="16">
                    <c:v>0.000667239215168131</c:v>
                  </c:pt>
                  <c:pt idx="17">
                    <c:v>0.00087797780806569</c:v>
                  </c:pt>
                  <c:pt idx="18">
                    <c:v>0.00112485939257593</c:v>
                  </c:pt>
                  <c:pt idx="19">
                    <c:v>0.00144255538382277</c:v>
                  </c:pt>
                  <c:pt idx="20">
                    <c:v>0.0015617564880001</c:v>
                  </c:pt>
                  <c:pt idx="21">
                    <c:v>0.00187764254548893</c:v>
                  </c:pt>
                  <c:pt idx="22">
                    <c:v>0.00216771249286937</c:v>
                  </c:pt>
                  <c:pt idx="23">
                    <c:v>0.00219347648237512</c:v>
                  </c:pt>
                  <c:pt idx="24">
                    <c:v/>
                  </c:pt>
                  <c:pt idx="25">
                    <c:v>0.0032387207053214</c:v>
                  </c:pt>
                  <c:pt idx="26">
                    <c:v>0.00296046403552557</c:v>
                  </c:pt>
                  <c:pt idx="27">
                    <c:v>0.00401794879314896</c:v>
                  </c:pt>
                  <c:pt idx="28">
                    <c:v>0.00345456555383595</c:v>
                  </c:pt>
                  <c:pt idx="29">
                    <c:v>0.0039890734076226</c:v>
                  </c:pt>
                  <c:pt idx="30">
                    <c:v>0.00330349531116795</c:v>
                  </c:pt>
                  <c:pt idx="31">
                    <c:v>0.00239358085135319</c:v>
                  </c:pt>
                  <c:pt idx="32">
                    <c:v>0.00218269399633709</c:v>
                  </c:pt>
                  <c:pt idx="33">
                    <c:v>0.00206140563612553</c:v>
                  </c:pt>
                  <c:pt idx="34">
                    <c:v>0.00168321831341525</c:v>
                  </c:pt>
                  <c:pt idx="35">
                    <c:v>0.00142863945902186</c:v>
                  </c:pt>
                  <c:pt idx="36">
                    <c:v>0.00095429432446007</c:v>
                  </c:pt>
                  <c:pt idx="37">
                    <c:v>0.000648996268271457</c:v>
                  </c:pt>
                  <c:pt idx="38">
                    <c:v>0.000387921198752567</c:v>
                  </c:pt>
                  <c:pt idx="39">
                    <c:v>0.000327801554453353</c:v>
                  </c:pt>
                  <c:pt idx="40">
                    <c:v>0.000466240506484424</c:v>
                  </c:pt>
                  <c:pt idx="41">
                    <c:v>0.000779154283678944</c:v>
                  </c:pt>
                  <c:pt idx="42">
                    <c:v>0.000990682567748893</c:v>
                  </c:pt>
                  <c:pt idx="43">
                    <c:v>0.0017968094038623</c:v>
                  </c:pt>
                  <c:pt idx="44">
                    <c:v>0.000397375629882647</c:v>
                  </c:pt>
                  <c:pt idx="45">
                    <c:v>0.000482691664244067</c:v>
                  </c:pt>
                  <c:pt idx="46">
                    <c:v>0.000804676062004761</c:v>
                  </c:pt>
                  <c:pt idx="47">
                    <c:v>0.000902255639097744</c:v>
                  </c:pt>
                  <c:pt idx="48">
                    <c:v>0.00025408257369963</c:v>
                  </c:pt>
                  <c:pt idx="49">
                    <c:v>0.000288693891807509</c:v>
                  </c:pt>
                  <c:pt idx="50">
                    <c:v>0.000336682364824083</c:v>
                  </c:pt>
                  <c:pt idx="51">
                    <c:v>0.00029477200788866</c:v>
                  </c:pt>
                  <c:pt idx="52">
                    <c:v>0.000287669048889875</c:v>
                  </c:pt>
                  <c:pt idx="53">
                    <c:v>0.000227380239873085</c:v>
                  </c:pt>
                  <c:pt idx="54">
                    <c:v>0.000131120774775555</c:v>
                  </c:pt>
                  <c:pt idx="55">
                    <c:v>0.000133530189203174</c:v>
                  </c:pt>
                  <c:pt idx="56">
                    <c:v>0.000122600577642301</c:v>
                  </c:pt>
                  <c:pt idx="57">
                    <c:v>0.000141489484409243</c:v>
                  </c:pt>
                  <c:pt idx="58">
                    <c:v>0.000856977656630736</c:v>
                  </c:pt>
                  <c:pt idx="59">
                    <c:v>0.00136775517182424</c:v>
                  </c:pt>
                  <c:pt idx="60">
                    <c:v>0.000564825984784564</c:v>
                  </c:pt>
                  <c:pt idx="61">
                    <c:v>0.000289652988983082</c:v>
                  </c:pt>
                  <c:pt idx="62">
                    <c:v>0.00022653437059424</c:v>
                  </c:pt>
                  <c:pt idx="63">
                    <c:v>0.000191113419057676</c:v>
                  </c:pt>
                  <c:pt idx="64">
                    <c:v>0.000272805348332014</c:v>
                  </c:pt>
                  <c:pt idx="65">
                    <c:v>0.000531691272844177</c:v>
                  </c:pt>
                  <c:pt idx="66">
                    <c:v>0.000838124018745647</c:v>
                  </c:pt>
                  <c:pt idx="67">
                    <c:v>0.00235827386603779</c:v>
                  </c:pt>
                  <c:pt idx="68">
                    <c:v>0.00278012387387387</c:v>
                  </c:pt>
                  <c:pt idx="69">
                    <c:v>0.00154788032805822</c:v>
                  </c:pt>
                  <c:pt idx="70">
                    <c:v>0.00392814371257485</c:v>
                  </c:pt>
                  <c:pt idx="71">
                    <c:v>0.00227099074624331</c:v>
                  </c:pt>
                  <c:pt idx="72">
                    <c:v>0.00155256064690027</c:v>
                  </c:pt>
                  <c:pt idx="73">
                    <c:v>0.000168638700748792</c:v>
                  </c:pt>
                  <c:pt idx="74">
                    <c:v>0.000778780521324843</c:v>
                  </c:pt>
                  <c:pt idx="75">
                    <c:v>0.00186147306420693</c:v>
                  </c:pt>
                  <c:pt idx="76">
                    <c:v>0.000633105849711844</c:v>
                  </c:pt>
                  <c:pt idx="77">
                    <c:v>0.000248297189162956</c:v>
                  </c:pt>
                  <c:pt idx="78">
                    <c:v>0.000192304034792238</c:v>
                  </c:pt>
                  <c:pt idx="79">
                    <c:v>0.000152815225314633</c:v>
                  </c:pt>
                  <c:pt idx="80">
                    <c:v>0.000139257252454409</c:v>
                  </c:pt>
                  <c:pt idx="81">
                    <c:v>0.000138550728247536</c:v>
                  </c:pt>
                  <c:pt idx="82">
                    <c:v>0.000565846189691614</c:v>
                  </c:pt>
                  <c:pt idx="83">
                    <c:v>0.0010625166018219</c:v>
                  </c:pt>
                  <c:pt idx="84">
                    <c:v>8.76468661632354E-005</c:v>
                  </c:pt>
                  <c:pt idx="85">
                    <c:v>7.7781905677158E-005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0.000114672906421102</c:v>
                  </c:pt>
                  <c:pt idx="99">
                    <c:v>0.000128561028368635</c:v>
                  </c:pt>
                  <c:pt idx="100">
                    <c:v>0.000150184707685946</c:v>
                  </c:pt>
                  <c:pt idx="101">
                    <c:v>0.000124269290296828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Yields_24Mg_ap!$R$2:$R$103</c:f>
              <c:numCache>
                <c:formatCode>General</c:formatCode>
                <c:ptCount val="102"/>
                <c:pt idx="0">
                  <c:v/>
                </c:pt>
                <c:pt idx="1">
                  <c:v>0.00336858012877071</c:v>
                </c:pt>
                <c:pt idx="2">
                  <c:v>0.00270448335397113</c:v>
                </c:pt>
                <c:pt idx="3">
                  <c:v>0.00199212292503066</c:v>
                </c:pt>
                <c:pt idx="4">
                  <c:v>0.00217438342689731</c:v>
                </c:pt>
                <c:pt idx="5">
                  <c:v/>
                </c:pt>
                <c:pt idx="6">
                  <c:v/>
                </c:pt>
                <c:pt idx="7">
                  <c:v>0.00796641980867604</c:v>
                </c:pt>
                <c:pt idx="8">
                  <c:v/>
                </c:pt>
                <c:pt idx="9">
                  <c:v>0.0073488027015964</c:v>
                </c:pt>
                <c:pt idx="10">
                  <c:v>0.028928730485916</c:v>
                </c:pt>
                <c:pt idx="11">
                  <c:v>0.0324443143534381</c:v>
                </c:pt>
                <c:pt idx="12">
                  <c:v>0.0341335955769264</c:v>
                </c:pt>
                <c:pt idx="13">
                  <c:v>0.0404630816803681</c:v>
                </c:pt>
                <c:pt idx="14">
                  <c:v>0.0239891106655757</c:v>
                </c:pt>
                <c:pt idx="15">
                  <c:v>0.0191679128651524</c:v>
                </c:pt>
                <c:pt idx="16">
                  <c:v>0.0275153597146066</c:v>
                </c:pt>
                <c:pt idx="17">
                  <c:v>0.0450193573202445</c:v>
                </c:pt>
                <c:pt idx="18">
                  <c:v>0.0636182269669122</c:v>
                </c:pt>
                <c:pt idx="19">
                  <c:v>0.0882405976300876</c:v>
                </c:pt>
                <c:pt idx="20">
                  <c:v>0.103600580778194</c:v>
                </c:pt>
                <c:pt idx="21">
                  <c:v>0.130597468559619</c:v>
                </c:pt>
                <c:pt idx="22">
                  <c:v>0.150641756988021</c:v>
                </c:pt>
                <c:pt idx="23">
                  <c:v>0.15779988380503</c:v>
                </c:pt>
                <c:pt idx="24">
                  <c:v/>
                </c:pt>
                <c:pt idx="25">
                  <c:v>0.188857901129054</c:v>
                </c:pt>
                <c:pt idx="26">
                  <c:v>0.197025766364309</c:v>
                </c:pt>
                <c:pt idx="27">
                  <c:v>0.213479191717746</c:v>
                </c:pt>
                <c:pt idx="28">
                  <c:v>0.167311518903383</c:v>
                </c:pt>
                <c:pt idx="29">
                  <c:v>0.14152538698348</c:v>
                </c:pt>
                <c:pt idx="30">
                  <c:v>0.107381358340438</c:v>
                </c:pt>
                <c:pt idx="31">
                  <c:v>0.0680266557867537</c:v>
                </c:pt>
                <c:pt idx="32">
                  <c:v>0.0531623974510148</c:v>
                </c:pt>
                <c:pt idx="33">
                  <c:v>0.0439200659649804</c:v>
                </c:pt>
                <c:pt idx="34">
                  <c:v>0.0367278235987208</c:v>
                </c:pt>
                <c:pt idx="35">
                  <c:v>0.0251599282505516</c:v>
                </c:pt>
                <c:pt idx="36">
                  <c:v>0.0184731290808639</c:v>
                </c:pt>
                <c:pt idx="37">
                  <c:v>0.012006430963022</c:v>
                </c:pt>
                <c:pt idx="38">
                  <c:v>0.00834791207119495</c:v>
                </c:pt>
                <c:pt idx="39">
                  <c:v>0.00791625436175199</c:v>
                </c:pt>
                <c:pt idx="40">
                  <c:v>0.0108646307497884</c:v>
                </c:pt>
                <c:pt idx="41">
                  <c:v>0.0244877060584811</c:v>
                </c:pt>
                <c:pt idx="42">
                  <c:v>0.0398655681376422</c:v>
                </c:pt>
                <c:pt idx="43">
                  <c:v>0.0908144416456759</c:v>
                </c:pt>
                <c:pt idx="44">
                  <c:v>0.00771923298048632</c:v>
                </c:pt>
                <c:pt idx="45">
                  <c:v>0.0102846235279276</c:v>
                </c:pt>
                <c:pt idx="46">
                  <c:v>0.0270237044156599</c:v>
                </c:pt>
                <c:pt idx="47">
                  <c:v>0.0278375939849624</c:v>
                </c:pt>
                <c:pt idx="48">
                  <c:v>0.00443546616310219</c:v>
                </c:pt>
                <c:pt idx="49">
                  <c:v>0.00672906256459971</c:v>
                </c:pt>
                <c:pt idx="50">
                  <c:v>0.00856897677302271</c:v>
                </c:pt>
                <c:pt idx="51">
                  <c:v>0.0070148719496361</c:v>
                </c:pt>
                <c:pt idx="52">
                  <c:v>0.00733382780061416</c:v>
                </c:pt>
                <c:pt idx="53">
                  <c:v>0.00518270132952101</c:v>
                </c:pt>
                <c:pt idx="54">
                  <c:v>0.00212757709331466</c:v>
                </c:pt>
                <c:pt idx="55">
                  <c:v>0.00172375335153188</c:v>
                </c:pt>
                <c:pt idx="56">
                  <c:v>0.00156154419944404</c:v>
                </c:pt>
                <c:pt idx="57">
                  <c:v>0.00229305240493675</c:v>
                </c:pt>
                <c:pt idx="58">
                  <c:v>0.0256267294428613</c:v>
                </c:pt>
                <c:pt idx="59">
                  <c:v>0.0626507855093938</c:v>
                </c:pt>
                <c:pt idx="60">
                  <c:v>0.0140788106577782</c:v>
                </c:pt>
                <c:pt idx="61">
                  <c:v>0.00611976140677047</c:v>
                </c:pt>
                <c:pt idx="62">
                  <c:v>0.00429349260032141</c:v>
                </c:pt>
                <c:pt idx="63">
                  <c:v>0.0046291917060637</c:v>
                </c:pt>
                <c:pt idx="64">
                  <c:v>0.00585015913645319</c:v>
                </c:pt>
                <c:pt idx="65">
                  <c:v>0.0156045206123105</c:v>
                </c:pt>
                <c:pt idx="66">
                  <c:v>0.0285552394555735</c:v>
                </c:pt>
                <c:pt idx="67">
                  <c:v>0.117454289302012</c:v>
                </c:pt>
                <c:pt idx="68">
                  <c:v>0.140554617117117</c:v>
                </c:pt>
                <c:pt idx="69">
                  <c:v>0.073651380385815</c:v>
                </c:pt>
                <c:pt idx="70">
                  <c:v>0.278323353293413</c:v>
                </c:pt>
                <c:pt idx="71">
                  <c:v>0.200781051023007</c:v>
                </c:pt>
                <c:pt idx="72">
                  <c:v>0.0815741239892183</c:v>
                </c:pt>
                <c:pt idx="73">
                  <c:v>0.00347725668826586</c:v>
                </c:pt>
                <c:pt idx="74">
                  <c:v>0.0328004031334463</c:v>
                </c:pt>
                <c:pt idx="75">
                  <c:v>0.093268135470786</c:v>
                </c:pt>
                <c:pt idx="76">
                  <c:v>0.0254545793104732</c:v>
                </c:pt>
                <c:pt idx="77">
                  <c:v>0.00880326397941391</c:v>
                </c:pt>
                <c:pt idx="78">
                  <c:v>0.00455189990046681</c:v>
                </c:pt>
                <c:pt idx="79">
                  <c:v>0.00301941807259601</c:v>
                </c:pt>
                <c:pt idx="80">
                  <c:v>0.00263955792152221</c:v>
                </c:pt>
                <c:pt idx="81">
                  <c:v>0.00242852961872085</c:v>
                </c:pt>
                <c:pt idx="82">
                  <c:v>0.0197713315692246</c:v>
                </c:pt>
                <c:pt idx="83">
                  <c:v>0.0419850310161096</c:v>
                </c:pt>
                <c:pt idx="84">
                  <c:v>0.0012489678428261</c:v>
                </c:pt>
                <c:pt idx="85">
                  <c:v>0.00092724219136191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0.00205975764824739</c:v>
                </c:pt>
                <c:pt idx="99">
                  <c:v>0.00279694981485717</c:v>
                </c:pt>
                <c:pt idx="100">
                  <c:v>0.00296273468798639</c:v>
                </c:pt>
                <c:pt idx="101">
                  <c:v>0.00288957481074038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"Y1/Q_rescan"</c:f>
              <c:strCache>
                <c:ptCount val="1"/>
                <c:pt idx="0">
                  <c:v>Y1/Q_rescan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General</c:formatCode>
                <c:ptCount val="150"/>
                <c:pt idx="0">
                  <c:v>5439.26075662149</c:v>
                </c:pt>
                <c:pt idx="1">
                  <c:v>5435.405164358</c:v>
                </c:pt>
                <c:pt idx="2">
                  <c:v>5424.36435755063</c:v>
                </c:pt>
                <c:pt idx="3">
                  <c:v>5389.8575705965</c:v>
                </c:pt>
                <c:pt idx="4">
                  <c:v>5385.95503779554</c:v>
                </c:pt>
                <c:pt idx="5">
                  <c:v>5383.85921941504</c:v>
                </c:pt>
                <c:pt idx="6">
                  <c:v>5382.92429355717</c:v>
                </c:pt>
                <c:pt idx="7">
                  <c:v>5380.08777410885</c:v>
                </c:pt>
                <c:pt idx="8">
                  <c:v>5374.80352806093</c:v>
                </c:pt>
                <c:pt idx="9">
                  <c:v>5369.65066817852</c:v>
                </c:pt>
                <c:pt idx="10">
                  <c:v>5368.0409062595</c:v>
                </c:pt>
                <c:pt idx="11">
                  <c:v>5366.04513663985</c:v>
                </c:pt>
                <c:pt idx="12">
                  <c:v>5363.85665469724</c:v>
                </c:pt>
                <c:pt idx="13">
                  <c:v>5361.89383746656</c:v>
                </c:pt>
                <c:pt idx="14">
                  <c:v>5359.83487436988</c:v>
                </c:pt>
                <c:pt idx="15">
                  <c:v>5357.90495556666</c:v>
                </c:pt>
                <c:pt idx="16">
                  <c:v>5354.78565521283</c:v>
                </c:pt>
                <c:pt idx="17">
                  <c:v>5354.78565521283</c:v>
                </c:pt>
                <c:pt idx="18">
                  <c:v>5352.05299436313</c:v>
                </c:pt>
                <c:pt idx="19">
                  <c:v>5348.58191369542</c:v>
                </c:pt>
                <c:pt idx="20">
                  <c:v>5346.94318365895</c:v>
                </c:pt>
                <c:pt idx="21">
                  <c:v>5342.73504746332</c:v>
                </c:pt>
                <c:pt idx="22">
                  <c:v>5332.87972225594</c:v>
                </c:pt>
                <c:pt idx="23">
                  <c:v>5299.72115466222</c:v>
                </c:pt>
                <c:pt idx="24">
                  <c:v>5275.02380602735</c:v>
                </c:pt>
                <c:pt idx="25">
                  <c:v>0</c:v>
                </c:pt>
                <c:pt idx="26">
                  <c:v>5239.50116396709</c:v>
                </c:pt>
                <c:pt idx="27">
                  <c:v>5159.37488208404</c:v>
                </c:pt>
                <c:pt idx="28">
                  <c:v>5157.03963793519</c:v>
                </c:pt>
                <c:pt idx="29">
                  <c:v>0</c:v>
                </c:pt>
                <c:pt idx="30">
                  <c:v>5153.85319834917</c:v>
                </c:pt>
                <c:pt idx="31">
                  <c:v>5150.9830911367</c:v>
                </c:pt>
                <c:pt idx="32">
                  <c:v>5147.98767822774</c:v>
                </c:pt>
                <c:pt idx="33">
                  <c:v>5144.74100436039</c:v>
                </c:pt>
                <c:pt idx="34">
                  <c:v>0</c:v>
                </c:pt>
                <c:pt idx="35">
                  <c:v>5141.65288676659</c:v>
                </c:pt>
                <c:pt idx="36">
                  <c:v>5138.88067323279</c:v>
                </c:pt>
                <c:pt idx="37">
                  <c:v>5133.8107175034</c:v>
                </c:pt>
                <c:pt idx="38">
                  <c:v>5128.5229966811</c:v>
                </c:pt>
                <c:pt idx="39">
                  <c:v>5123.77266777742</c:v>
                </c:pt>
                <c:pt idx="40">
                  <c:v>5118.80448139947</c:v>
                </c:pt>
                <c:pt idx="41">
                  <c:v>5113.83870485226</c:v>
                </c:pt>
                <c:pt idx="42">
                  <c:v>5110.7504535753</c:v>
                </c:pt>
                <c:pt idx="43">
                  <c:v>5108.78112030815</c:v>
                </c:pt>
                <c:pt idx="44">
                  <c:v>5106.89694620106</c:v>
                </c:pt>
                <c:pt idx="45">
                  <c:v>5104.85614974725</c:v>
                </c:pt>
                <c:pt idx="46">
                  <c:v>5102.87853624846</c:v>
                </c:pt>
                <c:pt idx="47">
                  <c:v>5100.71301821473</c:v>
                </c:pt>
                <c:pt idx="48">
                  <c:v>5100.43059322359</c:v>
                </c:pt>
                <c:pt idx="49">
                  <c:v>5099.99128100126</c:v>
                </c:pt>
                <c:pt idx="50">
                  <c:v>5098.89308322186</c:v>
                </c:pt>
                <c:pt idx="51">
                  <c:v>5096.75977987776</c:v>
                </c:pt>
                <c:pt idx="52">
                  <c:v>5093.71745790083</c:v>
                </c:pt>
                <c:pt idx="53">
                  <c:v>5084.18864192974</c:v>
                </c:pt>
                <c:pt idx="54">
                  <c:v>5074.4809441953</c:v>
                </c:pt>
                <c:pt idx="55">
                  <c:v>5064.87633444263</c:v>
                </c:pt>
                <c:pt idx="56">
                  <c:v>5054.84345932717</c:v>
                </c:pt>
                <c:pt idx="57">
                  <c:v>5044.78932245574</c:v>
                </c:pt>
                <c:pt idx="58">
                  <c:v>5041.98094968381</c:v>
                </c:pt>
                <c:pt idx="59">
                  <c:v>5038.70550303199</c:v>
                </c:pt>
                <c:pt idx="60">
                  <c:v>5035.89882440081</c:v>
                </c:pt>
                <c:pt idx="61">
                  <c:v>5032.78120964463</c:v>
                </c:pt>
                <c:pt idx="62">
                  <c:v>5027.82618982931</c:v>
                </c:pt>
                <c:pt idx="63">
                  <c:v>5024.80451464974</c:v>
                </c:pt>
                <c:pt idx="64">
                  <c:v>5019.82229287076</c:v>
                </c:pt>
                <c:pt idx="65">
                  <c:v>5017.86122113598</c:v>
                </c:pt>
                <c:pt idx="66">
                  <c:v>5017.73672158021</c:v>
                </c:pt>
                <c:pt idx="67">
                  <c:v>5014.84254231703</c:v>
                </c:pt>
                <c:pt idx="68">
                  <c:v>5004.64177934982</c:v>
                </c:pt>
                <c:pt idx="69">
                  <c:v>4994.6687708244</c:v>
                </c:pt>
                <c:pt idx="70">
                  <c:v>4984.70570907713</c:v>
                </c:pt>
                <c:pt idx="71">
                  <c:v>4974.62863049923</c:v>
                </c:pt>
                <c:pt idx="72">
                  <c:v>4972.80034667457</c:v>
                </c:pt>
                <c:pt idx="73">
                  <c:v>4967.87494970659</c:v>
                </c:pt>
                <c:pt idx="74">
                  <c:v>4964.74750589332</c:v>
                </c:pt>
                <c:pt idx="75">
                  <c:v>4961.86865121918</c:v>
                </c:pt>
                <c:pt idx="76">
                  <c:v>4956.76306051825</c:v>
                </c:pt>
                <c:pt idx="77">
                  <c:v>4946.74518405073</c:v>
                </c:pt>
                <c:pt idx="78">
                  <c:v>4936.92267763171</c:v>
                </c:pt>
                <c:pt idx="79">
                  <c:v>4926.15386681054</c:v>
                </c:pt>
                <c:pt idx="80">
                  <c:v>4919.9571081455</c:v>
                </c:pt>
                <c:pt idx="81">
                  <c:v>4899.91378008456</c:v>
                </c:pt>
                <c:pt idx="82">
                  <c:v>4820.05805566434</c:v>
                </c:pt>
                <c:pt idx="83">
                  <c:v>4815.26989104717</c:v>
                </c:pt>
                <c:pt idx="84">
                  <c:v>4812.16038403352</c:v>
                </c:pt>
                <c:pt idx="85">
                  <c:v>4799.91504725783</c:v>
                </c:pt>
                <c:pt idx="86">
                  <c:v>4780.17875667446</c:v>
                </c:pt>
                <c:pt idx="87">
                  <c:v>4775.01572422499</c:v>
                </c:pt>
                <c:pt idx="88">
                  <c:v>4758.87649539361</c:v>
                </c:pt>
                <c:pt idx="89">
                  <c:v>4755.17924510209</c:v>
                </c:pt>
                <c:pt idx="90">
                  <c:v>4680.15312687766</c:v>
                </c:pt>
                <c:pt idx="91">
                  <c:v>4639.96011356502</c:v>
                </c:pt>
                <c:pt idx="92">
                  <c:v>4635.1725316647</c:v>
                </c:pt>
                <c:pt idx="93">
                  <c:v>4620.22726604519</c:v>
                </c:pt>
                <c:pt idx="94">
                  <c:v>4600.2682476949</c:v>
                </c:pt>
                <c:pt idx="95">
                  <c:v>4580.02532963049</c:v>
                </c:pt>
                <c:pt idx="96">
                  <c:v>4560.18310143373</c:v>
                </c:pt>
                <c:pt idx="97">
                  <c:v>4540.23591339859</c:v>
                </c:pt>
                <c:pt idx="98">
                  <c:v>4535.0562144172</c:v>
                </c:pt>
                <c:pt idx="99">
                  <c:v>4525.23770983857</c:v>
                </c:pt>
                <c:pt idx="100">
                  <c:v>4520.06657567984</c:v>
                </c:pt>
                <c:pt idx="101">
                  <c:v>4515.07554354845</c:v>
                </c:pt>
                <c:pt idx="102">
                  <c:v>4512.18259849819</c:v>
                </c:pt>
                <c:pt idx="103">
                  <c:v>4499.97161252571</c:v>
                </c:pt>
                <c:pt idx="104">
                  <c:v>4494.99169019287</c:v>
                </c:pt>
                <c:pt idx="105">
                  <c:v>4492.22298579892</c:v>
                </c:pt>
                <c:pt idx="106">
                  <c:v>4488.18927389409</c:v>
                </c:pt>
                <c:pt idx="107">
                  <c:v>4486.12895258884</c:v>
                </c:pt>
                <c:pt idx="108">
                  <c:v>4477.98060614338</c:v>
                </c:pt>
                <c:pt idx="109">
                  <c:v>4460.12139797463</c:v>
                </c:pt>
                <c:pt idx="110">
                  <c:v>4454.98761455142</c:v>
                </c:pt>
                <c:pt idx="111">
                  <c:v>4440.04316462931</c:v>
                </c:pt>
                <c:pt idx="112">
                  <c:v>4420.24392653305</c:v>
                </c:pt>
                <c:pt idx="113">
                  <c:v>4344.87739157652</c:v>
                </c:pt>
                <c:pt idx="114">
                  <c:v>4340.0419567643</c:v>
                </c:pt>
                <c:pt idx="115">
                  <c:v>4335.15135329638</c:v>
                </c:pt>
                <c:pt idx="116">
                  <c:v>4333.242162088</c:v>
                </c:pt>
                <c:pt idx="117">
                  <c:v>4331.18880466654</c:v>
                </c:pt>
                <c:pt idx="118">
                  <c:v>4329.0781135644</c:v>
                </c:pt>
                <c:pt idx="119">
                  <c:v>4327.1124531215</c:v>
                </c:pt>
                <c:pt idx="120">
                  <c:v>4325.20503308659</c:v>
                </c:pt>
                <c:pt idx="121">
                  <c:v>4322.98024117075</c:v>
                </c:pt>
                <c:pt idx="122">
                  <c:v>4321.16038258314</c:v>
                </c:pt>
                <c:pt idx="123">
                  <c:v>4319.16764373785</c:v>
                </c:pt>
                <c:pt idx="124">
                  <c:v>4317.20423481283</c:v>
                </c:pt>
                <c:pt idx="125">
                  <c:v>4315.12581776763</c:v>
                </c:pt>
                <c:pt idx="126">
                  <c:v>4313.10561429446</c:v>
                </c:pt>
                <c:pt idx="127">
                  <c:v>4311.17243400484</c:v>
                </c:pt>
                <c:pt idx="128">
                  <c:v>4309.29737471283</c:v>
                </c:pt>
                <c:pt idx="129">
                  <c:v>4307.24969908227</c:v>
                </c:pt>
                <c:pt idx="130">
                  <c:v>4305.23134034014</c:v>
                </c:pt>
                <c:pt idx="131">
                  <c:v>4303.09816113649</c:v>
                </c:pt>
                <c:pt idx="132">
                  <c:v>4301.05195907052</c:v>
                </c:pt>
                <c:pt idx="133">
                  <c:v>4299.09267245812</c:v>
                </c:pt>
                <c:pt idx="134">
                  <c:v>4298.08439011286</c:v>
                </c:pt>
                <c:pt idx="135">
                  <c:v>4297.22024222156</c:v>
                </c:pt>
                <c:pt idx="136">
                  <c:v>4296.15457947401</c:v>
                </c:pt>
                <c:pt idx="137">
                  <c:v>4295.14664174883</c:v>
                </c:pt>
                <c:pt idx="138">
                  <c:v>4294.19640877426</c:v>
                </c:pt>
                <c:pt idx="139">
                  <c:v>4293.1887007958</c:v>
                </c:pt>
                <c:pt idx="140">
                  <c:v>4291.11607336801</c:v>
                </c:pt>
                <c:pt idx="141">
                  <c:v>4019.91589583058</c:v>
                </c:pt>
                <c:pt idx="142">
                  <c:v>4015.0699565252</c:v>
                </c:pt>
                <c:pt idx="143">
                  <c:v>4010.03216697799</c:v>
                </c:pt>
                <c:pt idx="144">
                  <c:v>4009.086194695</c:v>
                </c:pt>
                <c:pt idx="145">
                  <c:v>4006.97207192012</c:v>
                </c:pt>
                <c:pt idx="146">
                  <c:v>4004.96973308873</c:v>
                </c:pt>
                <c:pt idx="147">
                  <c:v>4002.94009489265</c:v>
                </c:pt>
                <c:pt idx="148">
                  <c:v>4000.96655669528</c:v>
                </c:pt>
                <c:pt idx="149">
                  <c:v>3996.02095229642</c:v>
                </c:pt>
              </c:numCache>
            </c:numRef>
          </c:xVal>
          <c:yVal>
            <c:numRef>
              <c:f>Yields_24Mg_ap!$P$104:$P$253</c:f>
              <c:numCache>
                <c:formatCode>General</c:formatCode>
                <c:ptCount val="150"/>
                <c:pt idx="0">
                  <c:v>0.00408837337092208</c:v>
                </c:pt>
                <c:pt idx="1">
                  <c:v>0.00401326060692778</c:v>
                </c:pt>
                <c:pt idx="2">
                  <c:v>0.00298677286303513</c:v>
                </c:pt>
                <c:pt idx="3">
                  <c:v>0.00273423905694798</c:v>
                </c:pt>
                <c:pt idx="4">
                  <c:v>0.00313090497289094</c:v>
                </c:pt>
                <c:pt idx="5">
                  <c:v>0.00445423934509838</c:v>
                </c:pt>
                <c:pt idx="6">
                  <c:v>0.00531088856591077</c:v>
                </c:pt>
                <c:pt idx="7">
                  <c:v>0.00842466288332379</c:v>
                </c:pt>
                <c:pt idx="8">
                  <c:v>0.018695051706134</c:v>
                </c:pt>
                <c:pt idx="9">
                  <c:v>0.0325939296062319</c:v>
                </c:pt>
                <c:pt idx="10">
                  <c:v>0.0319989215223692</c:v>
                </c:pt>
                <c:pt idx="11">
                  <c:v>0.0331602824938029</c:v>
                </c:pt>
                <c:pt idx="12">
                  <c:v>0.0350389868877199</c:v>
                </c:pt>
                <c:pt idx="13">
                  <c:v>0.0353884588789008</c:v>
                </c:pt>
                <c:pt idx="14">
                  <c:v>0.0368786331587207</c:v>
                </c:pt>
                <c:pt idx="15">
                  <c:v>0.0370133791693766</c:v>
                </c:pt>
                <c:pt idx="16">
                  <c:v>0.0417442986062682</c:v>
                </c:pt>
                <c:pt idx="17">
                  <c:v>0.042826780021254</c:v>
                </c:pt>
                <c:pt idx="18">
                  <c:v>0.0316843597352668</c:v>
                </c:pt>
                <c:pt idx="19">
                  <c:v>0.0191245452257282</c:v>
                </c:pt>
                <c:pt idx="20">
                  <c:v>0.0215594524861154</c:v>
                </c:pt>
                <c:pt idx="21">
                  <c:v>0.0274857463006295</c:v>
                </c:pt>
                <c:pt idx="22">
                  <c:v>0.0662147688425253</c:v>
                </c:pt>
                <c:pt idx="23">
                  <c:v>0.204974974111149</c:v>
                </c:pt>
                <c:pt idx="24">
                  <c:v>0.0708990149612967</c:v>
                </c:pt>
                <c:pt idx="25">
                  <c:v/>
                </c:pt>
                <c:pt idx="26">
                  <c:v>0.0151427182312097</c:v>
                </c:pt>
                <c:pt idx="27">
                  <c:v>0.0167854033458467</c:v>
                </c:pt>
                <c:pt idx="28">
                  <c:v>0.0198207677665725</c:v>
                </c:pt>
                <c:pt idx="29">
                  <c:v/>
                </c:pt>
                <c:pt idx="30">
                  <c:v>0.022775602155971</c:v>
                </c:pt>
                <c:pt idx="31">
                  <c:v>0.0224657829362381</c:v>
                </c:pt>
                <c:pt idx="32">
                  <c:v>0.0259664516578313</c:v>
                </c:pt>
                <c:pt idx="33">
                  <c:v>0.0266379268743867</c:v>
                </c:pt>
                <c:pt idx="34">
                  <c:v/>
                </c:pt>
                <c:pt idx="35">
                  <c:v>0.029358701000492</c:v>
                </c:pt>
                <c:pt idx="36">
                  <c:v>0.031165463330908</c:v>
                </c:pt>
                <c:pt idx="37">
                  <c:v>0.0317755295921599</c:v>
                </c:pt>
                <c:pt idx="38">
                  <c:v>0.037934732918381</c:v>
                </c:pt>
                <c:pt idx="39">
                  <c:v>0.0538356219011286</c:v>
                </c:pt>
                <c:pt idx="40">
                  <c:v>0.0757012726495445</c:v>
                </c:pt>
                <c:pt idx="41">
                  <c:v>0.0862469508653734</c:v>
                </c:pt>
                <c:pt idx="42">
                  <c:v>0.0864866640388911</c:v>
                </c:pt>
                <c:pt idx="43">
                  <c:v>0.0884376676116773</c:v>
                </c:pt>
                <c:pt idx="44">
                  <c:v>0.0864649865491575</c:v>
                </c:pt>
                <c:pt idx="45">
                  <c:v>0.0903405986278914</c:v>
                </c:pt>
                <c:pt idx="46">
                  <c:v>0.0879022839345964</c:v>
                </c:pt>
                <c:pt idx="47">
                  <c:v>0.0664216037300489</c:v>
                </c:pt>
                <c:pt idx="48">
                  <c:v>0.0703035208417645</c:v>
                </c:pt>
                <c:pt idx="49">
                  <c:v>0.0672061514698722</c:v>
                </c:pt>
                <c:pt idx="50">
                  <c:v>0.066167134106353</c:v>
                </c:pt>
                <c:pt idx="51">
                  <c:v>0.0595160673297628</c:v>
                </c:pt>
                <c:pt idx="52">
                  <c:v>0.03049427863631</c:v>
                </c:pt>
                <c:pt idx="53">
                  <c:v>0.00754298505822896</c:v>
                </c:pt>
                <c:pt idx="54">
                  <c:v>0.00918404844850142</c:v>
                </c:pt>
                <c:pt idx="55">
                  <c:v>0.0139626257786296</c:v>
                </c:pt>
                <c:pt idx="56">
                  <c:v>0.0207604665475779</c:v>
                </c:pt>
                <c:pt idx="57">
                  <c:v>0.0366285141846239</c:v>
                </c:pt>
                <c:pt idx="58">
                  <c:v>0.0376240794108229</c:v>
                </c:pt>
                <c:pt idx="59">
                  <c:v>0.0409327863290046</c:v>
                </c:pt>
                <c:pt idx="60">
                  <c:v>0.0399568034557235</c:v>
                </c:pt>
                <c:pt idx="61">
                  <c:v>0.0349464985284659</c:v>
                </c:pt>
                <c:pt idx="62">
                  <c:v>0.0288208137861428</c:v>
                </c:pt>
                <c:pt idx="63">
                  <c:v>0.0257254661985893</c:v>
                </c:pt>
                <c:pt idx="64">
                  <c:v>0.0143337847264968</c:v>
                </c:pt>
                <c:pt idx="65">
                  <c:v>0.00856128113808883</c:v>
                </c:pt>
                <c:pt idx="66">
                  <c:v>0.00884639702439373</c:v>
                </c:pt>
                <c:pt idx="67">
                  <c:v>0.0064796285142513</c:v>
                </c:pt>
                <c:pt idx="68">
                  <c:v>0.00446714444557603</c:v>
                </c:pt>
                <c:pt idx="69">
                  <c:v>0.0054799460629057</c:v>
                </c:pt>
                <c:pt idx="70">
                  <c:v>0.00756590177245089</c:v>
                </c:pt>
                <c:pt idx="71">
                  <c:v>0.00880652937930233</c:v>
                </c:pt>
                <c:pt idx="72">
                  <c:v>0.00859074671512095</c:v>
                </c:pt>
                <c:pt idx="73">
                  <c:v>0.00890409773156136</c:v>
                </c:pt>
                <c:pt idx="74">
                  <c:v>0.00851631798937081</c:v>
                </c:pt>
                <c:pt idx="75">
                  <c:v>0.00814455982978017</c:v>
                </c:pt>
                <c:pt idx="76">
                  <c:v>0.00756651148141222</c:v>
                </c:pt>
                <c:pt idx="77">
                  <c:v>0.00689809323159181</c:v>
                </c:pt>
                <c:pt idx="78">
                  <c:v>0.00673539723729503</c:v>
                </c:pt>
                <c:pt idx="79">
                  <c:v>0.00686938530279635</c:v>
                </c:pt>
                <c:pt idx="80">
                  <c:v>0.00612901014010254</c:v>
                </c:pt>
                <c:pt idx="81">
                  <c:v>0.00338135505944548</c:v>
                </c:pt>
                <c:pt idx="82">
                  <c:v>0.00359824528352666</c:v>
                </c:pt>
                <c:pt idx="83">
                  <c:v>0.00671590858610538</c:v>
                </c:pt>
                <c:pt idx="84">
                  <c:v>0.0112784910407054</c:v>
                </c:pt>
                <c:pt idx="85">
                  <c:v>0.0522832561217737</c:v>
                </c:pt>
                <c:pt idx="86">
                  <c:v>0.0511458974958051</c:v>
                </c:pt>
                <c:pt idx="87">
                  <c:v>0.022999682489284</c:v>
                </c:pt>
                <c:pt idx="88">
                  <c:v>0.012725965923161</c:v>
                </c:pt>
                <c:pt idx="89">
                  <c:v>0.010513657246601</c:v>
                </c:pt>
                <c:pt idx="90">
                  <c:v>0.00798275992184945</c:v>
                </c:pt>
                <c:pt idx="91">
                  <c:v>0.0349275678823615</c:v>
                </c:pt>
                <c:pt idx="92">
                  <c:v>0.0599894175228185</c:v>
                </c:pt>
                <c:pt idx="93">
                  <c:v>0.158643998361327</c:v>
                </c:pt>
                <c:pt idx="94">
                  <c:v>0.0610017889087657</c:v>
                </c:pt>
                <c:pt idx="95">
                  <c:v>0.139846392977965</c:v>
                </c:pt>
                <c:pt idx="96">
                  <c:v>0.287462769918094</c:v>
                </c:pt>
                <c:pt idx="97">
                  <c:v>0.162673102338677</c:v>
                </c:pt>
                <c:pt idx="98">
                  <c:v>0.138504385417966</c:v>
                </c:pt>
                <c:pt idx="99">
                  <c:v>0.0838105921946035</c:v>
                </c:pt>
                <c:pt idx="100">
                  <c:v>0.0452610968169976</c:v>
                </c:pt>
                <c:pt idx="101">
                  <c:v>0.0268882175226586</c:v>
                </c:pt>
                <c:pt idx="102">
                  <c:v>0.00826420958175571</c:v>
                </c:pt>
                <c:pt idx="103">
                  <c:v>0.0044105431268822</c:v>
                </c:pt>
                <c:pt idx="104">
                  <c:v>0.00769249097153438</c:v>
                </c:pt>
                <c:pt idx="105">
                  <c:v>0.0123179639882753</c:v>
                </c:pt>
                <c:pt idx="106">
                  <c:v>0.0241364960466084</c:v>
                </c:pt>
                <c:pt idx="107">
                  <c:v>0.0336319634822986</c:v>
                </c:pt>
                <c:pt idx="108">
                  <c:v>0.0688928924864879</c:v>
                </c:pt>
                <c:pt idx="109">
                  <c:v>0.0896242893892718</c:v>
                </c:pt>
                <c:pt idx="110">
                  <c:v>0.0596248716600306</c:v>
                </c:pt>
                <c:pt idx="111">
                  <c:v>0.0165002634914757</c:v>
                </c:pt>
                <c:pt idx="112">
                  <c:v>0.00652047452152798</c:v>
                </c:pt>
                <c:pt idx="113">
                  <c:v>0.0023542949848612</c:v>
                </c:pt>
                <c:pt idx="114">
                  <c:v>0.00256273052152808</c:v>
                </c:pt>
                <c:pt idx="115">
                  <c:v>0.00482325596560606</c:v>
                </c:pt>
                <c:pt idx="116">
                  <c:v>0.00623048322711049</c:v>
                </c:pt>
                <c:pt idx="117">
                  <c:v>0.00951939227191059</c:v>
                </c:pt>
                <c:pt idx="118">
                  <c:v>0.0136584203457389</c:v>
                </c:pt>
                <c:pt idx="119">
                  <c:v>0.0208824748483364</c:v>
                </c:pt>
                <c:pt idx="120">
                  <c:v>0.0270677862209206</c:v>
                </c:pt>
                <c:pt idx="121">
                  <c:v>0.0320049924222163</c:v>
                </c:pt>
                <c:pt idx="122">
                  <c:v>0.0369134217657966</c:v>
                </c:pt>
                <c:pt idx="123">
                  <c:v>0.039915611814346</c:v>
                </c:pt>
                <c:pt idx="124">
                  <c:v>0.0400212659125144</c:v>
                </c:pt>
                <c:pt idx="125">
                  <c:v>0.0412395588011047</c:v>
                </c:pt>
                <c:pt idx="126">
                  <c:v>0.0442064358661443</c:v>
                </c:pt>
                <c:pt idx="127">
                  <c:v>0.0402731219007307</c:v>
                </c:pt>
                <c:pt idx="128">
                  <c:v>0.0409317051108096</c:v>
                </c:pt>
                <c:pt idx="129">
                  <c:v>0.0416907425889934</c:v>
                </c:pt>
                <c:pt idx="130">
                  <c:v>0.0423353934109456</c:v>
                </c:pt>
                <c:pt idx="131">
                  <c:v>0.0475919832485791</c:v>
                </c:pt>
                <c:pt idx="132">
                  <c:v>0.0464342899371844</c:v>
                </c:pt>
                <c:pt idx="133">
                  <c:v>0.0315296727103913</c:v>
                </c:pt>
                <c:pt idx="134">
                  <c:v>0.0196625053359701</c:v>
                </c:pt>
                <c:pt idx="135">
                  <c:v>0.00661638903588368</c:v>
                </c:pt>
                <c:pt idx="136">
                  <c:v>0.00378380298846841</c:v>
                </c:pt>
                <c:pt idx="137">
                  <c:v>0.00343817913369499</c:v>
                </c:pt>
                <c:pt idx="138">
                  <c:v>0.00274095570930141</c:v>
                </c:pt>
                <c:pt idx="139">
                  <c:v>0.00230454750938526</c:v>
                </c:pt>
                <c:pt idx="140">
                  <c:v>0.00193305052334783</c:v>
                </c:pt>
                <c:pt idx="141">
                  <c:v>0.00275567071791392</c:v>
                </c:pt>
                <c:pt idx="142">
                  <c:v>0.00312635114910034</c:v>
                </c:pt>
                <c:pt idx="143">
                  <c:v>0.00235182957900188</c:v>
                </c:pt>
                <c:pt idx="144">
                  <c:v>0.00276469955071141</c:v>
                </c:pt>
                <c:pt idx="145">
                  <c:v>0.00249522216355387</c:v>
                </c:pt>
                <c:pt idx="146">
                  <c:v>0.00184964412523948</c:v>
                </c:pt>
                <c:pt idx="147">
                  <c:v>0.00169633021894929</c:v>
                </c:pt>
                <c:pt idx="148">
                  <c:v>0.00125922267505646</c:v>
                </c:pt>
                <c:pt idx="149">
                  <c:v>0.000712337923869943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"Y2/Q_rescan"</c:f>
              <c:strCache>
                <c:ptCount val="1"/>
                <c:pt idx="0">
                  <c:v>Y2/Q_rescan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General</c:formatCode>
                <c:ptCount val="150"/>
                <c:pt idx="0">
                  <c:v>5439.26075662149</c:v>
                </c:pt>
                <c:pt idx="1">
                  <c:v>5435.405164358</c:v>
                </c:pt>
                <c:pt idx="2">
                  <c:v>5424.36435755063</c:v>
                </c:pt>
                <c:pt idx="3">
                  <c:v>5389.8575705965</c:v>
                </c:pt>
                <c:pt idx="4">
                  <c:v>5385.95503779554</c:v>
                </c:pt>
                <c:pt idx="5">
                  <c:v>5383.85921941504</c:v>
                </c:pt>
                <c:pt idx="6">
                  <c:v>5382.92429355717</c:v>
                </c:pt>
                <c:pt idx="7">
                  <c:v>5380.08777410885</c:v>
                </c:pt>
                <c:pt idx="8">
                  <c:v>5374.80352806093</c:v>
                </c:pt>
                <c:pt idx="9">
                  <c:v>5369.65066817852</c:v>
                </c:pt>
                <c:pt idx="10">
                  <c:v>5368.0409062595</c:v>
                </c:pt>
                <c:pt idx="11">
                  <c:v>5366.04513663985</c:v>
                </c:pt>
                <c:pt idx="12">
                  <c:v>5363.85665469724</c:v>
                </c:pt>
                <c:pt idx="13">
                  <c:v>5361.89383746656</c:v>
                </c:pt>
                <c:pt idx="14">
                  <c:v>5359.83487436988</c:v>
                </c:pt>
                <c:pt idx="15">
                  <c:v>5357.90495556666</c:v>
                </c:pt>
                <c:pt idx="16">
                  <c:v>5354.78565521283</c:v>
                </c:pt>
                <c:pt idx="17">
                  <c:v>5354.78565521283</c:v>
                </c:pt>
                <c:pt idx="18">
                  <c:v>5352.05299436313</c:v>
                </c:pt>
                <c:pt idx="19">
                  <c:v>5348.58191369542</c:v>
                </c:pt>
                <c:pt idx="20">
                  <c:v>5346.94318365895</c:v>
                </c:pt>
                <c:pt idx="21">
                  <c:v>5342.73504746332</c:v>
                </c:pt>
                <c:pt idx="22">
                  <c:v>5332.87972225594</c:v>
                </c:pt>
                <c:pt idx="23">
                  <c:v>5299.72115466222</c:v>
                </c:pt>
                <c:pt idx="24">
                  <c:v>5275.02380602735</c:v>
                </c:pt>
                <c:pt idx="25">
                  <c:v>0</c:v>
                </c:pt>
                <c:pt idx="26">
                  <c:v>5239.50116396709</c:v>
                </c:pt>
                <c:pt idx="27">
                  <c:v>5159.37488208404</c:v>
                </c:pt>
                <c:pt idx="28">
                  <c:v>5157.03963793519</c:v>
                </c:pt>
                <c:pt idx="29">
                  <c:v>0</c:v>
                </c:pt>
                <c:pt idx="30">
                  <c:v>5153.85319834917</c:v>
                </c:pt>
                <c:pt idx="31">
                  <c:v>5150.9830911367</c:v>
                </c:pt>
                <c:pt idx="32">
                  <c:v>5147.98767822774</c:v>
                </c:pt>
                <c:pt idx="33">
                  <c:v>5144.74100436039</c:v>
                </c:pt>
                <c:pt idx="34">
                  <c:v>0</c:v>
                </c:pt>
                <c:pt idx="35">
                  <c:v>5141.65288676659</c:v>
                </c:pt>
                <c:pt idx="36">
                  <c:v>5138.88067323279</c:v>
                </c:pt>
                <c:pt idx="37">
                  <c:v>5133.8107175034</c:v>
                </c:pt>
                <c:pt idx="38">
                  <c:v>5128.5229966811</c:v>
                </c:pt>
                <c:pt idx="39">
                  <c:v>5123.77266777742</c:v>
                </c:pt>
                <c:pt idx="40">
                  <c:v>5118.80448139947</c:v>
                </c:pt>
                <c:pt idx="41">
                  <c:v>5113.83870485226</c:v>
                </c:pt>
                <c:pt idx="42">
                  <c:v>5110.7504535753</c:v>
                </c:pt>
                <c:pt idx="43">
                  <c:v>5108.78112030815</c:v>
                </c:pt>
                <c:pt idx="44">
                  <c:v>5106.89694620106</c:v>
                </c:pt>
                <c:pt idx="45">
                  <c:v>5104.85614974725</c:v>
                </c:pt>
                <c:pt idx="46">
                  <c:v>5102.87853624846</c:v>
                </c:pt>
                <c:pt idx="47">
                  <c:v>5100.71301821473</c:v>
                </c:pt>
                <c:pt idx="48">
                  <c:v>5100.43059322359</c:v>
                </c:pt>
                <c:pt idx="49">
                  <c:v>5099.99128100126</c:v>
                </c:pt>
                <c:pt idx="50">
                  <c:v>5098.89308322186</c:v>
                </c:pt>
                <c:pt idx="51">
                  <c:v>5096.75977987776</c:v>
                </c:pt>
                <c:pt idx="52">
                  <c:v>5093.71745790083</c:v>
                </c:pt>
                <c:pt idx="53">
                  <c:v>5084.18864192974</c:v>
                </c:pt>
                <c:pt idx="54">
                  <c:v>5074.4809441953</c:v>
                </c:pt>
                <c:pt idx="55">
                  <c:v>5064.87633444263</c:v>
                </c:pt>
                <c:pt idx="56">
                  <c:v>5054.84345932717</c:v>
                </c:pt>
                <c:pt idx="57">
                  <c:v>5044.78932245574</c:v>
                </c:pt>
                <c:pt idx="58">
                  <c:v>5041.98094968381</c:v>
                </c:pt>
                <c:pt idx="59">
                  <c:v>5038.70550303199</c:v>
                </c:pt>
                <c:pt idx="60">
                  <c:v>5035.89882440081</c:v>
                </c:pt>
                <c:pt idx="61">
                  <c:v>5032.78120964463</c:v>
                </c:pt>
                <c:pt idx="62">
                  <c:v>5027.82618982931</c:v>
                </c:pt>
                <c:pt idx="63">
                  <c:v>5024.80451464974</c:v>
                </c:pt>
                <c:pt idx="64">
                  <c:v>5019.82229287076</c:v>
                </c:pt>
                <c:pt idx="65">
                  <c:v>5017.86122113598</c:v>
                </c:pt>
                <c:pt idx="66">
                  <c:v>5017.73672158021</c:v>
                </c:pt>
                <c:pt idx="67">
                  <c:v>5014.84254231703</c:v>
                </c:pt>
                <c:pt idx="68">
                  <c:v>5004.64177934982</c:v>
                </c:pt>
                <c:pt idx="69">
                  <c:v>4994.6687708244</c:v>
                </c:pt>
                <c:pt idx="70">
                  <c:v>4984.70570907713</c:v>
                </c:pt>
                <c:pt idx="71">
                  <c:v>4974.62863049923</c:v>
                </c:pt>
                <c:pt idx="72">
                  <c:v>4972.80034667457</c:v>
                </c:pt>
                <c:pt idx="73">
                  <c:v>4967.87494970659</c:v>
                </c:pt>
                <c:pt idx="74">
                  <c:v>4964.74750589332</c:v>
                </c:pt>
                <c:pt idx="75">
                  <c:v>4961.86865121918</c:v>
                </c:pt>
                <c:pt idx="76">
                  <c:v>4956.76306051825</c:v>
                </c:pt>
                <c:pt idx="77">
                  <c:v>4946.74518405073</c:v>
                </c:pt>
                <c:pt idx="78">
                  <c:v>4936.92267763171</c:v>
                </c:pt>
                <c:pt idx="79">
                  <c:v>4926.15386681054</c:v>
                </c:pt>
                <c:pt idx="80">
                  <c:v>4919.9571081455</c:v>
                </c:pt>
                <c:pt idx="81">
                  <c:v>4899.91378008456</c:v>
                </c:pt>
                <c:pt idx="82">
                  <c:v>4820.05805566434</c:v>
                </c:pt>
                <c:pt idx="83">
                  <c:v>4815.26989104717</c:v>
                </c:pt>
                <c:pt idx="84">
                  <c:v>4812.16038403352</c:v>
                </c:pt>
                <c:pt idx="85">
                  <c:v>4799.91504725783</c:v>
                </c:pt>
                <c:pt idx="86">
                  <c:v>4780.17875667446</c:v>
                </c:pt>
                <c:pt idx="87">
                  <c:v>4775.01572422499</c:v>
                </c:pt>
                <c:pt idx="88">
                  <c:v>4758.87649539361</c:v>
                </c:pt>
                <c:pt idx="89">
                  <c:v>4755.17924510209</c:v>
                </c:pt>
                <c:pt idx="90">
                  <c:v>4680.15312687766</c:v>
                </c:pt>
                <c:pt idx="91">
                  <c:v>4639.96011356502</c:v>
                </c:pt>
                <c:pt idx="92">
                  <c:v>4635.1725316647</c:v>
                </c:pt>
                <c:pt idx="93">
                  <c:v>4620.22726604519</c:v>
                </c:pt>
                <c:pt idx="94">
                  <c:v>4600.2682476949</c:v>
                </c:pt>
                <c:pt idx="95">
                  <c:v>4580.02532963049</c:v>
                </c:pt>
                <c:pt idx="96">
                  <c:v>4560.18310143373</c:v>
                </c:pt>
                <c:pt idx="97">
                  <c:v>4540.23591339859</c:v>
                </c:pt>
                <c:pt idx="98">
                  <c:v>4535.0562144172</c:v>
                </c:pt>
                <c:pt idx="99">
                  <c:v>4525.23770983857</c:v>
                </c:pt>
                <c:pt idx="100">
                  <c:v>4520.06657567984</c:v>
                </c:pt>
                <c:pt idx="101">
                  <c:v>4515.07554354845</c:v>
                </c:pt>
                <c:pt idx="102">
                  <c:v>4512.18259849819</c:v>
                </c:pt>
                <c:pt idx="103">
                  <c:v>4499.97161252571</c:v>
                </c:pt>
                <c:pt idx="104">
                  <c:v>4494.99169019287</c:v>
                </c:pt>
                <c:pt idx="105">
                  <c:v>4492.22298579892</c:v>
                </c:pt>
                <c:pt idx="106">
                  <c:v>4488.18927389409</c:v>
                </c:pt>
                <c:pt idx="107">
                  <c:v>4486.12895258884</c:v>
                </c:pt>
                <c:pt idx="108">
                  <c:v>4477.98060614338</c:v>
                </c:pt>
                <c:pt idx="109">
                  <c:v>4460.12139797463</c:v>
                </c:pt>
                <c:pt idx="110">
                  <c:v>4454.98761455142</c:v>
                </c:pt>
                <c:pt idx="111">
                  <c:v>4440.04316462931</c:v>
                </c:pt>
                <c:pt idx="112">
                  <c:v>4420.24392653305</c:v>
                </c:pt>
                <c:pt idx="113">
                  <c:v>4344.87739157652</c:v>
                </c:pt>
                <c:pt idx="114">
                  <c:v>4340.0419567643</c:v>
                </c:pt>
                <c:pt idx="115">
                  <c:v>4335.15135329638</c:v>
                </c:pt>
                <c:pt idx="116">
                  <c:v>4333.242162088</c:v>
                </c:pt>
                <c:pt idx="117">
                  <c:v>4331.18880466654</c:v>
                </c:pt>
                <c:pt idx="118">
                  <c:v>4329.0781135644</c:v>
                </c:pt>
                <c:pt idx="119">
                  <c:v>4327.1124531215</c:v>
                </c:pt>
                <c:pt idx="120">
                  <c:v>4325.20503308659</c:v>
                </c:pt>
                <c:pt idx="121">
                  <c:v>4322.98024117075</c:v>
                </c:pt>
                <c:pt idx="122">
                  <c:v>4321.16038258314</c:v>
                </c:pt>
                <c:pt idx="123">
                  <c:v>4319.16764373785</c:v>
                </c:pt>
                <c:pt idx="124">
                  <c:v>4317.20423481283</c:v>
                </c:pt>
                <c:pt idx="125">
                  <c:v>4315.12581776763</c:v>
                </c:pt>
                <c:pt idx="126">
                  <c:v>4313.10561429446</c:v>
                </c:pt>
                <c:pt idx="127">
                  <c:v>4311.17243400484</c:v>
                </c:pt>
                <c:pt idx="128">
                  <c:v>4309.29737471283</c:v>
                </c:pt>
                <c:pt idx="129">
                  <c:v>4307.24969908227</c:v>
                </c:pt>
                <c:pt idx="130">
                  <c:v>4305.23134034014</c:v>
                </c:pt>
                <c:pt idx="131">
                  <c:v>4303.09816113649</c:v>
                </c:pt>
                <c:pt idx="132">
                  <c:v>4301.05195907052</c:v>
                </c:pt>
                <c:pt idx="133">
                  <c:v>4299.09267245812</c:v>
                </c:pt>
                <c:pt idx="134">
                  <c:v>4298.08439011286</c:v>
                </c:pt>
                <c:pt idx="135">
                  <c:v>4297.22024222156</c:v>
                </c:pt>
                <c:pt idx="136">
                  <c:v>4296.15457947401</c:v>
                </c:pt>
                <c:pt idx="137">
                  <c:v>4295.14664174883</c:v>
                </c:pt>
                <c:pt idx="138">
                  <c:v>4294.19640877426</c:v>
                </c:pt>
                <c:pt idx="139">
                  <c:v>4293.1887007958</c:v>
                </c:pt>
                <c:pt idx="140">
                  <c:v>4291.11607336801</c:v>
                </c:pt>
                <c:pt idx="141">
                  <c:v>4019.91589583058</c:v>
                </c:pt>
                <c:pt idx="142">
                  <c:v>4015.0699565252</c:v>
                </c:pt>
                <c:pt idx="143">
                  <c:v>4010.03216697799</c:v>
                </c:pt>
                <c:pt idx="144">
                  <c:v>4009.086194695</c:v>
                </c:pt>
                <c:pt idx="145">
                  <c:v>4006.97207192012</c:v>
                </c:pt>
                <c:pt idx="146">
                  <c:v>4004.96973308873</c:v>
                </c:pt>
                <c:pt idx="147">
                  <c:v>4002.94009489265</c:v>
                </c:pt>
                <c:pt idx="148">
                  <c:v>4000.96655669528</c:v>
                </c:pt>
                <c:pt idx="149">
                  <c:v>3996.02095229642</c:v>
                </c:pt>
              </c:numCache>
            </c:numRef>
          </c:xVal>
          <c:yVal>
            <c:numRef>
              <c:f>Yields_24Mg_ap!$R$104:$R$253</c:f>
              <c:numCache>
                <c:formatCode>General</c:formatCode>
                <c:ptCount val="150"/>
                <c:pt idx="0">
                  <c:v>0.00399430196026901</c:v>
                </c:pt>
                <c:pt idx="1">
                  <c:v>0.00328861205570563</c:v>
                </c:pt>
                <c:pt idx="2">
                  <c:v>0.00313892297565929</c:v>
                </c:pt>
                <c:pt idx="3">
                  <c:v>0.00274088901006581</c:v>
                </c:pt>
                <c:pt idx="4">
                  <c:v>0.00337461838541489</c:v>
                </c:pt>
                <c:pt idx="5">
                  <c:v>0.00426624177975992</c:v>
                </c:pt>
                <c:pt idx="6">
                  <c:v>0.00478826129372648</c:v>
                </c:pt>
                <c:pt idx="7">
                  <c:v>0.00752329879731348</c:v>
                </c:pt>
                <c:pt idx="8">
                  <c:v>0.0183207763967019</c:v>
                </c:pt>
                <c:pt idx="9">
                  <c:v>0.0296679808103358</c:v>
                </c:pt>
                <c:pt idx="10">
                  <c:v>0.0302525230861618</c:v>
                </c:pt>
                <c:pt idx="11">
                  <c:v>0.0314297740984987</c:v>
                </c:pt>
                <c:pt idx="12">
                  <c:v>0.031648822738159</c:v>
                </c:pt>
                <c:pt idx="13">
                  <c:v>0.0312953090495416</c:v>
                </c:pt>
                <c:pt idx="14">
                  <c:v>0.0320381053422629</c:v>
                </c:pt>
                <c:pt idx="15">
                  <c:v>0.0341679829043947</c:v>
                </c:pt>
                <c:pt idx="16">
                  <c:v>0.0381480749013771</c:v>
                </c:pt>
                <c:pt idx="17">
                  <c:v>0.0377730546699728</c:v>
                </c:pt>
                <c:pt idx="18">
                  <c:v>0.0292674967622194</c:v>
                </c:pt>
                <c:pt idx="19">
                  <c:v>0.0172345147930348</c:v>
                </c:pt>
                <c:pt idx="20">
                  <c:v>0.0183295953620001</c:v>
                </c:pt>
                <c:pt idx="21">
                  <c:v>0.0251952674422437</c:v>
                </c:pt>
                <c:pt idx="22">
                  <c:v>0.0620479187757677</c:v>
                </c:pt>
                <c:pt idx="23">
                  <c:v>0.181782878840179</c:v>
                </c:pt>
                <c:pt idx="24">
                  <c:v>0.0667984013549854</c:v>
                </c:pt>
                <c:pt idx="25">
                  <c:v/>
                </c:pt>
                <c:pt idx="26">
                  <c:v>0.0135802993613436</c:v>
                </c:pt>
                <c:pt idx="27">
                  <c:v>0.016148812477181</c:v>
                </c:pt>
                <c:pt idx="28">
                  <c:v>0.0173734674816452</c:v>
                </c:pt>
                <c:pt idx="29">
                  <c:v/>
                </c:pt>
                <c:pt idx="30">
                  <c:v>0.0204122452417046</c:v>
                </c:pt>
                <c:pt idx="31">
                  <c:v>0.0210856554259208</c:v>
                </c:pt>
                <c:pt idx="32">
                  <c:v>0.0231460928455157</c:v>
                </c:pt>
                <c:pt idx="33">
                  <c:v>0.0251902134573005</c:v>
                </c:pt>
                <c:pt idx="34">
                  <c:v/>
                </c:pt>
                <c:pt idx="35">
                  <c:v>0.0275053304904051</c:v>
                </c:pt>
                <c:pt idx="36">
                  <c:v>0.0273502360030596</c:v>
                </c:pt>
                <c:pt idx="37">
                  <c:v>0.0282504708411807</c:v>
                </c:pt>
                <c:pt idx="38">
                  <c:v>0.0349632521011358</c:v>
                </c:pt>
                <c:pt idx="39">
                  <c:v>0.0485451089340547</c:v>
                </c:pt>
                <c:pt idx="40">
                  <c:v>0.0647724906003705</c:v>
                </c:pt>
                <c:pt idx="41">
                  <c:v>0.079248460912998</c:v>
                </c:pt>
                <c:pt idx="42">
                  <c:v>0.078356983313625</c:v>
                </c:pt>
                <c:pt idx="43">
                  <c:v>0.083916941230557</c:v>
                </c:pt>
                <c:pt idx="44">
                  <c:v>0.0786750507501114</c:v>
                </c:pt>
                <c:pt idx="45">
                  <c:v>0.080581021188756</c:v>
                </c:pt>
                <c:pt idx="46">
                  <c:v>0.0782344926031664</c:v>
                </c:pt>
                <c:pt idx="47">
                  <c:v>0.0614407791091803</c:v>
                </c:pt>
                <c:pt idx="48">
                  <c:v>0.0629218939700526</c:v>
                </c:pt>
                <c:pt idx="49">
                  <c:v>0.065225055823246</c:v>
                </c:pt>
                <c:pt idx="50">
                  <c:v>0.0585625183138683</c:v>
                </c:pt>
                <c:pt idx="51">
                  <c:v>0.054676740627391</c:v>
                </c:pt>
                <c:pt idx="52">
                  <c:v>0.0281585466556565</c:v>
                </c:pt>
                <c:pt idx="53">
                  <c:v>0.00666062403867282</c:v>
                </c:pt>
                <c:pt idx="54">
                  <c:v>0.00731431259278858</c:v>
                </c:pt>
                <c:pt idx="55">
                  <c:v>0.0126689027311931</c:v>
                </c:pt>
                <c:pt idx="56">
                  <c:v>0.0180884759145563</c:v>
                </c:pt>
                <c:pt idx="57">
                  <c:v>0.0301170151544216</c:v>
                </c:pt>
                <c:pt idx="58">
                  <c:v>0.0360600014778689</c:v>
                </c:pt>
                <c:pt idx="59">
                  <c:v>0.0365937670296225</c:v>
                </c:pt>
                <c:pt idx="60">
                  <c:v>0.0338275640651451</c:v>
                </c:pt>
                <c:pt idx="61">
                  <c:v>0.0308047634825657</c:v>
                </c:pt>
                <c:pt idx="62">
                  <c:v>0.0253817542941517</c:v>
                </c:pt>
                <c:pt idx="63">
                  <c:v>0.0231005829495314</c:v>
                </c:pt>
                <c:pt idx="64">
                  <c:v>0.0124871763305839</c:v>
                </c:pt>
                <c:pt idx="65">
                  <c:v>0.00747757466491303</c:v>
                </c:pt>
                <c:pt idx="66">
                  <c:v>0.00773530648903327</c:v>
                </c:pt>
                <c:pt idx="67">
                  <c:v>0.00576852085721502</c:v>
                </c:pt>
                <c:pt idx="68">
                  <c:v>0.00412673743598186</c:v>
                </c:pt>
                <c:pt idx="69">
                  <c:v>0.0055720624666813</c:v>
                </c:pt>
                <c:pt idx="70">
                  <c:v>0.00657172382613189</c:v>
                </c:pt>
                <c:pt idx="71">
                  <c:v>0.00801649771994539</c:v>
                </c:pt>
                <c:pt idx="72">
                  <c:v>0.00810249564282271</c:v>
                </c:pt>
                <c:pt idx="73">
                  <c:v>0.00878291428868204</c:v>
                </c:pt>
                <c:pt idx="74">
                  <c:v>0.00796513497229225</c:v>
                </c:pt>
                <c:pt idx="75">
                  <c:v>0.00743123905284681</c:v>
                </c:pt>
                <c:pt idx="76">
                  <c:v>0.00745332139095857</c:v>
                </c:pt>
                <c:pt idx="77">
                  <c:v>0.00656170883274614</c:v>
                </c:pt>
                <c:pt idx="78">
                  <c:v>0.00616914702707996</c:v>
                </c:pt>
                <c:pt idx="79">
                  <c:v>0.00601635118758343</c:v>
                </c:pt>
                <c:pt idx="80">
                  <c:v>0.00601473400324544</c:v>
                </c:pt>
                <c:pt idx="81">
                  <c:v>0.00296083120687485</c:v>
                </c:pt>
                <c:pt idx="82">
                  <c:v>0.00346637241973249</c:v>
                </c:pt>
                <c:pt idx="83">
                  <c:v>0.00635244991337568</c:v>
                </c:pt>
                <c:pt idx="84">
                  <c:v>0.011236158902751</c:v>
                </c:pt>
                <c:pt idx="85">
                  <c:v>0.047796161482462</c:v>
                </c:pt>
                <c:pt idx="86">
                  <c:v>0.0492980183088719</c:v>
                </c:pt>
                <c:pt idx="87">
                  <c:v>0.0218784727734561</c:v>
                </c:pt>
                <c:pt idx="88">
                  <c:v>0.011312640804025</c:v>
                </c:pt>
                <c:pt idx="89">
                  <c:v>0.0108814309315182</c:v>
                </c:pt>
                <c:pt idx="90">
                  <c:v>0.00741675541058387</c:v>
                </c:pt>
                <c:pt idx="91">
                  <c:v>0.0331804615272621</c:v>
                </c:pt>
                <c:pt idx="92">
                  <c:v>0.0571233299528198</c:v>
                </c:pt>
                <c:pt idx="93">
                  <c:v>0.143076607947562</c:v>
                </c:pt>
                <c:pt idx="94">
                  <c:v>0.0570885509838998</c:v>
                </c:pt>
                <c:pt idx="95">
                  <c:v>0.122154155618543</c:v>
                </c:pt>
                <c:pt idx="96">
                  <c:v>0.266893149664929</c:v>
                </c:pt>
                <c:pt idx="97">
                  <c:v>0.151008446819514</c:v>
                </c:pt>
                <c:pt idx="98">
                  <c:v>0.132144490169182</c:v>
                </c:pt>
                <c:pt idx="99">
                  <c:v>0.0802385310267462</c:v>
                </c:pt>
                <c:pt idx="100">
                  <c:v>0.0410537728368691</c:v>
                </c:pt>
                <c:pt idx="101">
                  <c:v>0.0247850336974204</c:v>
                </c:pt>
                <c:pt idx="102">
                  <c:v>0.00747630824451205</c:v>
                </c:pt>
                <c:pt idx="103">
                  <c:v>0.00382675695207038</c:v>
                </c:pt>
                <c:pt idx="104">
                  <c:v>0.00707981469946527</c:v>
                </c:pt>
                <c:pt idx="105">
                  <c:v>0.0113816126180617</c:v>
                </c:pt>
                <c:pt idx="106">
                  <c:v>0.0218372867249272</c:v>
                </c:pt>
                <c:pt idx="107">
                  <c:v>0.0302871309206816</c:v>
                </c:pt>
                <c:pt idx="108">
                  <c:v>0.0650866553325383</c:v>
                </c:pt>
                <c:pt idx="109">
                  <c:v>0.0854956013592912</c:v>
                </c:pt>
                <c:pt idx="110">
                  <c:v>0.0543159792652693</c:v>
                </c:pt>
                <c:pt idx="111">
                  <c:v>0.0147697654213727</c:v>
                </c:pt>
                <c:pt idx="112">
                  <c:v>0.00631788543297629</c:v>
                </c:pt>
                <c:pt idx="113">
                  <c:v>0.00229958780973222</c:v>
                </c:pt>
                <c:pt idx="114">
                  <c:v>0.00290098801765819</c:v>
                </c:pt>
                <c:pt idx="115">
                  <c:v>0.00423636050286694</c:v>
                </c:pt>
                <c:pt idx="116">
                  <c:v>0.0063436023683576</c:v>
                </c:pt>
                <c:pt idx="117">
                  <c:v>0.00951038622434965</c:v>
                </c:pt>
                <c:pt idx="118">
                  <c:v>0.0140537671678004</c:v>
                </c:pt>
                <c:pt idx="119">
                  <c:v>0.0193300425788462</c:v>
                </c:pt>
                <c:pt idx="120">
                  <c:v>0.0245964642582629</c:v>
                </c:pt>
                <c:pt idx="121">
                  <c:v>0.0307823584100664</c:v>
                </c:pt>
                <c:pt idx="122">
                  <c:v>0.0317928968763372</c:v>
                </c:pt>
                <c:pt idx="123">
                  <c:v>0.0378565400843882</c:v>
                </c:pt>
                <c:pt idx="124">
                  <c:v>0.0371858109105946</c:v>
                </c:pt>
                <c:pt idx="125">
                  <c:v>0.0392741566561055</c:v>
                </c:pt>
                <c:pt idx="126">
                  <c:v>0.0386505234761385</c:v>
                </c:pt>
                <c:pt idx="127">
                  <c:v>0.0372144037816879</c:v>
                </c:pt>
                <c:pt idx="128">
                  <c:v>0.0388268447969941</c:v>
                </c:pt>
                <c:pt idx="129">
                  <c:v>0.0391693369053247</c:v>
                </c:pt>
                <c:pt idx="130">
                  <c:v>0.0409939475239145</c:v>
                </c:pt>
                <c:pt idx="131">
                  <c:v>0.0433293448997906</c:v>
                </c:pt>
                <c:pt idx="132">
                  <c:v>0.0439709323808351</c:v>
                </c:pt>
                <c:pt idx="133">
                  <c:v>0.0291310963815026</c:v>
                </c:pt>
                <c:pt idx="134">
                  <c:v>0.0179549949036041</c:v>
                </c:pt>
                <c:pt idx="135">
                  <c:v>0.00572684507325752</c:v>
                </c:pt>
                <c:pt idx="136">
                  <c:v>0.00373304775052785</c:v>
                </c:pt>
                <c:pt idx="137">
                  <c:v>0.00353356890459364</c:v>
                </c:pt>
                <c:pt idx="138">
                  <c:v>0.002882894633366</c:v>
                </c:pt>
                <c:pt idx="139">
                  <c:v>0.00204903264693742</c:v>
                </c:pt>
                <c:pt idx="140">
                  <c:v>0.00194425197505597</c:v>
                </c:pt>
                <c:pt idx="141">
                  <c:v>0.00273510601106381</c:v>
                </c:pt>
                <c:pt idx="142">
                  <c:v>0.00296459120086353</c:v>
                </c:pt>
                <c:pt idx="143">
                  <c:v>0.00250655520919937</c:v>
                </c:pt>
                <c:pt idx="144">
                  <c:v>0.00260523598614262</c:v>
                </c:pt>
                <c:pt idx="145">
                  <c:v>0.00225224172815162</c:v>
                </c:pt>
                <c:pt idx="146">
                  <c:v>0.00231649753326936</c:v>
                </c:pt>
                <c:pt idx="147">
                  <c:v>0.00182968951289184</c:v>
                </c:pt>
                <c:pt idx="148">
                  <c:v>0.00146532299312957</c:v>
                </c:pt>
                <c:pt idx="149">
                  <c:v>0.00078934742915318</c:v>
                </c:pt>
              </c:numCache>
            </c:numRef>
          </c:yVal>
          <c:smooth val="0"/>
        </c:ser>
        <c:axId val="23817866"/>
        <c:axId val="63863825"/>
      </c:scatterChart>
      <c:valAx>
        <c:axId val="23817866"/>
        <c:scaling>
          <c:orientation val="minMax"/>
          <c:max val="5500"/>
          <c:min val="39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Alpha Energy (keV)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63825"/>
        <c:crosses val="autoZero"/>
        <c:crossBetween val="midCat"/>
      </c:valAx>
      <c:valAx>
        <c:axId val="63863825"/>
        <c:scaling>
          <c:logBase val="10"/>
          <c:orientation val="minMax"/>
          <c:max val="0.5"/>
          <c:min val="0.000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8178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142920</xdr:colOff>
      <xdr:row>2</xdr:row>
      <xdr:rowOff>38160</xdr:rowOff>
    </xdr:from>
    <xdr:to>
      <xdr:col>23</xdr:col>
      <xdr:colOff>533160</xdr:colOff>
      <xdr:row>24</xdr:row>
      <xdr:rowOff>75960</xdr:rowOff>
    </xdr:to>
    <xdr:graphicFrame>
      <xdr:nvGraphicFramePr>
        <xdr:cNvPr id="0" name="Chart 1"/>
        <xdr:cNvGraphicFramePr/>
      </xdr:nvGraphicFramePr>
      <xdr:xfrm>
        <a:off x="9588240" y="609480"/>
        <a:ext cx="5301000" cy="422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38160</xdr:colOff>
      <xdr:row>132</xdr:row>
      <xdr:rowOff>47520</xdr:rowOff>
    </xdr:from>
    <xdr:to>
      <xdr:col>21</xdr:col>
      <xdr:colOff>9360</xdr:colOff>
      <xdr:row>143</xdr:row>
      <xdr:rowOff>180360</xdr:rowOff>
    </xdr:to>
    <xdr:graphicFrame>
      <xdr:nvGraphicFramePr>
        <xdr:cNvPr id="1" name="Chart 2"/>
        <xdr:cNvGraphicFramePr/>
      </xdr:nvGraphicFramePr>
      <xdr:xfrm>
        <a:off x="9483480" y="25383960"/>
        <a:ext cx="3691800" cy="222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28440</xdr:colOff>
      <xdr:row>117</xdr:row>
      <xdr:rowOff>133200</xdr:rowOff>
    </xdr:from>
    <xdr:to>
      <xdr:col>20</xdr:col>
      <xdr:colOff>580680</xdr:colOff>
      <xdr:row>130</xdr:row>
      <xdr:rowOff>161280</xdr:rowOff>
    </xdr:to>
    <xdr:graphicFrame>
      <xdr:nvGraphicFramePr>
        <xdr:cNvPr id="2" name="Chart 3"/>
        <xdr:cNvGraphicFramePr/>
      </xdr:nvGraphicFramePr>
      <xdr:xfrm>
        <a:off x="9473760" y="22611960"/>
        <a:ext cx="3677760" cy="250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104</xdr:row>
      <xdr:rowOff>9360</xdr:rowOff>
    </xdr:from>
    <xdr:to>
      <xdr:col>21</xdr:col>
      <xdr:colOff>37800</xdr:colOff>
      <xdr:row>117</xdr:row>
      <xdr:rowOff>104400</xdr:rowOff>
    </xdr:to>
    <xdr:graphicFrame>
      <xdr:nvGraphicFramePr>
        <xdr:cNvPr id="3" name="Chart 4"/>
        <xdr:cNvGraphicFramePr/>
      </xdr:nvGraphicFramePr>
      <xdr:xfrm>
        <a:off x="9445320" y="20011680"/>
        <a:ext cx="3758400" cy="25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28440</xdr:colOff>
      <xdr:row>45</xdr:row>
      <xdr:rowOff>38160</xdr:rowOff>
    </xdr:from>
    <xdr:to>
      <xdr:col>31</xdr:col>
      <xdr:colOff>123480</xdr:colOff>
      <xdr:row>55</xdr:row>
      <xdr:rowOff>180720</xdr:rowOff>
    </xdr:to>
    <xdr:graphicFrame>
      <xdr:nvGraphicFramePr>
        <xdr:cNvPr id="4" name="Chart 5"/>
        <xdr:cNvGraphicFramePr/>
      </xdr:nvGraphicFramePr>
      <xdr:xfrm>
        <a:off x="9473760" y="8800920"/>
        <a:ext cx="9765720" cy="20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28800</xdr:colOff>
      <xdr:row>15</xdr:row>
      <xdr:rowOff>171720</xdr:rowOff>
    </xdr:from>
    <xdr:to>
      <xdr:col>19</xdr:col>
      <xdr:colOff>1428480</xdr:colOff>
      <xdr:row>25</xdr:row>
      <xdr:rowOff>9000</xdr:rowOff>
    </xdr:to>
    <xdr:graphicFrame>
      <xdr:nvGraphicFramePr>
        <xdr:cNvPr id="5" name="Chart 1"/>
        <xdr:cNvGraphicFramePr/>
      </xdr:nvGraphicFramePr>
      <xdr:xfrm>
        <a:off x="9837360" y="3029040"/>
        <a:ext cx="3779640" cy="17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114840</xdr:colOff>
      <xdr:row>43</xdr:row>
      <xdr:rowOff>38160</xdr:rowOff>
    </xdr:from>
    <xdr:to>
      <xdr:col>22</xdr:col>
      <xdr:colOff>419400</xdr:colOff>
      <xdr:row>64</xdr:row>
      <xdr:rowOff>28800</xdr:rowOff>
    </xdr:to>
    <xdr:graphicFrame>
      <xdr:nvGraphicFramePr>
        <xdr:cNvPr id="6" name="Chart 2"/>
        <xdr:cNvGraphicFramePr/>
      </xdr:nvGraphicFramePr>
      <xdr:xfrm>
        <a:off x="9923400" y="8229600"/>
        <a:ext cx="7442640" cy="399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21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2" topLeftCell="A18" activePane="bottomLeft" state="frozen"/>
      <selection pane="topLeft" activeCell="H1" activeCellId="0" sqref="H1"/>
      <selection pane="bottomLeft" activeCell="W38" activeCellId="0" sqref="W38"/>
    </sheetView>
  </sheetViews>
  <sheetFormatPr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0.58"/>
    <col collapsed="false" customWidth="true" hidden="false" outlineLevel="0" max="3" min="3" style="3" width="11.14"/>
    <col collapsed="false" customWidth="true" hidden="false" outlineLevel="0" max="4" min="4" style="1" width="9.14"/>
    <col collapsed="false" customWidth="true" hidden="false" outlineLevel="0" max="5" min="5" style="4" width="4.57"/>
    <col collapsed="false" customWidth="true" hidden="false" outlineLevel="0" max="6" min="6" style="1" width="12.57"/>
    <col collapsed="false" customWidth="true" hidden="false" outlineLevel="0" max="7" min="7" style="1" width="13.14"/>
    <col collapsed="false" customWidth="true" hidden="false" outlineLevel="0" max="8" min="8" style="1" width="14.86"/>
    <col collapsed="false" customWidth="true" hidden="false" outlineLevel="0" max="9" min="9" style="4" width="4.57"/>
    <col collapsed="false" customWidth="true" hidden="false" outlineLevel="0" max="12" min="10" style="1" width="8"/>
    <col collapsed="false" customWidth="true" hidden="false" outlineLevel="0" max="13" min="13" style="0" width="8.43"/>
    <col collapsed="false" customWidth="true" hidden="false" outlineLevel="0" max="14" min="14" style="4" width="4.57"/>
    <col collapsed="false" customWidth="true" hidden="false" outlineLevel="0" max="15" min="15" style="5" width="9.14"/>
    <col collapsed="false" customWidth="true" hidden="false" outlineLevel="0" max="18" min="16" style="1" width="9.14"/>
    <col collapsed="false" customWidth="true" hidden="false" outlineLevel="0" max="1025" min="19" style="0" width="8.43"/>
  </cols>
  <sheetData>
    <row r="1" customFormat="false" ht="30" hidden="false" customHeight="false" outlineLevel="0" collapsed="false">
      <c r="B1" s="6"/>
      <c r="C1" s="7"/>
      <c r="D1" s="8"/>
      <c r="E1" s="9"/>
      <c r="F1" s="10" t="s">
        <v>0</v>
      </c>
      <c r="G1" s="11" t="n">
        <f aca="false">10^-8</f>
        <v>1E-008</v>
      </c>
      <c r="H1" s="8" t="s">
        <v>1</v>
      </c>
      <c r="I1" s="9"/>
      <c r="J1" s="8" t="s">
        <v>2</v>
      </c>
      <c r="K1" s="8"/>
      <c r="L1" s="8" t="s">
        <v>3</v>
      </c>
      <c r="N1" s="9"/>
      <c r="O1" s="12" t="s">
        <v>4</v>
      </c>
      <c r="P1" s="12"/>
      <c r="Q1" s="12"/>
      <c r="R1" s="12"/>
      <c r="S1" s="12"/>
      <c r="T1" s="8" t="s">
        <v>5</v>
      </c>
    </row>
    <row r="2" customFormat="false" ht="15" hidden="false" customHeight="false" outlineLevel="0" collapsed="false">
      <c r="A2" s="8" t="s">
        <v>6</v>
      </c>
      <c r="B2" s="6" t="s">
        <v>7</v>
      </c>
      <c r="C2" s="7" t="s">
        <v>8</v>
      </c>
      <c r="D2" s="8" t="s">
        <v>9</v>
      </c>
      <c r="E2" s="9"/>
      <c r="F2" s="8" t="s">
        <v>10</v>
      </c>
      <c r="G2" s="8" t="s">
        <v>11</v>
      </c>
      <c r="H2" s="8" t="s">
        <v>12</v>
      </c>
      <c r="I2" s="9"/>
      <c r="J2" s="8" t="s">
        <v>13</v>
      </c>
      <c r="K2" s="8" t="s">
        <v>14</v>
      </c>
      <c r="L2" s="8" t="s">
        <v>15</v>
      </c>
      <c r="M2" s="8" t="s">
        <v>14</v>
      </c>
      <c r="N2" s="9"/>
      <c r="O2" s="13" t="s">
        <v>16</v>
      </c>
      <c r="P2" s="8" t="s">
        <v>17</v>
      </c>
      <c r="Q2" s="8" t="s">
        <v>18</v>
      </c>
      <c r="R2" s="8" t="s">
        <v>19</v>
      </c>
      <c r="S2" s="8" t="s">
        <v>18</v>
      </c>
    </row>
    <row r="3" customFormat="false" ht="15" hidden="false" customHeight="false" outlineLevel="0" collapsed="false">
      <c r="A3" s="1" t="n">
        <v>0</v>
      </c>
      <c r="B3" s="2" t="n">
        <v>0.8842</v>
      </c>
      <c r="C3" s="3" t="n">
        <v>18.428</v>
      </c>
      <c r="D3" s="14" t="n">
        <v>1378.6</v>
      </c>
      <c r="H3" s="1" t="s">
        <v>20</v>
      </c>
      <c r="O3" s="5" t="n">
        <f aca="false">(D3/45.51754332)^2/1.007</f>
        <v>910.939321833985</v>
      </c>
      <c r="S3" s="1"/>
    </row>
    <row r="4" customFormat="false" ht="15" hidden="false" customHeight="false" outlineLevel="0" collapsed="false">
      <c r="A4" s="1" t="n">
        <v>1</v>
      </c>
      <c r="B4" s="2" t="n">
        <v>0.8842</v>
      </c>
      <c r="C4" s="3" t="n">
        <v>18.428</v>
      </c>
      <c r="D4" s="14" t="n">
        <v>1378.6</v>
      </c>
      <c r="F4" s="1" t="n">
        <v>150</v>
      </c>
      <c r="G4" s="1" t="n">
        <v>11</v>
      </c>
      <c r="H4" s="1" t="n">
        <v>185074</v>
      </c>
      <c r="J4" s="1" t="n">
        <v>979</v>
      </c>
      <c r="K4" s="1" t="n">
        <v>44</v>
      </c>
      <c r="L4" s="1" t="n">
        <v>1114</v>
      </c>
      <c r="M4" s="1" t="n">
        <v>44</v>
      </c>
      <c r="O4" s="5" t="n">
        <f aca="false">(D4/45.51754332)^2/1.007</f>
        <v>910.939321833985</v>
      </c>
      <c r="P4" s="1" t="n">
        <f aca="false">J4/$H4</f>
        <v>0.00528977598149929</v>
      </c>
      <c r="Q4" s="1" t="n">
        <f aca="false">K4/$H4</f>
        <v>0.000237742740741541</v>
      </c>
      <c r="R4" s="1" t="n">
        <f aca="false">L4/$H4</f>
        <v>0.0060192139360472</v>
      </c>
      <c r="S4" s="1" t="n">
        <f aca="false">M4/$H4</f>
        <v>0.000237742740741541</v>
      </c>
      <c r="U4" s="15"/>
    </row>
    <row r="5" customFormat="false" ht="15" hidden="false" customHeight="false" outlineLevel="0" collapsed="false">
      <c r="A5" s="1" t="n">
        <v>2</v>
      </c>
      <c r="B5" s="2" t="n">
        <v>0.8837</v>
      </c>
      <c r="C5" s="3" t="n">
        <v>18.422</v>
      </c>
      <c r="D5" s="14" t="n">
        <v>1378.3</v>
      </c>
      <c r="F5" s="1" t="n">
        <v>200</v>
      </c>
      <c r="G5" s="1" t="n">
        <v>10.7</v>
      </c>
      <c r="H5" s="1" t="n">
        <v>266475</v>
      </c>
      <c r="J5" s="1" t="n">
        <v>1795</v>
      </c>
      <c r="K5" s="1" t="n">
        <v>56</v>
      </c>
      <c r="L5" s="1" t="n">
        <v>1753</v>
      </c>
      <c r="M5" s="1" t="n">
        <v>49</v>
      </c>
      <c r="O5" s="5" t="n">
        <f aca="false">(D5/45.51754332)^2/1.007</f>
        <v>910.542902188198</v>
      </c>
      <c r="P5" s="1" t="n">
        <f aca="false">J5/$H5</f>
        <v>0.00673609156581293</v>
      </c>
      <c r="Q5" s="1" t="n">
        <f aca="false">K5/$H5</f>
        <v>0.000210151046064359</v>
      </c>
      <c r="R5" s="1" t="n">
        <f aca="false">L5/$H5</f>
        <v>0.00657847828126466</v>
      </c>
      <c r="S5" s="1" t="n">
        <f aca="false">M5/$H5</f>
        <v>0.000183882165306314</v>
      </c>
      <c r="U5" s="15"/>
    </row>
    <row r="6" customFormat="false" ht="15" hidden="false" customHeight="false" outlineLevel="0" collapsed="false">
      <c r="A6" s="1" t="n">
        <v>3</v>
      </c>
      <c r="B6" s="2" t="n">
        <v>0.8831</v>
      </c>
      <c r="C6" s="3" t="n">
        <v>18.415</v>
      </c>
      <c r="D6" s="14" t="n">
        <v>1377.9</v>
      </c>
      <c r="F6" s="1" t="n">
        <v>200</v>
      </c>
      <c r="G6" s="1" t="n">
        <v>10.9</v>
      </c>
      <c r="H6" s="1" t="n">
        <v>191798</v>
      </c>
      <c r="J6" s="1" t="n">
        <v>1312</v>
      </c>
      <c r="K6" s="1" t="n">
        <v>47</v>
      </c>
      <c r="L6" s="1" t="n">
        <v>1367</v>
      </c>
      <c r="M6" s="1" t="n">
        <v>47</v>
      </c>
      <c r="O6" s="5" t="n">
        <f aca="false">(D6/45.51754332)^2/1.007</f>
        <v>910.014476866172</v>
      </c>
      <c r="P6" s="1" t="n">
        <f aca="false">J6/$H6</f>
        <v>0.00684053014108593</v>
      </c>
      <c r="Q6" s="1" t="n">
        <f aca="false">K6/$H6</f>
        <v>0.000245049479139511</v>
      </c>
      <c r="R6" s="1" t="n">
        <f aca="false">L6/$H6</f>
        <v>0.00712729016986621</v>
      </c>
      <c r="S6" s="1" t="n">
        <f aca="false">M6/$H6</f>
        <v>0.000245049479139511</v>
      </c>
      <c r="U6" s="15"/>
    </row>
    <row r="7" customFormat="false" ht="15" hidden="false" customHeight="false" outlineLevel="0" collapsed="false">
      <c r="A7" s="1" t="n">
        <v>4</v>
      </c>
      <c r="B7" s="2" t="n">
        <v>0.8827</v>
      </c>
      <c r="C7" s="3" t="n">
        <v>18.41</v>
      </c>
      <c r="D7" s="14" t="n">
        <v>1377.5</v>
      </c>
      <c r="F7" s="1" t="n">
        <v>200</v>
      </c>
      <c r="G7" s="1" t="n">
        <v>10.9</v>
      </c>
      <c r="H7" s="1" t="n">
        <v>313011</v>
      </c>
      <c r="J7" s="1" t="n">
        <v>2309</v>
      </c>
      <c r="K7" s="1" t="n">
        <v>58</v>
      </c>
      <c r="L7" s="1" t="n">
        <v>2521</v>
      </c>
      <c r="M7" s="1" t="n">
        <v>57</v>
      </c>
      <c r="O7" s="5" t="n">
        <f aca="false">(D7/45.51754332)^2/1.007</f>
        <v>909.486204922078</v>
      </c>
      <c r="P7" s="1" t="n">
        <f aca="false">J7/$H7</f>
        <v>0.00737673755874394</v>
      </c>
      <c r="Q7" s="1" t="n">
        <f aca="false">K7/$H7</f>
        <v>0.000185297002341771</v>
      </c>
      <c r="R7" s="1" t="n">
        <f aca="false">L7/$H7</f>
        <v>0.00805403005006214</v>
      </c>
      <c r="S7" s="1" t="n">
        <f aca="false">M7/$H7</f>
        <v>0.000182102226439326</v>
      </c>
      <c r="U7" s="15"/>
    </row>
    <row r="8" customFormat="false" ht="15" hidden="false" customHeight="false" outlineLevel="0" collapsed="false">
      <c r="A8" s="1" t="n">
        <v>5</v>
      </c>
      <c r="B8" s="2" t="n">
        <v>0.8822</v>
      </c>
      <c r="C8" s="3" t="n">
        <v>18.402</v>
      </c>
      <c r="D8" s="14" t="n">
        <v>1377.1</v>
      </c>
      <c r="H8" s="1" t="s">
        <v>21</v>
      </c>
      <c r="O8" s="5" t="n">
        <f aca="false">(D8/45.51754332)^2/1.007</f>
        <v>908.958086355917</v>
      </c>
      <c r="P8" s="1" t="e">
        <f aca="false">J8/$H8</f>
        <v>#VALUE!</v>
      </c>
      <c r="Q8" s="1" t="e">
        <f aca="false">K8/$H8</f>
        <v>#VALUE!</v>
      </c>
      <c r="R8" s="1" t="e">
        <f aca="false">L8/$H8</f>
        <v>#VALUE!</v>
      </c>
      <c r="S8" s="1" t="e">
        <f aca="false">M8/$H8</f>
        <v>#VALUE!</v>
      </c>
      <c r="U8" s="15"/>
    </row>
    <row r="9" customFormat="false" ht="15" hidden="false" customHeight="false" outlineLevel="0" collapsed="false">
      <c r="A9" s="1" t="n">
        <v>6</v>
      </c>
      <c r="B9" s="2" t="n">
        <v>0.8822</v>
      </c>
      <c r="C9" s="3" t="n">
        <v>18.402</v>
      </c>
      <c r="D9" s="14" t="n">
        <v>1377.1</v>
      </c>
      <c r="F9" s="1" t="n">
        <v>200</v>
      </c>
      <c r="G9" s="1" t="n">
        <v>10.9</v>
      </c>
      <c r="H9" s="1" t="n">
        <v>325169</v>
      </c>
      <c r="J9" s="1" t="n">
        <v>2593</v>
      </c>
      <c r="K9" s="1" t="n">
        <v>61</v>
      </c>
      <c r="L9" s="1" t="n">
        <v>2820</v>
      </c>
      <c r="M9" s="1" t="n">
        <v>61</v>
      </c>
      <c r="O9" s="5" t="n">
        <f aca="false">(D9/45.51754332)^2/1.007</f>
        <v>908.958086355917</v>
      </c>
      <c r="P9" s="1" t="n">
        <f aca="false">J9/$H9</f>
        <v>0.00797431489471629</v>
      </c>
      <c r="Q9" s="1" t="n">
        <f aca="false">K9/$H9</f>
        <v>0.00018759475841793</v>
      </c>
      <c r="R9" s="1" t="n">
        <f aca="false">L9/$H9</f>
        <v>0.00867241342194367</v>
      </c>
      <c r="S9" s="1" t="n">
        <f aca="false">M9/$H9</f>
        <v>0.00018759475841793</v>
      </c>
      <c r="U9" s="15"/>
    </row>
    <row r="10" customFormat="false" ht="15" hidden="false" customHeight="false" outlineLevel="0" collapsed="false">
      <c r="A10" s="1" t="n">
        <v>7</v>
      </c>
      <c r="B10" s="2" t="n">
        <v>0.8818</v>
      </c>
      <c r="C10" s="3" t="n">
        <v>18.397</v>
      </c>
      <c r="D10" s="14" t="n">
        <v>1376.7</v>
      </c>
      <c r="F10" s="1" t="n">
        <v>200</v>
      </c>
      <c r="G10" s="1" t="n">
        <v>11</v>
      </c>
      <c r="H10" s="1" t="n">
        <v>228102</v>
      </c>
      <c r="J10" s="1" t="n">
        <v>1947</v>
      </c>
      <c r="K10" s="1" t="n">
        <v>54</v>
      </c>
      <c r="L10" s="1" t="n">
        <v>1942</v>
      </c>
      <c r="M10" s="1" t="n">
        <v>52</v>
      </c>
      <c r="O10" s="5" t="n">
        <f aca="false">(D10/45.51754332)^2/1.007</f>
        <v>908.430121167689</v>
      </c>
      <c r="P10" s="1" t="n">
        <f aca="false">J10/$H10</f>
        <v>0.00853565510166504</v>
      </c>
      <c r="Q10" s="1" t="n">
        <f aca="false">K10/$H10</f>
        <v>0.000236736196964516</v>
      </c>
      <c r="R10" s="1" t="n">
        <f aca="false">L10/$H10</f>
        <v>0.00851373508342759</v>
      </c>
      <c r="S10" s="1" t="n">
        <f aca="false">M10/$H10</f>
        <v>0.000227968189669534</v>
      </c>
      <c r="U10" s="15"/>
    </row>
    <row r="11" customFormat="false" ht="15" hidden="false" customHeight="false" outlineLevel="0" collapsed="false">
      <c r="A11" s="1" t="n">
        <v>8</v>
      </c>
      <c r="B11" s="2" t="n">
        <v>0.8811</v>
      </c>
      <c r="C11" s="3" t="n">
        <v>18.39</v>
      </c>
      <c r="D11" s="14" t="n">
        <v>1376.3</v>
      </c>
      <c r="F11" s="1" t="n">
        <v>200</v>
      </c>
      <c r="G11" s="1" t="n">
        <v>11.2</v>
      </c>
      <c r="H11" s="1" t="n">
        <v>206872</v>
      </c>
      <c r="J11" s="1" t="n">
        <v>1858</v>
      </c>
      <c r="K11" s="1" t="n">
        <v>53</v>
      </c>
      <c r="L11" s="1" t="n">
        <v>1958</v>
      </c>
      <c r="M11" s="1" t="n">
        <v>53</v>
      </c>
      <c r="O11" s="5" t="n">
        <f aca="false">(D11/45.51754332)^2/1.007</f>
        <v>907.902309357393</v>
      </c>
      <c r="P11" s="1" t="n">
        <f aca="false">J11/$H11</f>
        <v>0.00898139912602962</v>
      </c>
      <c r="Q11" s="1" t="n">
        <f aca="false">K11/$H11</f>
        <v>0.000256197068718821</v>
      </c>
      <c r="R11" s="1" t="n">
        <f aca="false">L11/$H11</f>
        <v>0.00946478982172551</v>
      </c>
      <c r="S11" s="1" t="n">
        <f aca="false">M11/$H11</f>
        <v>0.000256197068718821</v>
      </c>
      <c r="U11" s="15"/>
    </row>
    <row r="12" customFormat="false" ht="15" hidden="false" customHeight="false" outlineLevel="0" collapsed="false">
      <c r="A12" s="1" t="n">
        <v>9</v>
      </c>
      <c r="B12" s="2" t="n">
        <v>0.8808</v>
      </c>
      <c r="C12" s="3" t="n">
        <v>18.385</v>
      </c>
      <c r="D12" s="14" t="n">
        <v>1376</v>
      </c>
      <c r="F12" s="1" t="n">
        <v>200</v>
      </c>
      <c r="G12" s="1" t="n">
        <v>11.1</v>
      </c>
      <c r="H12" s="1" t="n">
        <v>295208</v>
      </c>
      <c r="J12" s="1" t="n">
        <v>2990</v>
      </c>
      <c r="K12" s="1" t="n">
        <v>65</v>
      </c>
      <c r="L12" s="1" t="n">
        <v>3194</v>
      </c>
      <c r="M12" s="1" t="n">
        <v>64</v>
      </c>
      <c r="O12" s="5" t="n">
        <f aca="false">(D12/45.51754332)^2/1.007</f>
        <v>907.50655115394</v>
      </c>
      <c r="P12" s="1" t="n">
        <f aca="false">J12/$H12</f>
        <v>0.0101284518034742</v>
      </c>
      <c r="Q12" s="1" t="n">
        <f aca="false">K12/$H12</f>
        <v>0.000220183734858134</v>
      </c>
      <c r="R12" s="1" t="n">
        <f aca="false">L12/$H12</f>
        <v>0.0108194899867212</v>
      </c>
      <c r="S12" s="1" t="n">
        <f aca="false">M12/$H12</f>
        <v>0.000216796292783393</v>
      </c>
      <c r="U12" s="15"/>
    </row>
    <row r="13" customFormat="false" ht="15" hidden="false" customHeight="false" outlineLevel="0" collapsed="false">
      <c r="A13" s="1" t="n">
        <v>10</v>
      </c>
      <c r="B13" s="2" t="n">
        <v>0.8802</v>
      </c>
      <c r="C13" s="3" t="n">
        <v>18.379</v>
      </c>
      <c r="D13" s="14" t="n">
        <v>1375.6</v>
      </c>
      <c r="F13" s="1" t="n">
        <v>200</v>
      </c>
      <c r="G13" s="1" t="n">
        <v>11.1</v>
      </c>
      <c r="H13" s="1" t="n">
        <v>228787</v>
      </c>
      <c r="J13" s="1" t="n">
        <v>2654</v>
      </c>
      <c r="K13" s="1" t="n">
        <v>61</v>
      </c>
      <c r="L13" s="1" t="n">
        <v>2814</v>
      </c>
      <c r="M13" s="1" t="n">
        <v>61</v>
      </c>
      <c r="O13" s="5" t="n">
        <f aca="false">(D13/45.51754332)^2/1.007</f>
        <v>906.979007755026</v>
      </c>
      <c r="P13" s="1" t="n">
        <f aca="false">J13/$H13</f>
        <v>0.0116003094581423</v>
      </c>
      <c r="Q13" s="1" t="n">
        <f aca="false">K13/$H13</f>
        <v>0.000266623540673203</v>
      </c>
      <c r="R13" s="1" t="n">
        <f aca="false">L13/$H13</f>
        <v>0.012299649892695</v>
      </c>
      <c r="S13" s="1" t="n">
        <f aca="false">M13/$H13</f>
        <v>0.000266623540673203</v>
      </c>
      <c r="U13" s="15"/>
    </row>
    <row r="14" customFormat="false" ht="15" hidden="false" customHeight="false" outlineLevel="0" collapsed="false">
      <c r="A14" s="1" t="n">
        <v>11</v>
      </c>
      <c r="B14" s="2" t="n">
        <v>0.88</v>
      </c>
      <c r="C14" s="3" t="n">
        <v>18.374</v>
      </c>
      <c r="D14" s="14" t="n">
        <v>1375.2</v>
      </c>
      <c r="F14" s="1" t="n">
        <v>200</v>
      </c>
      <c r="G14" s="1" t="n">
        <v>11</v>
      </c>
      <c r="H14" s="1" t="n">
        <v>213444</v>
      </c>
      <c r="J14" s="1" t="n">
        <v>2584</v>
      </c>
      <c r="K14" s="1" t="n">
        <v>62</v>
      </c>
      <c r="L14" s="1" t="n">
        <v>2907</v>
      </c>
      <c r="M14" s="1" t="n">
        <v>61</v>
      </c>
      <c r="O14" s="5" t="n">
        <f aca="false">(D14/45.51754332)^2/1.007</f>
        <v>906.451617734044</v>
      </c>
      <c r="P14" s="1" t="n">
        <f aca="false">J14/$H14</f>
        <v>0.0121062198984277</v>
      </c>
      <c r="Q14" s="1" t="n">
        <f aca="false">K14/$H14</f>
        <v>0.000290474316448342</v>
      </c>
      <c r="R14" s="1" t="n">
        <f aca="false">L14/$H14</f>
        <v>0.0136194973857312</v>
      </c>
      <c r="S14" s="1" t="n">
        <f aca="false">M14/$H14</f>
        <v>0.000285789246828208</v>
      </c>
      <c r="U14" s="15"/>
    </row>
    <row r="15" customFormat="false" ht="15" hidden="false" customHeight="false" outlineLevel="0" collapsed="false">
      <c r="A15" s="1" t="n">
        <v>12</v>
      </c>
      <c r="B15" s="2" t="n">
        <v>0.8794</v>
      </c>
      <c r="C15" s="3" t="n">
        <v>18.369</v>
      </c>
      <c r="D15" s="14" t="n">
        <v>1374.8</v>
      </c>
      <c r="F15" s="1" t="n">
        <v>200</v>
      </c>
      <c r="G15" s="1" t="n">
        <v>10.9</v>
      </c>
      <c r="H15" s="1" t="n">
        <v>203826</v>
      </c>
      <c r="J15" s="1" t="n">
        <v>2686</v>
      </c>
      <c r="K15" s="1" t="n">
        <v>62</v>
      </c>
      <c r="L15" s="1" t="n">
        <v>2921</v>
      </c>
      <c r="M15" s="1" t="n">
        <v>61</v>
      </c>
      <c r="O15" s="5" t="n">
        <f aca="false">(D15/45.51754332)^2/1.007</f>
        <v>905.924381090995</v>
      </c>
      <c r="P15" s="1" t="n">
        <f aca="false">J15/$H15</f>
        <v>0.0131779066458646</v>
      </c>
      <c r="Q15" s="1" t="n">
        <f aca="false">K15/$H15</f>
        <v>0.000304181017142072</v>
      </c>
      <c r="R15" s="1" t="n">
        <f aca="false">L15/$H15</f>
        <v>0.0143308508237418</v>
      </c>
      <c r="S15" s="1" t="n">
        <f aca="false">M15/$H15</f>
        <v>0.000299274871704297</v>
      </c>
      <c r="U15" s="15"/>
    </row>
    <row r="16" customFormat="false" ht="15" hidden="false" customHeight="false" outlineLevel="0" collapsed="false">
      <c r="A16" s="1" t="n">
        <v>13</v>
      </c>
      <c r="B16" s="2" t="n">
        <v>0.8789</v>
      </c>
      <c r="C16" s="3" t="n">
        <v>18.364</v>
      </c>
      <c r="D16" s="14" t="n">
        <v>1374.5</v>
      </c>
      <c r="F16" s="1" t="n">
        <v>200</v>
      </c>
      <c r="G16" s="1" t="n">
        <v>11.1</v>
      </c>
      <c r="H16" s="1" t="n">
        <v>199242</v>
      </c>
      <c r="J16" s="1" t="n">
        <v>2987</v>
      </c>
      <c r="K16" s="1" t="n">
        <v>66</v>
      </c>
      <c r="L16" s="1" t="n">
        <v>3283</v>
      </c>
      <c r="M16" s="1" t="n">
        <v>64</v>
      </c>
      <c r="O16" s="5" t="n">
        <f aca="false">(D16/45.51754332)^2/1.007</f>
        <v>905.529054262977</v>
      </c>
      <c r="P16" s="1" t="n">
        <f aca="false">J16/$H16</f>
        <v>0.0149918189939872</v>
      </c>
      <c r="Q16" s="1" t="n">
        <f aca="false">K16/$H16</f>
        <v>0.000331255458186527</v>
      </c>
      <c r="R16" s="1" t="n">
        <f aca="false">L16/$H16</f>
        <v>0.0164774495337328</v>
      </c>
      <c r="S16" s="1" t="n">
        <f aca="false">M16/$H16</f>
        <v>0.000321217413999056</v>
      </c>
      <c r="U16" s="15"/>
    </row>
    <row r="17" customFormat="false" ht="15" hidden="false" customHeight="false" outlineLevel="0" collapsed="false">
      <c r="A17" s="1" t="n">
        <v>14</v>
      </c>
      <c r="B17" s="2" t="n">
        <v>0.8786</v>
      </c>
      <c r="C17" s="3" t="n">
        <v>18.357</v>
      </c>
      <c r="D17" s="14" t="n">
        <v>1374.1</v>
      </c>
      <c r="F17" s="1" t="n">
        <v>200</v>
      </c>
      <c r="G17" s="1" t="n">
        <v>11.2</v>
      </c>
      <c r="H17" s="1" t="n">
        <v>204269</v>
      </c>
      <c r="J17" s="1" t="n">
        <v>4041</v>
      </c>
      <c r="K17" s="1" t="n">
        <v>75</v>
      </c>
      <c r="L17" s="1" t="n">
        <v>4337</v>
      </c>
      <c r="M17" s="1" t="n">
        <v>72</v>
      </c>
      <c r="O17" s="5" t="n">
        <f aca="false">(D17/45.51754332)^2/1.007</f>
        <v>905.00208603131</v>
      </c>
      <c r="P17" s="1" t="n">
        <f aca="false">J17/$H17</f>
        <v>0.01978273746873</v>
      </c>
      <c r="Q17" s="1" t="n">
        <f aca="false">K17/$H17</f>
        <v>0.000367162907734409</v>
      </c>
      <c r="R17" s="1" t="n">
        <f aca="false">L17/$H17</f>
        <v>0.0212318070779218</v>
      </c>
      <c r="S17" s="1" t="n">
        <f aca="false">M17/$H17</f>
        <v>0.000352476391425033</v>
      </c>
      <c r="U17" s="15"/>
    </row>
    <row r="18" customFormat="false" ht="15" hidden="false" customHeight="false" outlineLevel="0" collapsed="false">
      <c r="A18" s="1" t="n">
        <v>15</v>
      </c>
      <c r="B18" s="2" t="n">
        <v>0.8781</v>
      </c>
      <c r="C18" s="3" t="n">
        <v>18.351</v>
      </c>
      <c r="D18" s="14" t="n">
        <v>1373.7</v>
      </c>
      <c r="F18" s="1" t="n">
        <v>200</v>
      </c>
      <c r="G18" s="1" t="n">
        <v>11.3</v>
      </c>
      <c r="H18" s="1" t="n">
        <v>195487</v>
      </c>
      <c r="J18" s="1" t="n">
        <v>4690</v>
      </c>
      <c r="K18" s="1" t="n">
        <v>82</v>
      </c>
      <c r="L18" s="1" t="n">
        <v>5021</v>
      </c>
      <c r="M18" s="1" t="n">
        <v>78</v>
      </c>
      <c r="O18" s="5" t="n">
        <f aca="false">(D18/45.51754332)^2/1.007</f>
        <v>904.475271177576</v>
      </c>
      <c r="P18" s="1" t="n">
        <f aca="false">J18/$H18</f>
        <v>0.0239913651547162</v>
      </c>
      <c r="Q18" s="1" t="n">
        <f aca="false">K18/$H18</f>
        <v>0.000419465232982244</v>
      </c>
      <c r="R18" s="1" t="n">
        <f aca="false">L18/$H18</f>
        <v>0.0256845723756567</v>
      </c>
      <c r="S18" s="1" t="n">
        <f aca="false">M18/$H18</f>
        <v>0.000399003514300184</v>
      </c>
      <c r="U18" s="15"/>
    </row>
    <row r="19" customFormat="false" ht="15" hidden="false" customHeight="false" outlineLevel="0" collapsed="false">
      <c r="A19" s="1" t="n">
        <v>16</v>
      </c>
      <c r="B19" s="2" t="n">
        <v>0.8775</v>
      </c>
      <c r="C19" s="3" t="n">
        <v>18.346</v>
      </c>
      <c r="D19" s="14" t="n">
        <v>1373.3</v>
      </c>
      <c r="F19" s="1" t="n">
        <v>200</v>
      </c>
      <c r="G19" s="1" t="n">
        <v>11.2</v>
      </c>
      <c r="H19" s="1" t="n">
        <v>135409</v>
      </c>
      <c r="J19" s="1" t="n">
        <v>3922</v>
      </c>
      <c r="K19" s="1" t="n">
        <v>73</v>
      </c>
      <c r="L19" s="1" t="n">
        <v>4237</v>
      </c>
      <c r="M19" s="1" t="n">
        <v>73</v>
      </c>
      <c r="O19" s="5" t="n">
        <f aca="false">(D19/45.51754332)^2/1.007</f>
        <v>903.948609701773</v>
      </c>
      <c r="P19" s="1" t="n">
        <f aca="false">J19/$H19</f>
        <v>0.0289641013521996</v>
      </c>
      <c r="Q19" s="1" t="n">
        <f aca="false">K19/$H19</f>
        <v>0.000539107444852262</v>
      </c>
      <c r="R19" s="1" t="n">
        <f aca="false">L19/$H19</f>
        <v>0.0312903869019046</v>
      </c>
      <c r="S19" s="1" t="n">
        <f aca="false">M19/$H19</f>
        <v>0.000539107444852262</v>
      </c>
      <c r="U19" s="15"/>
    </row>
    <row r="20" customFormat="false" ht="15" hidden="false" customHeight="false" outlineLevel="0" collapsed="false">
      <c r="A20" s="1" t="n">
        <v>17</v>
      </c>
      <c r="B20" s="2" t="n">
        <v>0.8769</v>
      </c>
      <c r="C20" s="3" t="n">
        <v>18.34</v>
      </c>
      <c r="D20" s="14" t="n">
        <v>1372.9</v>
      </c>
      <c r="F20" s="1" t="n">
        <v>200</v>
      </c>
      <c r="G20" s="1" t="n">
        <v>11.5</v>
      </c>
      <c r="H20" s="1" t="n">
        <v>131907</v>
      </c>
      <c r="J20" s="1" t="n">
        <v>5156</v>
      </c>
      <c r="K20" s="1" t="n">
        <v>83</v>
      </c>
      <c r="L20" s="1" t="n">
        <v>5514</v>
      </c>
      <c r="M20" s="1" t="n">
        <v>82</v>
      </c>
      <c r="O20" s="5" t="n">
        <f aca="false">(D20/45.51754332)^2/1.007</f>
        <v>903.422101603904</v>
      </c>
      <c r="P20" s="1" t="n">
        <f aca="false">J20/$H20</f>
        <v>0.0390881454357995</v>
      </c>
      <c r="Q20" s="1" t="n">
        <f aca="false">K20/$H20</f>
        <v>0.00062923120077024</v>
      </c>
      <c r="R20" s="1" t="n">
        <f aca="false">L20/$H20</f>
        <v>0.0418021788077964</v>
      </c>
      <c r="S20" s="1" t="n">
        <f aca="false">M20/$H20</f>
        <v>0.000621650101965779</v>
      </c>
      <c r="U20" s="15"/>
    </row>
    <row r="21" customFormat="false" ht="15" hidden="false" customHeight="false" outlineLevel="0" collapsed="false">
      <c r="A21" s="1" t="n">
        <v>18</v>
      </c>
      <c r="B21" s="2" t="n">
        <v>0.8763</v>
      </c>
      <c r="C21" s="3" t="n">
        <v>18.334</v>
      </c>
      <c r="D21" s="14" t="n">
        <v>1372.6</v>
      </c>
      <c r="F21" s="1" t="n">
        <v>200</v>
      </c>
      <c r="G21" s="1" t="n">
        <v>11.5</v>
      </c>
      <c r="H21" s="1" t="n">
        <v>143944</v>
      </c>
      <c r="J21" s="1" t="n">
        <v>7522</v>
      </c>
      <c r="K21" s="1" t="n">
        <v>99</v>
      </c>
      <c r="L21" s="1" t="n">
        <v>8035</v>
      </c>
      <c r="M21" s="1" t="n">
        <v>98</v>
      </c>
      <c r="O21" s="5" t="n">
        <f aca="false">(D21/45.51754332)^2/1.007</f>
        <v>903.02732118477</v>
      </c>
      <c r="P21" s="1" t="n">
        <f aca="false">J21/$H21</f>
        <v>0.0522564330573001</v>
      </c>
      <c r="Q21" s="1" t="n">
        <f aca="false">K21/$H21</f>
        <v>0.000687767465125327</v>
      </c>
      <c r="R21" s="1" t="n">
        <f aca="false">L21/$H21</f>
        <v>0.0558203190129495</v>
      </c>
      <c r="S21" s="1" t="n">
        <f aca="false">M21/$H21</f>
        <v>0.000680820319012949</v>
      </c>
      <c r="U21" s="15"/>
    </row>
    <row r="22" customFormat="false" ht="15" hidden="false" customHeight="false" outlineLevel="0" collapsed="false">
      <c r="A22" s="1" t="n">
        <v>19</v>
      </c>
      <c r="B22" s="2" t="n">
        <v>0.876</v>
      </c>
      <c r="C22" s="3" t="n">
        <v>18.329</v>
      </c>
      <c r="D22" s="14" t="n">
        <v>1372.2</v>
      </c>
      <c r="F22" s="1" t="n">
        <v>200</v>
      </c>
      <c r="G22" s="1" t="n">
        <v>11.5</v>
      </c>
      <c r="H22" s="1" t="n">
        <v>136036</v>
      </c>
      <c r="J22" s="1" t="n">
        <v>9158</v>
      </c>
      <c r="K22" s="1" t="n">
        <v>110</v>
      </c>
      <c r="L22" s="1" t="n">
        <v>9891</v>
      </c>
      <c r="M22" s="1" t="n">
        <v>108</v>
      </c>
      <c r="O22" s="5" t="n">
        <f aca="false">(D22/45.51754332)^2/1.007</f>
        <v>902.501081498283</v>
      </c>
      <c r="P22" s="1" t="n">
        <f aca="false">J22/$H22</f>
        <v>0.0673204151842159</v>
      </c>
      <c r="Q22" s="1" t="n">
        <f aca="false">K22/$H22</f>
        <v>0.000808609485724367</v>
      </c>
      <c r="R22" s="1" t="n">
        <f aca="false">L22/$H22</f>
        <v>0.0727086947572701</v>
      </c>
      <c r="S22" s="1" t="n">
        <f aca="false">M22/$H22</f>
        <v>0.000793907495074833</v>
      </c>
      <c r="U22" s="15"/>
    </row>
    <row r="23" customFormat="false" ht="15" hidden="false" customHeight="false" outlineLevel="0" collapsed="false">
      <c r="A23" s="1" t="n">
        <v>20</v>
      </c>
      <c r="B23" s="2" t="n">
        <v>0.8754</v>
      </c>
      <c r="C23" s="3" t="n">
        <v>18.324</v>
      </c>
      <c r="D23" s="14" t="n">
        <v>1371.8</v>
      </c>
      <c r="F23" s="1" t="n">
        <v>200</v>
      </c>
      <c r="G23" s="1" t="n">
        <v>11.2</v>
      </c>
      <c r="H23" s="1" t="n">
        <v>104374</v>
      </c>
      <c r="J23" s="1" t="n">
        <v>9306</v>
      </c>
      <c r="K23" s="1" t="n">
        <v>111</v>
      </c>
      <c r="L23" s="1" t="n">
        <v>10139</v>
      </c>
      <c r="M23" s="1" t="n">
        <v>110</v>
      </c>
      <c r="O23" s="5" t="n">
        <f aca="false">(D23/45.51754332)^2/1.007</f>
        <v>901.974995189728</v>
      </c>
      <c r="P23" s="1" t="n">
        <f aca="false">J23/$H23</f>
        <v>0.0891601356659704</v>
      </c>
      <c r="Q23" s="1" t="n">
        <f aca="false">K23/$H23</f>
        <v>0.00106348324295323</v>
      </c>
      <c r="R23" s="1" t="n">
        <f aca="false">L23/$H23</f>
        <v>0.097141050453178</v>
      </c>
      <c r="S23" s="1" t="n">
        <f aca="false">M23/$H23</f>
        <v>0.00105390231283653</v>
      </c>
      <c r="U23" s="15"/>
    </row>
    <row r="24" customFormat="false" ht="15" hidden="false" customHeight="false" outlineLevel="0" collapsed="false">
      <c r="A24" s="1" t="n">
        <v>21</v>
      </c>
      <c r="B24" s="2" t="n">
        <v>0.8752</v>
      </c>
      <c r="C24" s="3" t="n">
        <v>18.319</v>
      </c>
      <c r="D24" s="14" t="n">
        <v>1371.4</v>
      </c>
      <c r="F24" s="1" t="n">
        <v>200</v>
      </c>
      <c r="G24" s="1" t="n">
        <v>10</v>
      </c>
      <c r="H24" s="1" t="n">
        <v>77984</v>
      </c>
      <c r="J24" s="1" t="n">
        <v>8240</v>
      </c>
      <c r="K24" s="1" t="n">
        <v>105</v>
      </c>
      <c r="L24" s="1" t="n">
        <v>9075</v>
      </c>
      <c r="M24" s="1" t="n">
        <v>103</v>
      </c>
      <c r="O24" s="5" t="n">
        <f aca="false">(D24/45.51754332)^2/1.007</f>
        <v>901.449062259105</v>
      </c>
      <c r="P24" s="1" t="n">
        <f aca="false">J24/$H24</f>
        <v>0.105662700041034</v>
      </c>
      <c r="Q24" s="1" t="n">
        <f aca="false">K24/$H24</f>
        <v>0.00134643003693065</v>
      </c>
      <c r="R24" s="1" t="n">
        <f aca="false">L24/$H24</f>
        <v>0.116370024620435</v>
      </c>
      <c r="S24" s="1" t="n">
        <f aca="false">M24/$H24</f>
        <v>0.00132078375051293</v>
      </c>
      <c r="U24" s="15"/>
    </row>
    <row r="25" customFormat="false" ht="15" hidden="false" customHeight="false" outlineLevel="0" collapsed="false">
      <c r="A25" s="1" t="n">
        <v>22</v>
      </c>
      <c r="B25" s="2" t="n">
        <v>0.8747</v>
      </c>
      <c r="C25" s="3" t="n">
        <v>18.314</v>
      </c>
      <c r="D25" s="14" t="n">
        <v>1371.1</v>
      </c>
      <c r="F25" s="1" t="n">
        <v>200</v>
      </c>
      <c r="G25" s="1" t="n">
        <v>10.7</v>
      </c>
      <c r="H25" s="1" t="n">
        <v>121302</v>
      </c>
      <c r="J25" s="1" t="n">
        <v>18703</v>
      </c>
      <c r="K25" s="1" t="n">
        <v>155</v>
      </c>
      <c r="L25" s="1" t="n">
        <v>20080</v>
      </c>
      <c r="M25" s="1" t="n">
        <v>156</v>
      </c>
      <c r="O25" s="5" t="n">
        <f aca="false">(D25/45.51754332)^2/1.007</f>
        <v>901.054713215407</v>
      </c>
      <c r="P25" s="1" t="n">
        <f aca="false">J25/$H25</f>
        <v>0.15418542150995</v>
      </c>
      <c r="Q25" s="1" t="n">
        <f aca="false">K25/$H25</f>
        <v>0.00127780250943925</v>
      </c>
      <c r="R25" s="1" t="n">
        <f aca="false">L25/$H25</f>
        <v>0.165537254126066</v>
      </c>
      <c r="S25" s="1" t="n">
        <f aca="false">M25/$H25</f>
        <v>0.00128604639659692</v>
      </c>
    </row>
    <row r="26" customFormat="false" ht="15" hidden="false" customHeight="false" outlineLevel="0" collapsed="false">
      <c r="A26" s="1" t="n">
        <v>23</v>
      </c>
      <c r="B26" s="2" t="n">
        <v>0.8741</v>
      </c>
      <c r="C26" s="3" t="n">
        <v>18.307</v>
      </c>
      <c r="D26" s="14" t="n">
        <v>1370.6</v>
      </c>
      <c r="F26" s="1" t="n">
        <v>200</v>
      </c>
      <c r="G26" s="1" t="n">
        <v>10.8</v>
      </c>
      <c r="H26" s="1" t="n">
        <v>125560</v>
      </c>
      <c r="J26" s="1" t="n">
        <v>28452</v>
      </c>
      <c r="K26" s="1" t="n">
        <v>191</v>
      </c>
      <c r="L26" s="1" t="n">
        <v>31087</v>
      </c>
      <c r="M26" s="1" t="n">
        <v>194</v>
      </c>
      <c r="O26" s="5" t="n">
        <f aca="false">(D26/45.51754332)^2/1.007</f>
        <v>900.397656531658</v>
      </c>
      <c r="P26" s="1" t="n">
        <f aca="false">J26/$H26</f>
        <v>0.226600828289264</v>
      </c>
      <c r="Q26" s="1" t="n">
        <f aca="false">K26/$H26</f>
        <v>0.00152118509079325</v>
      </c>
      <c r="R26" s="1" t="n">
        <f aca="false">L26/$H26</f>
        <v>0.247586811086333</v>
      </c>
      <c r="S26" s="1" t="n">
        <f aca="false">M26/$H26</f>
        <v>0.0015450780503345</v>
      </c>
    </row>
    <row r="27" customFormat="false" ht="15" hidden="false" customHeight="false" outlineLevel="0" collapsed="false">
      <c r="A27" s="1" t="n">
        <v>24</v>
      </c>
      <c r="B27" s="2" t="n">
        <v>0.8741</v>
      </c>
      <c r="C27" s="3" t="n">
        <v>18.307</v>
      </c>
      <c r="D27" s="14" t="n">
        <v>1370.6</v>
      </c>
      <c r="F27" s="1" t="n">
        <v>200</v>
      </c>
      <c r="G27" s="1" t="n">
        <v>10.8</v>
      </c>
      <c r="H27" s="1" t="n">
        <v>114280</v>
      </c>
      <c r="J27" s="1" t="n">
        <v>26171</v>
      </c>
      <c r="K27" s="1" t="n">
        <v>182</v>
      </c>
      <c r="L27" s="1" t="n">
        <v>28467</v>
      </c>
      <c r="M27" s="1" t="n">
        <v>186</v>
      </c>
      <c r="O27" s="5" t="n">
        <f aca="false">(D27/45.51754332)^2/1.007</f>
        <v>900.397656531658</v>
      </c>
      <c r="P27" s="1" t="n">
        <f aca="false">J27/$H27</f>
        <v>0.229007700385019</v>
      </c>
      <c r="Q27" s="1" t="n">
        <f aca="false">K27/$H27</f>
        <v>0.00159257962898145</v>
      </c>
      <c r="R27" s="1" t="n">
        <f aca="false">L27/$H27</f>
        <v>0.249098704935247</v>
      </c>
      <c r="S27" s="1" t="n">
        <f aca="false">M27/$H27</f>
        <v>0.00162758137906895</v>
      </c>
    </row>
    <row r="28" customFormat="false" ht="15" hidden="false" customHeight="false" outlineLevel="0" collapsed="false">
      <c r="A28" s="1" t="n">
        <v>25</v>
      </c>
      <c r="B28" s="2" t="n">
        <v>0.8738</v>
      </c>
      <c r="C28" s="3" t="n">
        <v>18.303</v>
      </c>
      <c r="D28" s="14" t="n">
        <v>1370.3</v>
      </c>
      <c r="F28" s="1" t="n">
        <v>200</v>
      </c>
      <c r="G28" s="1" t="n">
        <v>10.8</v>
      </c>
      <c r="H28" s="1" t="n">
        <v>133155</v>
      </c>
      <c r="J28" s="1" t="n">
        <v>35117</v>
      </c>
      <c r="K28" s="1" t="n">
        <v>212</v>
      </c>
      <c r="L28" s="1" t="n">
        <v>38384</v>
      </c>
      <c r="M28" s="1" t="n">
        <v>215</v>
      </c>
      <c r="O28" s="5" t="n">
        <f aca="false">(D28/45.51754332)^2/1.007</f>
        <v>900.003537554858</v>
      </c>
      <c r="P28" s="1" t="n">
        <f aca="false">J28/$H28</f>
        <v>0.263730239194923</v>
      </c>
      <c r="Q28" s="1" t="n">
        <f aca="false">K28/$H28</f>
        <v>0.00159212947317037</v>
      </c>
      <c r="R28" s="1" t="n">
        <f aca="false">L28/$H28</f>
        <v>0.288265555180053</v>
      </c>
      <c r="S28" s="1" t="n">
        <f aca="false">M28/$H28</f>
        <v>0.00161465960722466</v>
      </c>
    </row>
    <row r="29" customFormat="false" ht="15" hidden="false" customHeight="false" outlineLevel="0" collapsed="false">
      <c r="A29" s="1" t="n">
        <v>26</v>
      </c>
      <c r="B29" s="2" t="n">
        <v>0.8731</v>
      </c>
      <c r="C29" s="3" t="n">
        <v>18.296</v>
      </c>
      <c r="D29" s="14" t="n">
        <v>1369.9</v>
      </c>
      <c r="F29" s="1" t="n">
        <v>200</v>
      </c>
      <c r="G29" s="1" t="n">
        <v>11.3</v>
      </c>
      <c r="H29" s="1" t="n">
        <v>65472</v>
      </c>
      <c r="J29" s="1" t="n">
        <v>23494</v>
      </c>
      <c r="K29" s="1" t="n">
        <v>179</v>
      </c>
      <c r="L29" s="1" t="n">
        <v>25500</v>
      </c>
      <c r="M29" s="1" t="n">
        <v>175</v>
      </c>
      <c r="O29" s="5" t="n">
        <f aca="false">(D29/45.51754332)^2/1.007</f>
        <v>899.478179791483</v>
      </c>
      <c r="P29" s="1" t="n">
        <f aca="false">J29/$H29</f>
        <v>0.358840420332356</v>
      </c>
      <c r="Q29" s="1" t="n">
        <f aca="false">K29/$H29</f>
        <v>0.00273399315738025</v>
      </c>
      <c r="R29" s="1" t="n">
        <f aca="false">L29/$H29</f>
        <v>0.389479472140762</v>
      </c>
      <c r="S29" s="1" t="n">
        <f aca="false">M29/$H29</f>
        <v>0.00267289833822092</v>
      </c>
    </row>
    <row r="30" customFormat="false" ht="15" hidden="false" customHeight="false" outlineLevel="0" collapsed="false">
      <c r="A30" s="1" t="n">
        <v>27</v>
      </c>
      <c r="B30" s="2" t="n">
        <v>0.8726</v>
      </c>
      <c r="C30" s="3" t="n">
        <v>18.291</v>
      </c>
      <c r="D30" s="14" t="n">
        <v>1369.5</v>
      </c>
      <c r="F30" s="1" t="n">
        <v>200</v>
      </c>
      <c r="G30" s="1" t="n">
        <v>11.4</v>
      </c>
      <c r="H30" s="1" t="n">
        <v>68453</v>
      </c>
      <c r="J30" s="1" t="n">
        <v>27970</v>
      </c>
      <c r="K30" s="1" t="n">
        <v>191</v>
      </c>
      <c r="L30" s="1" t="n">
        <v>30335</v>
      </c>
      <c r="M30" s="1" t="n">
        <v>193</v>
      </c>
      <c r="O30" s="5" t="n">
        <f aca="false">(D30/45.51754332)^2/1.007</f>
        <v>898.95297540604</v>
      </c>
      <c r="P30" s="1" t="n">
        <f aca="false">J30/$H30</f>
        <v>0.408601522212321</v>
      </c>
      <c r="Q30" s="1" t="n">
        <f aca="false">K30/$H30</f>
        <v>0.0027902356361299</v>
      </c>
      <c r="R30" s="1" t="n">
        <f aca="false">L30/$H30</f>
        <v>0.443150774984296</v>
      </c>
      <c r="S30" s="1" t="n">
        <f aca="false">M30/$H30</f>
        <v>0.00281945276320979</v>
      </c>
    </row>
    <row r="31" customFormat="false" ht="15" hidden="false" customHeight="false" outlineLevel="0" collapsed="false">
      <c r="A31" s="1" t="n">
        <v>28</v>
      </c>
      <c r="B31" s="2" t="n">
        <v>0.8721</v>
      </c>
      <c r="C31" s="3" t="n">
        <v>18.285</v>
      </c>
      <c r="D31" s="14" t="n">
        <v>1369.1</v>
      </c>
      <c r="F31" s="1" t="n">
        <v>200</v>
      </c>
      <c r="G31" s="1" t="n">
        <v>11.6</v>
      </c>
      <c r="H31" s="1" t="n">
        <v>69303</v>
      </c>
      <c r="J31" s="1" t="n">
        <v>31031</v>
      </c>
      <c r="K31" s="1" t="n">
        <v>197</v>
      </c>
      <c r="L31" s="1" t="n">
        <v>34359</v>
      </c>
      <c r="M31" s="1" t="n">
        <v>203</v>
      </c>
      <c r="O31" s="5" t="n">
        <f aca="false">(D31/45.51754332)^2/1.007</f>
        <v>898.427924398529</v>
      </c>
      <c r="P31" s="1" t="n">
        <f aca="false">J31/$H31</f>
        <v>0.447758394297505</v>
      </c>
      <c r="Q31" s="1" t="n">
        <f aca="false">K31/$H31</f>
        <v>0.00284258978687791</v>
      </c>
      <c r="R31" s="1" t="n">
        <f aca="false">L31/$H31</f>
        <v>0.495779403489026</v>
      </c>
      <c r="S31" s="1" t="n">
        <f aca="false">M31/$H31</f>
        <v>0.00292916612556455</v>
      </c>
    </row>
    <row r="32" customFormat="false" ht="15" hidden="false" customHeight="false" outlineLevel="0" collapsed="false">
      <c r="A32" s="1" t="n">
        <v>29</v>
      </c>
      <c r="B32" s="2" t="n">
        <v>0.8716</v>
      </c>
      <c r="C32" s="3" t="n">
        <v>18.28</v>
      </c>
      <c r="D32" s="14" t="n">
        <v>1368.8</v>
      </c>
      <c r="F32" s="1" t="n">
        <v>200</v>
      </c>
      <c r="G32" s="1" t="n">
        <v>11.6</v>
      </c>
      <c r="H32" s="1" t="n">
        <v>60414</v>
      </c>
      <c r="J32" s="1" t="n">
        <v>27933</v>
      </c>
      <c r="K32" s="1" t="n">
        <v>192</v>
      </c>
      <c r="L32" s="1" t="n">
        <v>30572</v>
      </c>
      <c r="M32" s="1" t="n">
        <v>192</v>
      </c>
      <c r="O32" s="5" t="n">
        <f aca="false">(D32/45.51754332)^2/1.007</f>
        <v>898.034236797165</v>
      </c>
      <c r="P32" s="1" t="n">
        <f aca="false">J32/$H32</f>
        <v>0.462359717946171</v>
      </c>
      <c r="Q32" s="1" t="n">
        <f aca="false">K32/$H32</f>
        <v>0.00317807130797497</v>
      </c>
      <c r="R32" s="1" t="n">
        <f aca="false">L32/$H32</f>
        <v>0.506041645976098</v>
      </c>
      <c r="S32" s="1" t="n">
        <f aca="false">M32/$H32</f>
        <v>0.00317807130797497</v>
      </c>
    </row>
    <row r="33" customFormat="false" ht="15" hidden="false" customHeight="false" outlineLevel="0" collapsed="false">
      <c r="A33" s="1" t="n">
        <v>30</v>
      </c>
      <c r="B33" s="2" t="n">
        <v>0.8711</v>
      </c>
      <c r="C33" s="3" t="n">
        <v>18.274</v>
      </c>
      <c r="D33" s="14" t="n">
        <v>1368.4</v>
      </c>
      <c r="F33" s="1" t="n">
        <v>50</v>
      </c>
      <c r="G33" s="1" t="n">
        <v>2.2</v>
      </c>
      <c r="H33" s="1" t="n">
        <v>12470</v>
      </c>
      <c r="J33" s="1" t="n">
        <v>5653</v>
      </c>
      <c r="K33" s="1" t="n">
        <v>86</v>
      </c>
      <c r="L33" s="1" t="n">
        <v>5763</v>
      </c>
      <c r="M33" s="1" t="n">
        <v>84</v>
      </c>
      <c r="O33" s="5" t="n">
        <f aca="false">(D33/45.51754332)^2/1.007</f>
        <v>897.509454201036</v>
      </c>
      <c r="P33" s="1" t="n">
        <f aca="false">J33/$H33</f>
        <v>0.453327987169206</v>
      </c>
      <c r="Q33" s="1" t="n">
        <f aca="false">K33/$H33</f>
        <v>0.00689655172413793</v>
      </c>
      <c r="R33" s="1" t="n">
        <f aca="false">L33/$H33</f>
        <v>0.46214915797915</v>
      </c>
      <c r="S33" s="1" t="n">
        <f aca="false">M33/$H33</f>
        <v>0.00673616680032077</v>
      </c>
      <c r="T33" s="0" t="s">
        <v>22</v>
      </c>
    </row>
    <row r="34" customFormat="false" ht="15" hidden="false" customHeight="false" outlineLevel="0" collapsed="false">
      <c r="A34" s="1" t="n">
        <v>31</v>
      </c>
      <c r="B34" s="2" t="n">
        <v>0.8705</v>
      </c>
      <c r="C34" s="3" t="n">
        <v>18.269</v>
      </c>
      <c r="D34" s="14" t="n">
        <v>1368</v>
      </c>
      <c r="F34" s="1" t="n">
        <v>50</v>
      </c>
      <c r="G34" s="1" t="n">
        <v>2.3</v>
      </c>
      <c r="H34" s="1" t="n">
        <v>14219</v>
      </c>
      <c r="J34" s="1" t="n">
        <v>5443</v>
      </c>
      <c r="K34" s="1" t="n">
        <v>86</v>
      </c>
      <c r="L34" s="1" t="n">
        <v>5810</v>
      </c>
      <c r="M34" s="1" t="n">
        <v>84</v>
      </c>
      <c r="O34" s="5" t="n">
        <f aca="false">(D34/45.51754332)^2/1.007</f>
        <v>896.98482498284</v>
      </c>
      <c r="P34" s="1" t="n">
        <f aca="false">J34/$H34</f>
        <v>0.382797665095998</v>
      </c>
      <c r="Q34" s="1" t="n">
        <f aca="false">K34/$H34</f>
        <v>0.00604824530557704</v>
      </c>
      <c r="R34" s="1" t="n">
        <f aca="false">L34/$H34</f>
        <v>0.408608200295379</v>
      </c>
      <c r="S34" s="1" t="n">
        <f aca="false">M34/$H34</f>
        <v>0.00590758843800549</v>
      </c>
    </row>
    <row r="35" customFormat="false" ht="15" hidden="false" customHeight="false" outlineLevel="0" collapsed="false">
      <c r="A35" s="1" t="n">
        <v>32</v>
      </c>
      <c r="B35" s="2" t="n">
        <v>0.87</v>
      </c>
      <c r="C35" s="3" t="n">
        <v>18.263</v>
      </c>
      <c r="D35" s="14" t="n">
        <v>1367.6</v>
      </c>
      <c r="F35" s="1" t="n">
        <v>50</v>
      </c>
      <c r="G35" s="1" t="n">
        <v>2.3</v>
      </c>
      <c r="H35" s="1" t="n">
        <v>13409</v>
      </c>
      <c r="J35" s="1" t="n">
        <v>3315</v>
      </c>
      <c r="K35" s="1" t="n">
        <v>68</v>
      </c>
      <c r="L35" s="1" t="n">
        <v>3742</v>
      </c>
      <c r="M35" s="1" t="n">
        <v>68</v>
      </c>
      <c r="O35" s="5" t="n">
        <f aca="false">(D35/45.51754332)^2/1.007</f>
        <v>896.460349142577</v>
      </c>
      <c r="P35" s="1" t="n">
        <f aca="false">J35/$H35</f>
        <v>0.247222015064509</v>
      </c>
      <c r="Q35" s="1" t="n">
        <f aca="false">K35/$H35</f>
        <v>0.00507122082183608</v>
      </c>
      <c r="R35" s="1" t="n">
        <f aca="false">L35/$H35</f>
        <v>0.279066298754568</v>
      </c>
      <c r="S35" s="1" t="n">
        <f aca="false">M35/$H35</f>
        <v>0.00507122082183608</v>
      </c>
    </row>
    <row r="36" customFormat="false" ht="15" hidden="false" customHeight="false" outlineLevel="0" collapsed="false">
      <c r="A36" s="1" t="n">
        <v>33</v>
      </c>
      <c r="B36" s="2" t="n">
        <v>0.8696</v>
      </c>
      <c r="D36" s="14" t="n">
        <v>1367.3</v>
      </c>
      <c r="F36" s="1" t="n">
        <v>50</v>
      </c>
      <c r="G36" s="1" t="n">
        <v>2.3</v>
      </c>
      <c r="H36" s="1" t="n">
        <v>19401</v>
      </c>
      <c r="J36" s="1" t="n">
        <v>3019</v>
      </c>
      <c r="K36" s="1" t="n">
        <v>71</v>
      </c>
      <c r="L36" s="1" t="n">
        <v>3296</v>
      </c>
      <c r="M36" s="1" t="n">
        <v>65</v>
      </c>
      <c r="O36" s="5" t="n">
        <f aca="false">(D36/45.51754332)^2/1.007</f>
        <v>896.067092916647</v>
      </c>
      <c r="P36" s="1" t="n">
        <f aca="false">J36/$H36</f>
        <v>0.155610535539405</v>
      </c>
      <c r="Q36" s="1" t="n">
        <f aca="false">K36/$H36</f>
        <v>0.00365960517499098</v>
      </c>
      <c r="R36" s="1" t="n">
        <f aca="false">L36/$H36</f>
        <v>0.169888150095356</v>
      </c>
      <c r="S36" s="1" t="n">
        <f aca="false">M36/$H36</f>
        <v>0.00335034276583681</v>
      </c>
    </row>
    <row r="37" customFormat="false" ht="15" hidden="false" customHeight="false" outlineLevel="0" collapsed="false">
      <c r="A37" s="1" t="n">
        <v>34</v>
      </c>
      <c r="B37" s="2" t="n">
        <v>0.8693</v>
      </c>
      <c r="C37" s="3" t="n">
        <v>18.253</v>
      </c>
      <c r="D37" s="14" t="n">
        <v>1366.9</v>
      </c>
      <c r="F37" s="1" t="n">
        <v>50</v>
      </c>
      <c r="G37" s="1" t="n">
        <v>2</v>
      </c>
      <c r="H37" s="1" t="n">
        <v>17080</v>
      </c>
      <c r="J37" s="1" t="n">
        <v>1859</v>
      </c>
      <c r="K37" s="1" t="n">
        <v>54</v>
      </c>
      <c r="L37" s="1" t="n">
        <v>2192</v>
      </c>
      <c r="M37" s="1" t="n">
        <v>55</v>
      </c>
      <c r="O37" s="5" t="n">
        <f aca="false">(D37/45.51754332)^2/1.007</f>
        <v>895.542885487766</v>
      </c>
      <c r="P37" s="1" t="n">
        <f aca="false">J37/$H37</f>
        <v>0.10884074941452</v>
      </c>
      <c r="Q37" s="1" t="n">
        <f aca="false">K37/$H37</f>
        <v>0.0031615925058548</v>
      </c>
      <c r="R37" s="1" t="n">
        <f aca="false">L37/$H37</f>
        <v>0.128337236533958</v>
      </c>
      <c r="S37" s="1" t="n">
        <f aca="false">M37/$H37</f>
        <v>0.00322014051522248</v>
      </c>
    </row>
    <row r="38" customFormat="false" ht="15" hidden="false" customHeight="false" outlineLevel="0" collapsed="false">
      <c r="A38" s="1" t="n">
        <v>35</v>
      </c>
      <c r="B38" s="2" t="n">
        <v>0.8688</v>
      </c>
      <c r="C38" s="3" t="n">
        <v>18.248</v>
      </c>
      <c r="D38" s="14" t="n">
        <v>1366.5</v>
      </c>
      <c r="F38" s="1" t="n">
        <v>100</v>
      </c>
      <c r="G38" s="1" t="n">
        <v>4.6</v>
      </c>
      <c r="H38" s="1" t="n">
        <v>41197</v>
      </c>
      <c r="J38" s="1" t="n">
        <v>2980</v>
      </c>
      <c r="K38" s="1" t="n">
        <v>64</v>
      </c>
      <c r="L38" s="1" t="n">
        <v>3338</v>
      </c>
      <c r="M38" s="1" t="n">
        <v>65</v>
      </c>
      <c r="O38" s="5" t="n">
        <f aca="false">(D38/45.51754332)^2/1.007</f>
        <v>895.018831436817</v>
      </c>
      <c r="P38" s="1" t="n">
        <f aca="false">J38/$H38</f>
        <v>0.0723353642255504</v>
      </c>
      <c r="Q38" s="1" t="n">
        <f aca="false">K38/$H38</f>
        <v>0.0015535111779984</v>
      </c>
      <c r="R38" s="1" t="n">
        <f aca="false">L38/$H38</f>
        <v>0.0810253173774789</v>
      </c>
      <c r="S38" s="1" t="n">
        <f aca="false">M38/$H38</f>
        <v>0.00157778479015462</v>
      </c>
      <c r="T38" s="0" t="s">
        <v>23</v>
      </c>
    </row>
    <row r="39" customFormat="false" ht="15" hidden="false" customHeight="false" outlineLevel="0" collapsed="false">
      <c r="A39" s="1" t="n">
        <v>36</v>
      </c>
      <c r="B39" s="2" t="n">
        <v>0.8684</v>
      </c>
      <c r="C39" s="3" t="n">
        <v>18.242</v>
      </c>
      <c r="D39" s="14" t="n">
        <v>1366.1</v>
      </c>
      <c r="F39" s="1" t="n">
        <v>100</v>
      </c>
      <c r="G39" s="1" t="n">
        <v>4.8</v>
      </c>
      <c r="H39" s="1" t="n">
        <v>43016</v>
      </c>
      <c r="J39" s="1" t="n">
        <v>2051</v>
      </c>
      <c r="K39" s="1" t="n">
        <v>56</v>
      </c>
      <c r="L39" s="1" t="n">
        <v>2271</v>
      </c>
      <c r="M39" s="1" t="n">
        <v>55</v>
      </c>
      <c r="O39" s="5" t="n">
        <f aca="false">(D39/45.51754332)^2/1.007</f>
        <v>894.4949307638</v>
      </c>
      <c r="P39" s="1" t="n">
        <f aca="false">J39/$H39</f>
        <v>0.0476799330481681</v>
      </c>
      <c r="Q39" s="1" t="n">
        <f aca="false">K39/$H39</f>
        <v>0.0013018411753766</v>
      </c>
      <c r="R39" s="1" t="n">
        <f aca="false">L39/$H39</f>
        <v>0.0527943090942905</v>
      </c>
      <c r="S39" s="1" t="n">
        <f aca="false">M39/$H39</f>
        <v>0.00127859401153059</v>
      </c>
    </row>
    <row r="40" customFormat="false" ht="15" hidden="false" customHeight="false" outlineLevel="0" collapsed="false">
      <c r="A40" s="1" t="n">
        <v>37</v>
      </c>
      <c r="B40" s="2" t="n">
        <v>0.8676</v>
      </c>
      <c r="C40" s="3" t="n">
        <v>18.236</v>
      </c>
      <c r="D40" s="14" t="n">
        <v>1365.7</v>
      </c>
      <c r="F40" s="1" t="n">
        <v>150</v>
      </c>
      <c r="G40" s="1" t="n">
        <v>7.9</v>
      </c>
      <c r="H40" s="1" t="n">
        <v>68814</v>
      </c>
      <c r="J40" s="1" t="n">
        <v>2459</v>
      </c>
      <c r="K40" s="1" t="n">
        <v>62</v>
      </c>
      <c r="L40" s="1" t="n">
        <v>2470</v>
      </c>
      <c r="M40" s="1" t="n">
        <v>58</v>
      </c>
      <c r="O40" s="5" t="n">
        <f aca="false">(D40/45.51754332)^2/1.007</f>
        <v>893.971183468716</v>
      </c>
      <c r="P40" s="1" t="n">
        <f aca="false">J40/$H40</f>
        <v>0.0357340076147296</v>
      </c>
      <c r="Q40" s="1" t="n">
        <f aca="false">K40/$H40</f>
        <v>0.000900979451855727</v>
      </c>
      <c r="R40" s="1" t="n">
        <f aca="false">L40/$H40</f>
        <v>0.0358938588078007</v>
      </c>
      <c r="S40" s="1" t="n">
        <f aca="false">M40/$H40</f>
        <v>0.00084285174528439</v>
      </c>
      <c r="T40" s="0" t="s">
        <v>24</v>
      </c>
    </row>
    <row r="41" customFormat="false" ht="15" hidden="false" customHeight="false" outlineLevel="0" collapsed="false">
      <c r="A41" s="1" t="n">
        <v>38</v>
      </c>
      <c r="B41" s="2" t="n">
        <v>0.8669</v>
      </c>
      <c r="C41" s="3" t="n">
        <v>18.225</v>
      </c>
      <c r="D41" s="14" t="n">
        <v>1365</v>
      </c>
      <c r="F41" s="1" t="n">
        <v>200</v>
      </c>
      <c r="G41" s="1" t="n">
        <v>10.8</v>
      </c>
      <c r="H41" s="1" t="n">
        <v>94146</v>
      </c>
      <c r="J41" s="1" t="n">
        <v>2019</v>
      </c>
      <c r="K41" s="1" t="n">
        <v>56</v>
      </c>
      <c r="L41" s="1" t="n">
        <v>2438</v>
      </c>
      <c r="M41" s="1" t="n">
        <v>56</v>
      </c>
      <c r="O41" s="5" t="n">
        <f aca="false">(D41/45.51754332)^2/1.007</f>
        <v>893.054994767969</v>
      </c>
      <c r="P41" s="1" t="n">
        <f aca="false">J41/$H41</f>
        <v>0.0214454145688611</v>
      </c>
      <c r="Q41" s="1" t="n">
        <f aca="false">K41/$H41</f>
        <v>0.000594820810230918</v>
      </c>
      <c r="R41" s="1" t="n">
        <f aca="false">L41/$H41</f>
        <v>0.0258959488454103</v>
      </c>
      <c r="S41" s="1" t="n">
        <f aca="false">M41/$H41</f>
        <v>0.000594820810230918</v>
      </c>
    </row>
    <row r="42" customFormat="false" ht="15" hidden="false" customHeight="false" outlineLevel="0" collapsed="false">
      <c r="A42" s="1" t="n">
        <v>39</v>
      </c>
      <c r="B42" s="2" t="n">
        <v>0.8636</v>
      </c>
      <c r="C42" s="3" t="n">
        <v>18.191</v>
      </c>
      <c r="D42" s="14" t="n">
        <v>1362.6</v>
      </c>
      <c r="F42" s="1" t="n">
        <v>200</v>
      </c>
      <c r="G42" s="1" t="n">
        <v>12</v>
      </c>
      <c r="H42" s="1" t="n">
        <v>244968</v>
      </c>
      <c r="J42" s="1" t="n">
        <v>2437</v>
      </c>
      <c r="K42" s="1" t="n">
        <v>60</v>
      </c>
      <c r="L42" s="1" t="n">
        <v>2722</v>
      </c>
      <c r="M42" s="1" t="n">
        <v>59</v>
      </c>
      <c r="O42" s="5" t="n">
        <f aca="false">(D42/45.51754332)^2/1.007</f>
        <v>889.91734240234</v>
      </c>
      <c r="P42" s="1" t="n">
        <f aca="false">J42/$H42</f>
        <v>0.00994823813722609</v>
      </c>
      <c r="Q42" s="1" t="n">
        <f aca="false">K42/$H42</f>
        <v>0.00024492995003429</v>
      </c>
      <c r="R42" s="1" t="n">
        <f aca="false">L42/$H42</f>
        <v>0.011111655399889</v>
      </c>
      <c r="S42" s="1" t="n">
        <f aca="false">M42/$H42</f>
        <v>0.000240847784200385</v>
      </c>
    </row>
    <row r="43" customFormat="false" ht="15" hidden="false" customHeight="false" outlineLevel="0" collapsed="false">
      <c r="A43" s="1" t="n">
        <v>40</v>
      </c>
      <c r="B43" s="2" t="n">
        <v>0.8589</v>
      </c>
      <c r="C43" s="3" t="n">
        <v>18.136</v>
      </c>
      <c r="D43" s="14" t="n">
        <v>1358.8</v>
      </c>
      <c r="F43" s="1" t="n">
        <v>200</v>
      </c>
      <c r="G43" s="1" t="n">
        <v>12.2</v>
      </c>
      <c r="H43" s="1" t="n">
        <v>356037</v>
      </c>
      <c r="J43" s="1" t="n">
        <v>1709</v>
      </c>
      <c r="K43" s="1" t="n">
        <v>52</v>
      </c>
      <c r="L43" s="1" t="n">
        <v>1862</v>
      </c>
      <c r="M43" s="1" t="n">
        <v>50</v>
      </c>
      <c r="O43" s="5" t="n">
        <f aca="false">(D43/45.51754332)^2/1.007</f>
        <v>884.960685273709</v>
      </c>
      <c r="P43" s="1" t="n">
        <f aca="false">J43/$H43</f>
        <v>0.00480006291480942</v>
      </c>
      <c r="Q43" s="1" t="n">
        <f aca="false">K43/$H43</f>
        <v>0.000146052236143996</v>
      </c>
      <c r="R43" s="1" t="n">
        <f aca="false">L43/$H43</f>
        <v>0.00522979353269464</v>
      </c>
      <c r="S43" s="1" t="n">
        <f aca="false">M43/$H43</f>
        <v>0.00014043484244615</v>
      </c>
    </row>
    <row r="44" customFormat="false" ht="15" hidden="false" customHeight="false" outlineLevel="0" collapsed="false">
      <c r="A44" s="1" t="n">
        <v>41</v>
      </c>
      <c r="B44" s="2" t="n">
        <v>0.8538</v>
      </c>
      <c r="C44" s="3" t="n">
        <v>18.081</v>
      </c>
      <c r="D44" s="14" t="n">
        <v>1354.9</v>
      </c>
      <c r="F44" s="1" t="n">
        <v>200</v>
      </c>
      <c r="G44" s="1" t="n">
        <v>12.1</v>
      </c>
      <c r="H44" s="1" t="n">
        <v>735097</v>
      </c>
      <c r="J44" s="1" t="n">
        <v>2333</v>
      </c>
      <c r="K44" s="1" t="n">
        <v>58</v>
      </c>
      <c r="L44" s="1" t="n">
        <v>2615</v>
      </c>
      <c r="M44" s="1" t="n">
        <v>59</v>
      </c>
      <c r="O44" s="5" t="n">
        <f aca="false">(D44/45.51754332)^2/1.007</f>
        <v>879.887983359943</v>
      </c>
      <c r="P44" s="1" t="n">
        <f aca="false">J44/$H44</f>
        <v>0.00317373081375655</v>
      </c>
      <c r="Q44" s="1" t="n">
        <f aca="false">K44/$H44</f>
        <v>7.89011518207801E-005</v>
      </c>
      <c r="R44" s="1" t="n">
        <f aca="false">L44/$H44</f>
        <v>0.00355735365536793</v>
      </c>
      <c r="S44" s="1" t="n">
        <f aca="false">M44/$H44</f>
        <v>8.02615165073453E-005</v>
      </c>
    </row>
    <row r="45" s="22" customFormat="true" ht="15" hidden="false" customHeight="false" outlineLevel="0" collapsed="false">
      <c r="A45" s="16" t="n">
        <v>42</v>
      </c>
      <c r="B45" s="17" t="n">
        <v>0.8724</v>
      </c>
      <c r="C45" s="18" t="n">
        <v>18.352</v>
      </c>
      <c r="D45" s="19" t="n">
        <v>1369.2</v>
      </c>
      <c r="E45" s="16"/>
      <c r="F45" s="16" t="n">
        <v>50</v>
      </c>
      <c r="G45" s="16" t="n">
        <v>1.1</v>
      </c>
      <c r="H45" s="16" t="n">
        <v>34327</v>
      </c>
      <c r="I45" s="16"/>
      <c r="J45" s="16" t="n">
        <v>14954</v>
      </c>
      <c r="K45" s="16" t="n">
        <v>138</v>
      </c>
      <c r="L45" s="16" t="n">
        <v>16454</v>
      </c>
      <c r="M45" s="20" t="n">
        <v>140</v>
      </c>
      <c r="N45" s="16"/>
      <c r="O45" s="5" t="n">
        <f aca="false">(D45/45.51754332)^2/1.007</f>
        <v>898.559172771226</v>
      </c>
      <c r="P45" s="16" t="n">
        <f aca="false">J45/$H45</f>
        <v>0.435633757683456</v>
      </c>
      <c r="Q45" s="16" t="n">
        <f aca="false">K45/$H45</f>
        <v>0.0040201590584671</v>
      </c>
      <c r="R45" s="16" t="n">
        <f aca="false">L45/$H45</f>
        <v>0.479331138753751</v>
      </c>
      <c r="S45" s="16" t="n">
        <f aca="false">M45/$H45</f>
        <v>0.00407842223322749</v>
      </c>
      <c r="T45" s="21" t="s">
        <v>25</v>
      </c>
    </row>
    <row r="46" customFormat="false" ht="15" hidden="false" customHeight="false" outlineLevel="0" collapsed="false">
      <c r="A46" s="1" t="n">
        <v>43</v>
      </c>
      <c r="B46" s="2" t="n">
        <v>1.9674</v>
      </c>
      <c r="C46" s="3" t="n">
        <v>28.024</v>
      </c>
      <c r="D46" s="14" t="n">
        <v>2042.46</v>
      </c>
      <c r="F46" s="1" t="n">
        <v>200</v>
      </c>
      <c r="G46" s="1" t="n">
        <v>10</v>
      </c>
      <c r="H46" s="1" t="n">
        <v>339710</v>
      </c>
      <c r="J46" s="1" t="n">
        <v>3831</v>
      </c>
      <c r="K46" s="1" t="n">
        <v>75</v>
      </c>
      <c r="L46" s="1" t="n">
        <v>4258</v>
      </c>
      <c r="M46" s="1" t="n">
        <v>75</v>
      </c>
      <c r="O46" s="5" t="n">
        <f aca="false">(D46/45.51754332)^2/1.007</f>
        <v>1999.49361188771</v>
      </c>
      <c r="P46" s="1" t="n">
        <f aca="false">J46/$H46</f>
        <v>0.0112772659032704</v>
      </c>
      <c r="Q46" s="1" t="n">
        <f aca="false">K46/$H46</f>
        <v>0.000220776544699891</v>
      </c>
      <c r="R46" s="1" t="n">
        <f aca="false">L46/$H46</f>
        <v>0.0125342203644285</v>
      </c>
      <c r="S46" s="1" t="n">
        <f aca="false">M46/$H46</f>
        <v>0.000220776544699891</v>
      </c>
    </row>
    <row r="47" customFormat="false" ht="15" hidden="false" customHeight="false" outlineLevel="0" collapsed="false">
      <c r="A47" s="1" t="n">
        <v>44</v>
      </c>
      <c r="B47" s="2" t="n">
        <v>1.9578</v>
      </c>
      <c r="C47" s="3" t="n">
        <v>27.95</v>
      </c>
      <c r="D47" s="14" t="n">
        <v>2037.4</v>
      </c>
      <c r="F47" s="1" t="n">
        <v>200</v>
      </c>
      <c r="G47" s="1" t="n">
        <v>10</v>
      </c>
      <c r="H47" s="1" t="n">
        <v>310430</v>
      </c>
      <c r="J47" s="1" t="n">
        <v>4228</v>
      </c>
      <c r="K47" s="1" t="n">
        <v>77</v>
      </c>
      <c r="L47" s="1" t="n">
        <v>5090</v>
      </c>
      <c r="M47" s="1" t="n">
        <v>81</v>
      </c>
      <c r="O47" s="5" t="n">
        <f aca="false">(D47/45.51754332)^2/1.007</f>
        <v>1989.59877411136</v>
      </c>
      <c r="P47" s="1" t="n">
        <f aca="false">J47/$H47</f>
        <v>0.0136198176722611</v>
      </c>
      <c r="Q47" s="1" t="n">
        <f aca="false">K47/$H47</f>
        <v>0.000248043037077602</v>
      </c>
      <c r="R47" s="1" t="n">
        <f aca="false">L47/$H47</f>
        <v>0.0163966111522727</v>
      </c>
      <c r="S47" s="1" t="n">
        <f aca="false">M47/$H47</f>
        <v>0.000260928389653062</v>
      </c>
    </row>
    <row r="48" customFormat="false" ht="15" hidden="false" customHeight="false" outlineLevel="0" collapsed="false">
      <c r="A48" s="1" t="n">
        <v>45</v>
      </c>
      <c r="B48" s="2" t="n">
        <v>1.9522</v>
      </c>
      <c r="C48" s="3" t="n">
        <v>27.909</v>
      </c>
      <c r="D48" s="14" t="n">
        <v>2034.8</v>
      </c>
      <c r="F48" s="1" t="n">
        <v>200</v>
      </c>
      <c r="G48" s="1" t="n">
        <v>10</v>
      </c>
      <c r="H48" s="1" t="n">
        <v>249228</v>
      </c>
      <c r="J48" s="1" t="n">
        <v>4226</v>
      </c>
      <c r="K48" s="1" t="n">
        <v>78</v>
      </c>
      <c r="L48" s="1" t="n">
        <v>5149</v>
      </c>
      <c r="M48" s="1" t="n">
        <v>83</v>
      </c>
      <c r="O48" s="5" t="n">
        <f aca="false">(D48/45.51754332)^2/1.007</f>
        <v>1984.52401597469</v>
      </c>
      <c r="P48" s="1" t="n">
        <f aca="false">J48/$H48</f>
        <v>0.01695636124352</v>
      </c>
      <c r="Q48" s="1" t="n">
        <f aca="false">K48/$H48</f>
        <v>0.000312966440367856</v>
      </c>
      <c r="R48" s="1" t="n">
        <f aca="false">L48/$H48</f>
        <v>0.0206597974545396</v>
      </c>
      <c r="S48" s="1" t="n">
        <f aca="false">M48/$H48</f>
        <v>0.000333028391673488</v>
      </c>
    </row>
    <row r="49" customFormat="false" ht="15" hidden="false" customHeight="false" outlineLevel="0" collapsed="false">
      <c r="A49" s="1" t="n">
        <v>46</v>
      </c>
      <c r="B49" s="2" t="n">
        <v>1.9482</v>
      </c>
      <c r="C49" s="3" t="n">
        <v>27.878</v>
      </c>
      <c r="D49" s="14" t="n">
        <v>2032.5</v>
      </c>
      <c r="F49" s="1" t="n">
        <v>200</v>
      </c>
      <c r="G49" s="1" t="n">
        <v>9</v>
      </c>
      <c r="H49" s="1" t="n">
        <v>219162</v>
      </c>
      <c r="J49" s="1" t="n">
        <v>4454</v>
      </c>
      <c r="K49" s="1" t="n">
        <v>80</v>
      </c>
      <c r="L49" s="1" t="n">
        <v>5274</v>
      </c>
      <c r="M49" s="1" t="n">
        <v>83</v>
      </c>
      <c r="O49" s="5" t="n">
        <f aca="false">(D49/45.51754332)^2/1.007</f>
        <v>1980.04020863285</v>
      </c>
      <c r="P49" s="1" t="n">
        <f aca="false">J49/$H49</f>
        <v>0.0203228661903067</v>
      </c>
      <c r="Q49" s="1" t="n">
        <f aca="false">K49/$H49</f>
        <v>0.000365026783840264</v>
      </c>
      <c r="R49" s="1" t="n">
        <f aca="false">L49/$H49</f>
        <v>0.0240643907246694</v>
      </c>
      <c r="S49" s="1" t="n">
        <f aca="false">M49/$H49</f>
        <v>0.000378715288234274</v>
      </c>
    </row>
    <row r="50" customFormat="false" ht="15" hidden="false" customHeight="false" outlineLevel="0" collapsed="false">
      <c r="A50" s="1" t="n">
        <v>47</v>
      </c>
      <c r="B50" s="2" t="n">
        <v>1.9384</v>
      </c>
      <c r="C50" s="3" t="n">
        <v>27.804</v>
      </c>
      <c r="D50" s="1" t="n">
        <v>2027.4</v>
      </c>
      <c r="F50" s="1" t="n">
        <v>200</v>
      </c>
      <c r="G50" s="1" t="n">
        <v>10</v>
      </c>
      <c r="H50" s="1" t="n">
        <v>149417</v>
      </c>
      <c r="J50" s="1" t="n">
        <v>3375</v>
      </c>
      <c r="K50" s="1" t="n">
        <v>70</v>
      </c>
      <c r="L50" s="1" t="n">
        <v>4014</v>
      </c>
      <c r="M50" s="1" t="n">
        <v>72</v>
      </c>
      <c r="O50" s="5" t="n">
        <f aca="false">(D50/45.51754332)^2/1.007</f>
        <v>1970.11594223259</v>
      </c>
      <c r="P50" s="1" t="n">
        <f aca="false">J50/$H50</f>
        <v>0.0225877912151897</v>
      </c>
      <c r="Q50" s="1" t="n">
        <f aca="false">K50/$H50</f>
        <v>0.000468487521500231</v>
      </c>
      <c r="R50" s="1" t="n">
        <f aca="false">L50/$H50</f>
        <v>0.026864413018599</v>
      </c>
      <c r="S50" s="1" t="n">
        <f aca="false">M50/$H50</f>
        <v>0.00048187287925738</v>
      </c>
    </row>
    <row r="51" customFormat="false" ht="15" hidden="false" customHeight="false" outlineLevel="0" collapsed="false">
      <c r="A51" s="1" t="n">
        <v>48</v>
      </c>
      <c r="B51" s="2" t="n">
        <v>1.9281</v>
      </c>
      <c r="C51" s="3" t="n">
        <v>27.729</v>
      </c>
      <c r="D51" s="1" t="n">
        <v>2022.2</v>
      </c>
      <c r="F51" s="1" t="n">
        <v>200</v>
      </c>
      <c r="G51" s="1" t="n">
        <v>9</v>
      </c>
      <c r="H51" s="1" t="n">
        <v>244886</v>
      </c>
      <c r="J51" s="1" t="n">
        <v>3539</v>
      </c>
      <c r="K51" s="1" t="n">
        <v>71</v>
      </c>
      <c r="L51" s="1" t="n">
        <v>4014</v>
      </c>
      <c r="M51" s="1" t="n">
        <v>72</v>
      </c>
      <c r="O51" s="5" t="n">
        <f aca="false">(D51/45.51754332)^2/1.007</f>
        <v>1960.02275400496</v>
      </c>
      <c r="P51" s="1" t="n">
        <f aca="false">J51/$H51</f>
        <v>0.0144516223875599</v>
      </c>
      <c r="Q51" s="1" t="n">
        <f aca="false">K51/$H51</f>
        <v>0.000289930824955285</v>
      </c>
      <c r="R51" s="1" t="n">
        <f aca="false">L51/$H51</f>
        <v>0.0163913004418382</v>
      </c>
      <c r="S51" s="1" t="n">
        <f aca="false">M51/$H51</f>
        <v>0.000294014357701134</v>
      </c>
    </row>
    <row r="52" customFormat="false" ht="15" hidden="false" customHeight="false" outlineLevel="0" collapsed="false">
      <c r="A52" s="1" t="n">
        <v>49</v>
      </c>
      <c r="B52" s="2" t="n">
        <v>1.9185</v>
      </c>
      <c r="C52" s="3" t="n">
        <v>27.657</v>
      </c>
      <c r="D52" s="1" t="n">
        <v>2017.2</v>
      </c>
      <c r="F52" s="1" t="n">
        <v>200</v>
      </c>
      <c r="G52" s="1" t="n">
        <v>9</v>
      </c>
      <c r="H52" s="1" t="n">
        <v>295029</v>
      </c>
      <c r="J52" s="1" t="n">
        <v>3130</v>
      </c>
      <c r="K52" s="1" t="n">
        <v>68</v>
      </c>
      <c r="L52" s="1" t="n">
        <v>3583</v>
      </c>
      <c r="M52" s="1" t="n">
        <v>69</v>
      </c>
      <c r="O52" s="5" t="n">
        <f aca="false">(D52/45.51754332)^2/1.007</f>
        <v>1950.34220993255</v>
      </c>
      <c r="P52" s="1" t="n">
        <f aca="false">J52/$H52</f>
        <v>0.0106091265604398</v>
      </c>
      <c r="Q52" s="1" t="n">
        <f aca="false">K52/$H52</f>
        <v>0.000230485816648533</v>
      </c>
      <c r="R52" s="1" t="n">
        <f aca="false">L52/$H52</f>
        <v>0.0121445688389955</v>
      </c>
      <c r="S52" s="1" t="n">
        <f aca="false">M52/$H52</f>
        <v>0.000233875313952188</v>
      </c>
    </row>
    <row r="53" customFormat="false" ht="15" hidden="false" customHeight="false" outlineLevel="0" collapsed="false">
      <c r="A53" s="1" t="n">
        <v>50</v>
      </c>
      <c r="B53" s="2" t="n">
        <v>1.9077</v>
      </c>
      <c r="C53" s="3" t="n">
        <v>27.573</v>
      </c>
      <c r="D53" s="1" t="n">
        <v>2011.4</v>
      </c>
      <c r="F53" s="1" t="n">
        <v>200</v>
      </c>
      <c r="G53" s="1" t="n">
        <v>9</v>
      </c>
      <c r="H53" s="1" t="n">
        <v>310000</v>
      </c>
      <c r="J53" s="1" t="n">
        <v>2804</v>
      </c>
      <c r="K53" s="1" t="n">
        <v>64</v>
      </c>
      <c r="L53" s="1" t="n">
        <v>3471</v>
      </c>
      <c r="M53" s="1" t="n">
        <v>67</v>
      </c>
      <c r="O53" s="5" t="n">
        <f aca="false">(D53/45.51754332)^2/1.007</f>
        <v>1939.14280253883</v>
      </c>
      <c r="P53" s="1" t="n">
        <f aca="false">J53/$H53</f>
        <v>0.00904516129032258</v>
      </c>
      <c r="Q53" s="1" t="n">
        <f aca="false">K53/$H53</f>
        <v>0.000206451612903226</v>
      </c>
      <c r="R53" s="1" t="n">
        <f aca="false">L53/$H53</f>
        <v>0.0111967741935484</v>
      </c>
      <c r="S53" s="1" t="n">
        <f aca="false">M53/$H53</f>
        <v>0.000216129032258064</v>
      </c>
    </row>
    <row r="54" customFormat="false" ht="15" hidden="false" customHeight="false" outlineLevel="0" collapsed="false">
      <c r="A54" s="1" t="n">
        <v>51</v>
      </c>
      <c r="B54" s="2" t="n">
        <v>1.8683</v>
      </c>
      <c r="C54" s="3" t="n">
        <v>27.274</v>
      </c>
      <c r="D54" s="1" t="n">
        <v>1990.6</v>
      </c>
      <c r="F54" s="1" t="n">
        <v>200</v>
      </c>
      <c r="G54" s="1" t="n">
        <v>9</v>
      </c>
      <c r="H54" s="1" t="n">
        <v>311242</v>
      </c>
      <c r="J54" s="1" t="n">
        <v>2958</v>
      </c>
      <c r="K54" s="1" t="n">
        <v>66</v>
      </c>
      <c r="L54" s="1" t="n">
        <v>3383</v>
      </c>
      <c r="M54" s="1" t="n">
        <v>67</v>
      </c>
      <c r="O54" s="5" t="n">
        <f aca="false">(D54/45.51754332)^2/1.007</f>
        <v>1899.24460095154</v>
      </c>
      <c r="P54" s="1" t="n">
        <f aca="false">J54/$H54</f>
        <v>0.00950385873371846</v>
      </c>
      <c r="Q54" s="1" t="n">
        <f aca="false">K54/$H54</f>
        <v>0.000212053643145848</v>
      </c>
      <c r="R54" s="1" t="n">
        <f aca="false">L54/$H54</f>
        <v>0.0108693556782182</v>
      </c>
      <c r="S54" s="1" t="n">
        <f aca="false">M54/$H54</f>
        <v>0.000215266577132906</v>
      </c>
    </row>
    <row r="55" customFormat="false" ht="15" hidden="false" customHeight="false" outlineLevel="0" collapsed="false">
      <c r="A55" s="1" t="n">
        <v>52</v>
      </c>
      <c r="B55" s="2" t="n">
        <v>1.7684</v>
      </c>
      <c r="C55" s="3" t="n">
        <v>26.507</v>
      </c>
      <c r="D55" s="1" t="n">
        <v>1937.2</v>
      </c>
      <c r="F55" s="1" t="n">
        <v>200</v>
      </c>
      <c r="G55" s="1" t="n">
        <v>10</v>
      </c>
      <c r="H55" s="1" t="n">
        <v>331254</v>
      </c>
      <c r="J55" s="1" t="n">
        <v>5800</v>
      </c>
      <c r="K55" s="1" t="n">
        <v>92</v>
      </c>
      <c r="L55" s="1" t="n">
        <v>6210</v>
      </c>
      <c r="M55" s="1" t="n">
        <v>87</v>
      </c>
      <c r="O55" s="5" t="n">
        <f aca="false">(D55/45.51754332)^2/1.007</f>
        <v>1798.71278584</v>
      </c>
      <c r="P55" s="1" t="n">
        <f aca="false">J55/$H55</f>
        <v>0.017509222530143</v>
      </c>
      <c r="Q55" s="1" t="n">
        <f aca="false">K55/$H55</f>
        <v>0.000277732495305717</v>
      </c>
      <c r="R55" s="1" t="n">
        <f aca="false">L55/$H55</f>
        <v>0.0187469434331359</v>
      </c>
      <c r="S55" s="1" t="n">
        <f aca="false">M55/$H55</f>
        <v>0.000262638337952145</v>
      </c>
    </row>
    <row r="56" customFormat="false" ht="15" hidden="false" customHeight="false" outlineLevel="0" collapsed="false">
      <c r="A56" s="1" t="n">
        <v>53</v>
      </c>
      <c r="B56" s="2" t="n">
        <v>1.6708</v>
      </c>
      <c r="C56" s="3" t="n">
        <v>25.731</v>
      </c>
      <c r="D56" s="1" t="n">
        <v>1883.28</v>
      </c>
      <c r="F56" s="1" t="n">
        <v>200</v>
      </c>
      <c r="G56" s="1" t="n">
        <v>10.8</v>
      </c>
      <c r="H56" s="1" t="n">
        <v>257694</v>
      </c>
      <c r="J56" s="1" t="n">
        <v>13801</v>
      </c>
      <c r="K56" s="1" t="n">
        <v>140</v>
      </c>
      <c r="L56" s="1" t="n">
        <v>15128</v>
      </c>
      <c r="M56" s="1" t="n">
        <v>137</v>
      </c>
      <c r="O56" s="5" t="n">
        <f aca="false">(D56/45.51754332)^2/1.007</f>
        <v>1699.97560680553</v>
      </c>
      <c r="P56" s="1" t="n">
        <f aca="false">J56/$H56</f>
        <v>0.0535557676934659</v>
      </c>
      <c r="Q56" s="1" t="n">
        <f aca="false">K56/$H56</f>
        <v>0.000543280014280503</v>
      </c>
      <c r="R56" s="1" t="n">
        <f aca="false">L56/$H56</f>
        <v>0.058705286114539</v>
      </c>
      <c r="S56" s="1" t="n">
        <f aca="false">M56/$H56</f>
        <v>0.000531638299688778</v>
      </c>
    </row>
    <row r="57" customFormat="false" ht="15" hidden="false" customHeight="false" outlineLevel="0" collapsed="false">
      <c r="A57" s="1" t="n">
        <v>54</v>
      </c>
      <c r="B57" s="2" t="n">
        <v>1.6233</v>
      </c>
      <c r="C57" s="3" t="n">
        <v>25.348</v>
      </c>
      <c r="D57" s="1" t="n">
        <v>1856.4</v>
      </c>
      <c r="F57" s="1" t="n">
        <v>200</v>
      </c>
      <c r="G57" s="1" t="n">
        <v>11.04</v>
      </c>
      <c r="H57" s="1" t="n">
        <v>118387</v>
      </c>
      <c r="J57" s="1" t="n">
        <v>19944</v>
      </c>
      <c r="K57" s="1" t="n">
        <v>169</v>
      </c>
      <c r="L57" s="1" t="n">
        <v>21088</v>
      </c>
      <c r="M57" s="1" t="n">
        <v>161</v>
      </c>
      <c r="O57" s="5" t="n">
        <f aca="false">(D57/45.51754332)^2/1.007</f>
        <v>1651.79451832284</v>
      </c>
      <c r="P57" s="1" t="n">
        <f aca="false">J57/$H57</f>
        <v>0.168464442886466</v>
      </c>
      <c r="Q57" s="1" t="n">
        <f aca="false">K57/$H57</f>
        <v>0.00142752160287869</v>
      </c>
      <c r="R57" s="1" t="n">
        <f aca="false">L57/$H57</f>
        <v>0.178127666044414</v>
      </c>
      <c r="S57" s="1" t="n">
        <f aca="false">M57/$H57</f>
        <v>0.00135994661576018</v>
      </c>
      <c r="T57" s="0" t="s">
        <v>26</v>
      </c>
    </row>
    <row r="58" customFormat="false" ht="15" hidden="false" customHeight="false" outlineLevel="0" collapsed="false">
      <c r="A58" s="1" t="n">
        <v>55</v>
      </c>
      <c r="B58" s="2" t="n">
        <v>1.5844</v>
      </c>
      <c r="C58" s="3" t="n">
        <v>25.028</v>
      </c>
      <c r="D58" s="1" t="n">
        <v>1834.2</v>
      </c>
      <c r="F58" s="1" t="n">
        <v>300</v>
      </c>
      <c r="G58" s="1" t="s">
        <v>27</v>
      </c>
      <c r="H58" s="1" t="n">
        <v>123782</v>
      </c>
      <c r="J58" s="1" t="n">
        <v>20111</v>
      </c>
      <c r="K58" s="1" t="n">
        <v>166</v>
      </c>
      <c r="L58" s="1" t="n">
        <v>21810</v>
      </c>
      <c r="M58" s="1" t="n">
        <v>165</v>
      </c>
      <c r="O58" s="5" t="n">
        <f aca="false">(D58/45.51754332)^2/1.007</f>
        <v>1612.52434185251</v>
      </c>
      <c r="P58" s="1" t="n">
        <f aca="false">J58/$H58</f>
        <v>0.162471118579438</v>
      </c>
      <c r="Q58" s="1" t="n">
        <f aca="false">K58/$H58</f>
        <v>0.00134106736035934</v>
      </c>
      <c r="R58" s="1" t="n">
        <f aca="false">L58/$H58</f>
        <v>0.176196862225526</v>
      </c>
      <c r="S58" s="1" t="n">
        <f aca="false">M58/$H58</f>
        <v>0.00133298864132103</v>
      </c>
    </row>
    <row r="59" customFormat="false" ht="15" hidden="false" customHeight="false" outlineLevel="0" collapsed="false">
      <c r="A59" s="1" t="n">
        <v>56</v>
      </c>
      <c r="B59" s="2" t="n">
        <v>1.5353</v>
      </c>
      <c r="C59" s="3" t="n">
        <v>24.624</v>
      </c>
      <c r="D59" s="1" t="n">
        <v>1805.57</v>
      </c>
      <c r="F59" s="1" t="n">
        <v>200</v>
      </c>
      <c r="G59" s="1" t="n">
        <v>8.1</v>
      </c>
      <c r="H59" s="1" t="n">
        <v>223022</v>
      </c>
      <c r="J59" s="1" t="n">
        <v>7564</v>
      </c>
      <c r="K59" s="1" t="n">
        <v>103</v>
      </c>
      <c r="L59" s="1" t="n">
        <v>7990</v>
      </c>
      <c r="M59" s="1" t="n">
        <v>100</v>
      </c>
      <c r="O59" s="5" t="n">
        <f aca="false">(D59/45.51754332)^2/1.007</f>
        <v>1562.57748191722</v>
      </c>
      <c r="P59" s="1" t="n">
        <f aca="false">J59/$H59</f>
        <v>0.0339159365443768</v>
      </c>
      <c r="Q59" s="1" t="n">
        <f aca="false">K59/$H59</f>
        <v>0.000461837845593708</v>
      </c>
      <c r="R59" s="1" t="n">
        <f aca="false">L59/$H59</f>
        <v>0.0358260620028517</v>
      </c>
      <c r="S59" s="1" t="n">
        <f aca="false">M59/$H59</f>
        <v>0.000448386257857969</v>
      </c>
    </row>
    <row r="60" customFormat="false" ht="15" hidden="false" customHeight="false" outlineLevel="0" collapsed="false">
      <c r="A60" s="1" t="n">
        <v>57</v>
      </c>
      <c r="B60" s="2" t="n">
        <v>1.4857</v>
      </c>
      <c r="C60" s="3" t="n">
        <v>24.204</v>
      </c>
      <c r="D60" s="1" t="n">
        <v>1776.46</v>
      </c>
      <c r="F60" s="1" t="n">
        <v>200</v>
      </c>
      <c r="G60" s="1" t="n">
        <v>10.2</v>
      </c>
      <c r="H60" s="1" t="n">
        <v>748294</v>
      </c>
      <c r="J60" s="1" t="n">
        <v>7919</v>
      </c>
      <c r="K60" s="1" t="n">
        <v>105</v>
      </c>
      <c r="L60" s="1" t="n">
        <v>9041</v>
      </c>
      <c r="M60" s="1" t="n">
        <v>107</v>
      </c>
      <c r="O60" s="5" t="n">
        <f aca="false">(D60/45.51754332)^2/1.007</f>
        <v>1512.59885444042</v>
      </c>
      <c r="P60" s="1" t="n">
        <f aca="false">J60/$H60</f>
        <v>0.0105827388700163</v>
      </c>
      <c r="Q60" s="1" t="n">
        <f aca="false">K60/$H60</f>
        <v>0.000140319179359984</v>
      </c>
      <c r="R60" s="1" t="n">
        <f aca="false">L60/$H60</f>
        <v>0.012082149529463</v>
      </c>
      <c r="S60" s="1" t="n">
        <f aca="false">M60/$H60</f>
        <v>0.000142991925633508</v>
      </c>
    </row>
    <row r="61" customFormat="false" ht="15" hidden="false" customHeight="false" outlineLevel="0" collapsed="false">
      <c r="A61" s="1" t="n">
        <v>58</v>
      </c>
      <c r="B61" s="2" t="n">
        <v>1.4357</v>
      </c>
      <c r="C61" s="3" t="n">
        <v>23.773</v>
      </c>
      <c r="D61" s="1" t="n">
        <v>1746.27</v>
      </c>
      <c r="F61" s="1" t="n">
        <v>300</v>
      </c>
      <c r="G61" s="1" t="n">
        <v>12</v>
      </c>
      <c r="H61" s="1" t="n">
        <v>855680</v>
      </c>
      <c r="J61" s="1" t="n">
        <v>4126</v>
      </c>
      <c r="K61" s="1" t="n">
        <v>77</v>
      </c>
      <c r="L61" s="1" t="n">
        <v>4250</v>
      </c>
      <c r="M61" s="1" t="n">
        <v>73</v>
      </c>
      <c r="O61" s="5" t="n">
        <f aca="false">(D61/45.51754332)^2/1.007</f>
        <v>1461.6240730481</v>
      </c>
      <c r="P61" s="1" t="n">
        <f aca="false">J61/$H61</f>
        <v>0.00482189603590127</v>
      </c>
      <c r="Q61" s="1" t="n">
        <f aca="false">K61/$H61</f>
        <v>8.99869109947644E-005</v>
      </c>
      <c r="R61" s="1" t="n">
        <f aca="false">L61/$H61</f>
        <v>0.00496681002243829</v>
      </c>
      <c r="S61" s="1" t="n">
        <f aca="false">M61/$H61</f>
        <v>8.53122662677636E-005</v>
      </c>
    </row>
    <row r="62" customFormat="false" ht="15" hidden="false" customHeight="false" outlineLevel="0" collapsed="false">
      <c r="A62" s="1" t="n">
        <v>59</v>
      </c>
      <c r="O62" s="5" t="n">
        <f aca="false">(D62/45.51754332)^2/1.007</f>
        <v>0</v>
      </c>
      <c r="P62" s="1" t="e">
        <f aca="false">J62/$H62</f>
        <v>#DIV/0!</v>
      </c>
      <c r="Q62" s="1" t="e">
        <f aca="false">K62/$H62</f>
        <v>#DIV/0!</v>
      </c>
      <c r="R62" s="1" t="e">
        <f aca="false">L62/$H62</f>
        <v>#DIV/0!</v>
      </c>
      <c r="S62" s="1" t="e">
        <f aca="false">M62/$H62</f>
        <v>#DIV/0!</v>
      </c>
      <c r="T62" s="0" t="s">
        <v>28</v>
      </c>
    </row>
    <row r="63" customFormat="false" ht="15" hidden="false" customHeight="false" outlineLevel="0" collapsed="false">
      <c r="A63" s="1" t="n">
        <v>60</v>
      </c>
      <c r="B63" s="2" t="n">
        <v>1.3864</v>
      </c>
      <c r="C63" s="3" t="n">
        <v>23.348</v>
      </c>
      <c r="D63" s="1" t="n">
        <v>1716.4</v>
      </c>
      <c r="F63" s="1" t="n">
        <v>300</v>
      </c>
      <c r="G63" s="1" t="n">
        <v>13</v>
      </c>
      <c r="H63" s="1" t="n">
        <v>1686777</v>
      </c>
      <c r="J63" s="1" t="n">
        <v>4437</v>
      </c>
      <c r="K63" s="1" t="n">
        <v>78</v>
      </c>
      <c r="L63" s="1" t="n">
        <v>4777</v>
      </c>
      <c r="M63" s="1" t="n">
        <v>78</v>
      </c>
      <c r="O63" s="5" t="n">
        <f aca="false">(D63/45.51754332)^2/1.007</f>
        <v>1412.04947199565</v>
      </c>
      <c r="P63" s="1" t="n">
        <f aca="false">J63/$H63</f>
        <v>0.0026304603394521</v>
      </c>
      <c r="Q63" s="1" t="n">
        <f aca="false">K63/$H63</f>
        <v>4.62420343649457E-005</v>
      </c>
      <c r="R63" s="1" t="n">
        <f aca="false">L63/$H63</f>
        <v>0.00283202818155571</v>
      </c>
      <c r="S63" s="1" t="n">
        <f aca="false">M63/$H63</f>
        <v>4.62420343649457E-005</v>
      </c>
    </row>
    <row r="64" customFormat="false" ht="15" hidden="false" customHeight="false" outlineLevel="0" collapsed="false">
      <c r="A64" s="1" t="n">
        <v>61</v>
      </c>
      <c r="B64" s="2" t="n">
        <v>1.3381</v>
      </c>
      <c r="C64" s="3" t="n">
        <v>22.917</v>
      </c>
      <c r="D64" s="1" t="n">
        <v>1686.4</v>
      </c>
      <c r="F64" s="1" t="n">
        <v>300</v>
      </c>
      <c r="G64" s="1" t="n">
        <v>13</v>
      </c>
      <c r="H64" s="1" t="n">
        <v>1915660</v>
      </c>
      <c r="J64" s="1" t="n">
        <v>3608</v>
      </c>
      <c r="K64" s="1" t="n">
        <v>72</v>
      </c>
      <c r="L64" s="1" t="n">
        <v>4136</v>
      </c>
      <c r="M64" s="1" t="n">
        <v>74</v>
      </c>
      <c r="O64" s="5" t="n">
        <f aca="false">(D64/45.51754332)^2/1.007</f>
        <v>1363.11999429655</v>
      </c>
      <c r="P64" s="1" t="n">
        <f aca="false">J64/$H64</f>
        <v>0.00188342398964326</v>
      </c>
      <c r="Q64" s="1" t="n">
        <f aca="false">K64/$H64</f>
        <v>3.75849576647213E-005</v>
      </c>
      <c r="R64" s="1" t="n">
        <f aca="false">L64/$H64</f>
        <v>0.00215904701251788</v>
      </c>
      <c r="S64" s="1" t="n">
        <f aca="false">M64/$H64</f>
        <v>3.86289842665191E-005</v>
      </c>
    </row>
    <row r="65" customFormat="false" ht="15" hidden="false" customHeight="false" outlineLevel="0" collapsed="false">
      <c r="A65" s="1" t="n">
        <v>62</v>
      </c>
      <c r="B65" s="2" t="n">
        <v>1.2879</v>
      </c>
      <c r="C65" s="3" t="n">
        <v>22.469</v>
      </c>
      <c r="D65" s="1" t="n">
        <v>1655</v>
      </c>
      <c r="F65" s="1" t="n">
        <v>250</v>
      </c>
      <c r="G65" s="1" t="n">
        <v>10</v>
      </c>
      <c r="H65" s="1" t="n">
        <v>1347037</v>
      </c>
      <c r="J65" s="1" t="n">
        <v>3335</v>
      </c>
      <c r="K65" s="1" t="n">
        <v>68</v>
      </c>
      <c r="L65" s="1" t="n">
        <v>3575</v>
      </c>
      <c r="M65" s="1" t="n">
        <v>68</v>
      </c>
      <c r="O65" s="5" t="n">
        <f aca="false">(D65/45.51754332)^2/1.007</f>
        <v>1312.83122384271</v>
      </c>
      <c r="P65" s="1" t="n">
        <f aca="false">J65/$H65</f>
        <v>0.00247580430233171</v>
      </c>
      <c r="Q65" s="1" t="n">
        <f aca="false">K65/$H65</f>
        <v>5.04811671839749E-005</v>
      </c>
      <c r="R65" s="1" t="n">
        <f aca="false">L65/$H65</f>
        <v>0.00265397312768692</v>
      </c>
      <c r="S65" s="1" t="n">
        <f aca="false">M65/$H65</f>
        <v>5.04811671839749E-005</v>
      </c>
    </row>
    <row r="66" customFormat="false" ht="15" hidden="false" customHeight="false" outlineLevel="0" collapsed="false">
      <c r="A66" s="1" t="n">
        <v>63</v>
      </c>
      <c r="B66" s="2" t="n">
        <v>1.2382</v>
      </c>
      <c r="C66" s="3" t="n">
        <v>22.011</v>
      </c>
      <c r="D66" s="1" t="n">
        <v>1624.5</v>
      </c>
      <c r="F66" s="1" t="n">
        <v>300</v>
      </c>
      <c r="G66" s="1" t="n">
        <v>13</v>
      </c>
      <c r="H66" s="1" t="n">
        <v>1026050</v>
      </c>
      <c r="J66" s="1" t="n">
        <v>7923</v>
      </c>
      <c r="K66" s="1" t="n">
        <v>105</v>
      </c>
      <c r="L66" s="1" t="n">
        <v>8655</v>
      </c>
      <c r="M66" s="1" t="n">
        <v>102</v>
      </c>
      <c r="O66" s="5" t="n">
        <f aca="false">(D66/45.51754332)^2/1.007</f>
        <v>1264.88875710471</v>
      </c>
      <c r="P66" s="1" t="n">
        <f aca="false">J66/$H66</f>
        <v>0.00772184591394182</v>
      </c>
      <c r="Q66" s="1" t="n">
        <f aca="false">K66/$H66</f>
        <v>0.000102334194240047</v>
      </c>
      <c r="R66" s="1" t="n">
        <f aca="false">L66/$H66</f>
        <v>0.008435261439501</v>
      </c>
      <c r="S66" s="1" t="n">
        <f aca="false">M66/$H66</f>
        <v>9.94103601189026E-005</v>
      </c>
    </row>
    <row r="67" customFormat="false" ht="15" hidden="false" customHeight="false" outlineLevel="0" collapsed="false">
      <c r="A67" s="1" t="n">
        <v>64</v>
      </c>
      <c r="B67" s="2" t="n">
        <v>1.2112</v>
      </c>
      <c r="C67" s="3" t="n">
        <v>21.763</v>
      </c>
      <c r="D67" s="1" t="n">
        <v>1607.2</v>
      </c>
      <c r="F67" s="1" t="n">
        <v>250</v>
      </c>
      <c r="G67" s="1" t="n">
        <v>10</v>
      </c>
      <c r="H67" s="1" t="n">
        <v>384993</v>
      </c>
      <c r="J67" s="1" t="n">
        <v>10588</v>
      </c>
      <c r="K67" s="1" t="n">
        <v>121</v>
      </c>
      <c r="L67" s="1" t="n">
        <v>11155</v>
      </c>
      <c r="M67" s="1" t="n">
        <v>117</v>
      </c>
      <c r="O67" s="5" t="n">
        <f aca="false">(D67/45.51754332)^2/1.007</f>
        <v>1238.09151855325</v>
      </c>
      <c r="P67" s="1" t="n">
        <f aca="false">J67/$H67</f>
        <v>0.027501798734003</v>
      </c>
      <c r="Q67" s="1" t="n">
        <f aca="false">K67/$H67</f>
        <v>0.000314291428675327</v>
      </c>
      <c r="R67" s="1" t="n">
        <f aca="false">L67/$H67</f>
        <v>0.0289745527840766</v>
      </c>
      <c r="S67" s="1" t="n">
        <f aca="false">M67/$H67</f>
        <v>0.000303901629380274</v>
      </c>
      <c r="T67" s="0" t="s">
        <v>29</v>
      </c>
    </row>
    <row r="68" customFormat="false" ht="15" hidden="false" customHeight="false" outlineLevel="0" collapsed="false">
      <c r="A68" s="1" t="n">
        <v>65</v>
      </c>
      <c r="B68" s="2" t="n">
        <v>1.1839</v>
      </c>
      <c r="C68" s="3" t="n">
        <v>21.501</v>
      </c>
      <c r="D68" s="1" t="n">
        <v>1590.5</v>
      </c>
      <c r="F68" s="1" t="n">
        <v>200</v>
      </c>
      <c r="G68" s="1" t="n">
        <v>8</v>
      </c>
      <c r="H68" s="1" t="n">
        <v>67491</v>
      </c>
      <c r="J68" s="1" t="n">
        <v>17193</v>
      </c>
      <c r="K68" s="1" t="n">
        <v>150</v>
      </c>
      <c r="L68" s="1" t="n">
        <v>18603</v>
      </c>
      <c r="M68" s="1" t="n">
        <v>149</v>
      </c>
      <c r="O68" s="5" t="n">
        <f aca="false">(D68/45.51754332)^2/1.007</f>
        <v>1212.49581396682</v>
      </c>
      <c r="P68" s="1" t="n">
        <f aca="false">J68/$H68</f>
        <v>0.254745077121394</v>
      </c>
      <c r="Q68" s="1" t="n">
        <f aca="false">K68/$H68</f>
        <v>0.00222251855802996</v>
      </c>
      <c r="R68" s="1" t="n">
        <f aca="false">L68/$H68</f>
        <v>0.275636751566876</v>
      </c>
      <c r="S68" s="1" t="n">
        <f aca="false">M68/$H68</f>
        <v>0.00220770176764309</v>
      </c>
      <c r="T68" s="0" t="s">
        <v>30</v>
      </c>
    </row>
    <row r="69" customFormat="false" ht="15" hidden="false" customHeight="false" outlineLevel="0" collapsed="false">
      <c r="A69" s="1" t="n">
        <v>66</v>
      </c>
      <c r="B69" s="2" t="n">
        <v>1.1839</v>
      </c>
      <c r="C69" s="3" t="n">
        <v>21.501</v>
      </c>
      <c r="D69" s="1" t="n">
        <v>1590.4</v>
      </c>
      <c r="F69" s="1" t="n">
        <v>50</v>
      </c>
      <c r="G69" s="1" t="n">
        <v>1.5</v>
      </c>
      <c r="H69" s="1" t="n">
        <v>64966</v>
      </c>
      <c r="J69" s="1" t="n">
        <v>16719</v>
      </c>
      <c r="K69" s="1" t="n">
        <v>148</v>
      </c>
      <c r="L69" s="1" t="n">
        <v>18184</v>
      </c>
      <c r="M69" s="1" t="n">
        <v>147</v>
      </c>
      <c r="O69" s="5" t="n">
        <f aca="false">(D69/45.51754332)^2/1.007</f>
        <v>1212.34335150883</v>
      </c>
      <c r="P69" s="1" t="n">
        <f aca="false">J69/$H69</f>
        <v>0.257349998460733</v>
      </c>
      <c r="Q69" s="1" t="n">
        <f aca="false">K69/$H69</f>
        <v>0.00227811470615399</v>
      </c>
      <c r="R69" s="1" t="n">
        <f aca="false">L69/$H69</f>
        <v>0.279900255518271</v>
      </c>
      <c r="S69" s="1" t="n">
        <f aca="false">M69/$H69</f>
        <v>0.00226272203922052</v>
      </c>
      <c r="T69" s="0" t="s">
        <v>31</v>
      </c>
    </row>
    <row r="70" customFormat="false" ht="15" hidden="false" customHeight="false" outlineLevel="0" collapsed="false">
      <c r="A70" s="1" t="n">
        <v>67</v>
      </c>
      <c r="B70" s="2" t="n">
        <v>1.1788</v>
      </c>
      <c r="C70" s="3" t="n">
        <v>21.452</v>
      </c>
      <c r="D70" s="1" t="n">
        <v>1587.3</v>
      </c>
      <c r="F70" s="1" t="n">
        <v>50</v>
      </c>
      <c r="G70" s="1" t="n">
        <v>1.5</v>
      </c>
      <c r="H70" s="1" t="n">
        <v>60410</v>
      </c>
      <c r="J70" s="1" t="n">
        <v>22433</v>
      </c>
      <c r="K70" s="1" t="n">
        <v>173</v>
      </c>
      <c r="L70" s="1" t="n">
        <v>23536</v>
      </c>
      <c r="M70" s="1" t="n">
        <v>168</v>
      </c>
      <c r="O70" s="5" t="n">
        <f aca="false">(D70/45.51754332)^2/1.007</f>
        <v>1207.6217700271</v>
      </c>
      <c r="P70" s="1" t="n">
        <f aca="false">J70/$H70</f>
        <v>0.371345803674888</v>
      </c>
      <c r="Q70" s="1" t="n">
        <f aca="false">K70/$H70</f>
        <v>0.00286376427743751</v>
      </c>
      <c r="R70" s="1" t="n">
        <f aca="false">L70/$H70</f>
        <v>0.389604370137394</v>
      </c>
      <c r="S70" s="1" t="n">
        <f aca="false">M70/$H70</f>
        <v>0.00278099652375435</v>
      </c>
    </row>
    <row r="71" customFormat="false" ht="15" hidden="false" customHeight="false" outlineLevel="0" collapsed="false">
      <c r="A71" s="1" t="n">
        <v>68</v>
      </c>
      <c r="B71" s="2" t="n">
        <v>1.1717</v>
      </c>
      <c r="C71" s="3" t="n">
        <v>21.386</v>
      </c>
      <c r="D71" s="1" t="n">
        <v>1582.6</v>
      </c>
      <c r="F71" s="1" t="n">
        <v>50</v>
      </c>
      <c r="G71" s="1" t="n">
        <v>1</v>
      </c>
      <c r="H71" s="1" t="n">
        <v>33420</v>
      </c>
      <c r="J71" s="1" t="n">
        <v>11291</v>
      </c>
      <c r="K71" s="1" t="n">
        <v>127</v>
      </c>
      <c r="L71" s="1" t="n">
        <v>12429</v>
      </c>
      <c r="M71" s="1" t="n">
        <v>123</v>
      </c>
      <c r="O71" s="5" t="n">
        <f aca="false">(D71/45.51754332)^2/1.007</f>
        <v>1200.48081462386</v>
      </c>
      <c r="P71" s="1" t="n">
        <f aca="false">J71/$H71</f>
        <v>0.33785158587672</v>
      </c>
      <c r="Q71" s="1" t="n">
        <f aca="false">K71/$H71</f>
        <v>0.0038001196888091</v>
      </c>
      <c r="R71" s="1" t="n">
        <f aca="false">L71/$H71</f>
        <v>0.371903052064632</v>
      </c>
      <c r="S71" s="1" t="n">
        <f aca="false">M71/$H71</f>
        <v>0.00368043087971275</v>
      </c>
      <c r="U71" s="1"/>
    </row>
    <row r="72" customFormat="false" ht="15" hidden="false" customHeight="false" outlineLevel="0" collapsed="false">
      <c r="A72" s="1" t="n">
        <v>69</v>
      </c>
      <c r="B72" s="2" t="n">
        <v>1.1566</v>
      </c>
      <c r="C72" s="3" t="n">
        <v>21.242</v>
      </c>
      <c r="D72" s="1" t="n">
        <v>1572.6</v>
      </c>
      <c r="F72" s="1" t="n">
        <v>100</v>
      </c>
      <c r="G72" s="1" t="n">
        <v>3</v>
      </c>
      <c r="H72" s="1" t="n">
        <v>61428</v>
      </c>
      <c r="J72" s="1" t="n">
        <v>7297</v>
      </c>
      <c r="K72" s="1" t="n">
        <v>101</v>
      </c>
      <c r="L72" s="1" t="n">
        <v>7667</v>
      </c>
      <c r="M72" s="1" t="n">
        <v>96</v>
      </c>
      <c r="O72" s="5" t="n">
        <f aca="false">(D72/45.51754332)^2/1.007</f>
        <v>1185.35775047706</v>
      </c>
      <c r="P72" s="1" t="n">
        <f aca="false">J72/$H72</f>
        <v>0.118789477111415</v>
      </c>
      <c r="Q72" s="1" t="n">
        <f aca="false">K72/$H72</f>
        <v>0.00164420134140783</v>
      </c>
      <c r="R72" s="1" t="n">
        <f aca="false">L72/$H72</f>
        <v>0.124812788956176</v>
      </c>
      <c r="S72" s="1" t="n">
        <f aca="false">M72/$H72</f>
        <v>0.00156280523539754</v>
      </c>
    </row>
    <row r="73" customFormat="false" ht="15" hidden="false" customHeight="false" outlineLevel="0" collapsed="false">
      <c r="A73" s="1" t="n">
        <v>70</v>
      </c>
      <c r="B73" s="2" t="n">
        <v>1.1308</v>
      </c>
      <c r="C73" s="3" t="n">
        <v>20.996</v>
      </c>
      <c r="D73" s="1" t="n">
        <v>1555.6</v>
      </c>
      <c r="F73" s="1" t="n">
        <v>200</v>
      </c>
      <c r="G73" s="1" t="n">
        <v>9</v>
      </c>
      <c r="H73" s="1" t="n">
        <v>321439</v>
      </c>
      <c r="J73" s="1" t="n">
        <v>13623</v>
      </c>
      <c r="K73" s="1" t="n">
        <v>135</v>
      </c>
      <c r="L73" s="1" t="n">
        <v>14090</v>
      </c>
      <c r="M73" s="1" t="n">
        <v>130</v>
      </c>
      <c r="O73" s="5" t="n">
        <f aca="false">(D73/45.51754332)^2/1.007</f>
        <v>1159.86854289946</v>
      </c>
      <c r="P73" s="1" t="n">
        <f aca="false">J73/$H73</f>
        <v>0.0423812916292049</v>
      </c>
      <c r="Q73" s="1" t="n">
        <f aca="false">K73/$H73</f>
        <v>0.000419986373775429</v>
      </c>
      <c r="R73" s="1" t="n">
        <f aca="false">L73/$H73</f>
        <v>0.0438341333814503</v>
      </c>
      <c r="S73" s="1" t="n">
        <f aca="false">M73/$H73</f>
        <v>0.000404431322894857</v>
      </c>
      <c r="T73" s="0" t="s">
        <v>32</v>
      </c>
    </row>
    <row r="74" customFormat="false" ht="15" hidden="false" customHeight="false" outlineLevel="0" collapsed="false">
      <c r="A74" s="1" t="n">
        <v>71</v>
      </c>
      <c r="B74" s="2" t="n">
        <v>1.1066</v>
      </c>
      <c r="C74" s="3" t="n">
        <v>20.762</v>
      </c>
      <c r="D74" s="1" t="n">
        <v>1539.6</v>
      </c>
      <c r="F74" s="1" t="n">
        <v>200</v>
      </c>
      <c r="G74" s="1" t="n">
        <v>9</v>
      </c>
      <c r="H74" s="1" t="n">
        <v>425492</v>
      </c>
      <c r="J74" s="1" t="n">
        <v>12137</v>
      </c>
      <c r="K74" s="1" t="n">
        <v>127</v>
      </c>
      <c r="L74" s="1" t="n">
        <v>12176</v>
      </c>
      <c r="M74" s="1" t="n">
        <v>122</v>
      </c>
      <c r="O74" s="5" t="n">
        <f aca="false">(D74/45.51754332)^2/1.007</f>
        <v>1136.13177406216</v>
      </c>
      <c r="P74" s="1" t="n">
        <f aca="false">J74/$H74</f>
        <v>0.0285246256098822</v>
      </c>
      <c r="Q74" s="1" t="n">
        <f aca="false">K74/$H74</f>
        <v>0.000298477997236141</v>
      </c>
      <c r="R74" s="1" t="n">
        <f aca="false">L74/$H74</f>
        <v>0.0286162842074587</v>
      </c>
      <c r="S74" s="1" t="n">
        <f aca="false">M74/$H74</f>
        <v>0.000286726894982749</v>
      </c>
    </row>
    <row r="75" customFormat="false" ht="15" hidden="false" customHeight="false" outlineLevel="0" collapsed="false">
      <c r="A75" s="1" t="n">
        <v>72</v>
      </c>
      <c r="B75" s="2" t="n">
        <v>1.0817</v>
      </c>
      <c r="C75" s="3" t="n">
        <v>20.512</v>
      </c>
      <c r="D75" s="1" t="n">
        <v>1522</v>
      </c>
      <c r="F75" s="1" t="n">
        <v>200</v>
      </c>
      <c r="G75" s="1" t="n">
        <v>8.5</v>
      </c>
      <c r="H75" s="1" t="n">
        <v>591461</v>
      </c>
      <c r="J75" s="1" t="n">
        <v>12163</v>
      </c>
      <c r="K75" s="1" t="n">
        <v>126</v>
      </c>
      <c r="L75" s="1" t="n">
        <v>11871</v>
      </c>
      <c r="M75" s="1" t="n">
        <v>119</v>
      </c>
      <c r="O75" s="5" t="n">
        <f aca="false">(D75/45.51754332)^2/1.007</f>
        <v>1110.30477076042</v>
      </c>
      <c r="P75" s="1" t="n">
        <f aca="false">J75/$H75</f>
        <v>0.0205643313760332</v>
      </c>
      <c r="Q75" s="1" t="n">
        <f aca="false">K75/$H75</f>
        <v>0.000213031797531874</v>
      </c>
      <c r="R75" s="1" t="n">
        <f aca="false">L75/$H75</f>
        <v>0.0200706386388959</v>
      </c>
      <c r="S75" s="1" t="n">
        <f aca="false">M75/$H75</f>
        <v>0.000201196697668993</v>
      </c>
    </row>
    <row r="76" customFormat="false" ht="15" hidden="false" customHeight="false" outlineLevel="0" collapsed="false">
      <c r="A76" s="1" t="n">
        <v>73</v>
      </c>
      <c r="B76" s="2" t="n">
        <v>1.0623</v>
      </c>
      <c r="C76" s="3" t="n">
        <v>20.322</v>
      </c>
      <c r="D76" s="1" t="n">
        <v>1508.7</v>
      </c>
      <c r="F76" s="1" t="n">
        <v>250</v>
      </c>
      <c r="G76" s="1" t="n">
        <v>10</v>
      </c>
      <c r="H76" s="1" t="n">
        <v>424853</v>
      </c>
      <c r="J76" s="1" t="n">
        <v>9783</v>
      </c>
      <c r="K76" s="1" t="n">
        <v>115</v>
      </c>
      <c r="L76" s="1" t="n">
        <v>10385</v>
      </c>
      <c r="M76" s="1" t="n">
        <v>112</v>
      </c>
      <c r="O76" s="5" t="n">
        <f aca="false">(D76/45.51754332)^2/1.007</f>
        <v>1090.98475435008</v>
      </c>
      <c r="P76" s="1" t="n">
        <f aca="false">J76/$H76</f>
        <v>0.0230267880890567</v>
      </c>
      <c r="Q76" s="1" t="n">
        <f aca="false">K76/$H76</f>
        <v>0.000270681859372536</v>
      </c>
      <c r="R76" s="1" t="n">
        <f aca="false">L76/$H76</f>
        <v>0.0244437487789894</v>
      </c>
      <c r="S76" s="1" t="n">
        <f aca="false">M76/$H76</f>
        <v>0.000263620593475861</v>
      </c>
    </row>
    <row r="77" customFormat="false" ht="15" hidden="false" customHeight="false" outlineLevel="0" collapsed="false">
      <c r="A77" s="1" t="n">
        <v>74</v>
      </c>
      <c r="B77" s="2" t="n">
        <v>1.0335</v>
      </c>
      <c r="C77" s="3" t="n">
        <v>20.032</v>
      </c>
      <c r="D77" s="1" t="n">
        <v>1488.6</v>
      </c>
      <c r="F77" s="1" t="n">
        <v>250</v>
      </c>
      <c r="G77" s="1" t="n">
        <v>10</v>
      </c>
      <c r="H77" s="1" t="n">
        <v>415888</v>
      </c>
      <c r="J77" s="1" t="n">
        <v>8224</v>
      </c>
      <c r="K77" s="1" t="n">
        <v>106</v>
      </c>
      <c r="L77" s="1" t="n">
        <v>9174</v>
      </c>
      <c r="M77" s="1" t="n">
        <v>105</v>
      </c>
      <c r="O77" s="5" t="n">
        <f aca="false">(D77/45.51754332)^2/1.007</f>
        <v>1062.10861212896</v>
      </c>
      <c r="P77" s="1" t="n">
        <f aca="false">J77/$H77</f>
        <v>0.0197745546878006</v>
      </c>
      <c r="Q77" s="1" t="n">
        <f aca="false">K77/$H77</f>
        <v>0.000254876312853461</v>
      </c>
      <c r="R77" s="1" t="n">
        <f aca="false">L77/$H77</f>
        <v>0.0220588235294118</v>
      </c>
      <c r="S77" s="1" t="n">
        <f aca="false">M77/$H77</f>
        <v>0.000252471819335975</v>
      </c>
    </row>
    <row r="78" customFormat="false" ht="15" hidden="false" customHeight="false" outlineLevel="0" collapsed="false">
      <c r="A78" s="1" t="n">
        <v>75</v>
      </c>
      <c r="B78" s="2" t="n">
        <v>1.0064</v>
      </c>
      <c r="C78" s="3" t="n">
        <v>19.751</v>
      </c>
      <c r="D78" s="1" t="n">
        <v>1469.1</v>
      </c>
      <c r="F78" s="1" t="n">
        <v>200</v>
      </c>
      <c r="G78" s="1" t="n">
        <v>9</v>
      </c>
      <c r="H78" s="1" t="n">
        <v>369676</v>
      </c>
      <c r="J78" s="1" t="n">
        <v>5458</v>
      </c>
      <c r="K78" s="1" t="n">
        <v>86</v>
      </c>
      <c r="L78" s="1" t="n">
        <v>6034</v>
      </c>
      <c r="M78" s="1" t="n">
        <v>86</v>
      </c>
      <c r="O78" s="5" t="n">
        <f aca="false">(D78/45.51754332)^2/1.007</f>
        <v>1034.46456442593</v>
      </c>
      <c r="P78" s="1" t="n">
        <f aca="false">J78/$H78</f>
        <v>0.0147642800722795</v>
      </c>
      <c r="Q78" s="1" t="n">
        <f aca="false">K78/$H78</f>
        <v>0.000232636146246984</v>
      </c>
      <c r="R78" s="1" t="n">
        <f aca="false">L78/$H78</f>
        <v>0.0163224012378407</v>
      </c>
      <c r="S78" s="1" t="n">
        <f aca="false">M78/$H78</f>
        <v>0.000232636146246984</v>
      </c>
    </row>
    <row r="79" customFormat="false" ht="15" hidden="false" customHeight="false" outlineLevel="0" collapsed="false">
      <c r="A79" s="1" t="n">
        <v>76</v>
      </c>
      <c r="B79" s="2" t="n">
        <v>0.9999</v>
      </c>
      <c r="C79" s="3" t="n">
        <v>19.674</v>
      </c>
      <c r="D79" s="1" t="n">
        <v>1463.4</v>
      </c>
      <c r="F79" s="1" t="n">
        <v>200</v>
      </c>
      <c r="G79" s="1" t="n">
        <v>9</v>
      </c>
      <c r="H79" s="1" t="n">
        <v>47161</v>
      </c>
      <c r="J79" s="1" t="n">
        <v>423</v>
      </c>
      <c r="K79" s="1" t="n">
        <v>31</v>
      </c>
      <c r="L79" s="1" t="n">
        <v>551</v>
      </c>
      <c r="M79" s="1" t="n">
        <v>34</v>
      </c>
      <c r="O79" s="5" t="n">
        <f aca="false">(D79/45.51754332)^2/1.007</f>
        <v>1026.45284415527</v>
      </c>
      <c r="P79" s="1" t="n">
        <f aca="false">J79/$H79</f>
        <v>0.00896927546065605</v>
      </c>
      <c r="Q79" s="1" t="n">
        <f aca="false">K79/$H79</f>
        <v>0.000657322787896779</v>
      </c>
      <c r="R79" s="1" t="n">
        <f aca="false">L79/$H79</f>
        <v>0.0116833824558428</v>
      </c>
      <c r="S79" s="1" t="n">
        <f aca="false">M79/$H79</f>
        <v>0.000720934670596467</v>
      </c>
      <c r="T79" s="0" t="s">
        <v>33</v>
      </c>
    </row>
    <row r="80" customFormat="false" ht="15" hidden="false" customHeight="false" outlineLevel="0" collapsed="false">
      <c r="A80" s="1" t="n">
        <v>77</v>
      </c>
      <c r="B80" s="2" t="n">
        <v>0.9998</v>
      </c>
      <c r="C80" s="3" t="n">
        <v>19.674</v>
      </c>
      <c r="D80" s="1" t="n">
        <v>1463.4</v>
      </c>
      <c r="F80" s="1" t="n">
        <v>200</v>
      </c>
      <c r="G80" s="1" t="n">
        <v>9</v>
      </c>
      <c r="H80" s="1" t="n">
        <v>375742</v>
      </c>
      <c r="J80" s="1" t="n">
        <v>5074</v>
      </c>
      <c r="K80" s="1" t="n">
        <v>84</v>
      </c>
      <c r="L80" s="1" t="n">
        <v>5408</v>
      </c>
      <c r="M80" s="1" t="n">
        <v>82</v>
      </c>
      <c r="O80" s="5" t="n">
        <f aca="false">(D80/45.51754332)^2/1.007</f>
        <v>1026.45284415527</v>
      </c>
      <c r="P80" s="1" t="n">
        <f aca="false">J80/$H80</f>
        <v>0.013503946857152</v>
      </c>
      <c r="Q80" s="1" t="n">
        <f aca="false">K80/$H80</f>
        <v>0.000223557653922106</v>
      </c>
      <c r="R80" s="1" t="n">
        <f aca="false">L80/$H80</f>
        <v>0.0143928546715565</v>
      </c>
      <c r="S80" s="1" t="n">
        <f aca="false">M80/$H80</f>
        <v>0.000218234852638246</v>
      </c>
    </row>
    <row r="81" customFormat="false" ht="15" hidden="false" customHeight="false" outlineLevel="0" collapsed="false">
      <c r="A81" s="1" t="n">
        <v>78</v>
      </c>
      <c r="B81" s="2" t="n">
        <v>0.9826</v>
      </c>
      <c r="C81" s="3" t="n">
        <v>19.509</v>
      </c>
      <c r="D81" s="1" t="n">
        <v>1451.6</v>
      </c>
      <c r="F81" s="1" t="n">
        <v>200</v>
      </c>
      <c r="G81" s="1" t="n">
        <v>9</v>
      </c>
      <c r="H81" s="1" t="n">
        <v>700564</v>
      </c>
      <c r="J81" s="1" t="n">
        <v>7912</v>
      </c>
      <c r="K81" s="1" t="n">
        <v>103</v>
      </c>
      <c r="L81" s="1" t="n">
        <v>8361</v>
      </c>
      <c r="M81" s="1" t="n">
        <v>103</v>
      </c>
      <c r="O81" s="5" t="n">
        <f aca="false">(D81/45.51754332)^2/1.007</f>
        <v>1009.96615432713</v>
      </c>
      <c r="P81" s="1" t="n">
        <f aca="false">J81/$H81</f>
        <v>0.0112937576010186</v>
      </c>
      <c r="Q81" s="1" t="n">
        <f aca="false">K81/$H81</f>
        <v>0.000147024397485455</v>
      </c>
      <c r="R81" s="1" t="n">
        <f aca="false">L81/$H81</f>
        <v>0.0119346697803484</v>
      </c>
      <c r="S81" s="1" t="n">
        <f aca="false">M81/$H81</f>
        <v>0.000147024397485455</v>
      </c>
    </row>
    <row r="82" customFormat="false" ht="15" hidden="false" customHeight="false" outlineLevel="0" collapsed="false">
      <c r="A82" s="1" t="n">
        <v>79</v>
      </c>
      <c r="B82" s="2" t="n">
        <v>0.9577</v>
      </c>
      <c r="C82" s="3" t="n">
        <v>19.253</v>
      </c>
      <c r="D82" s="1" t="n">
        <v>1434</v>
      </c>
      <c r="F82" s="1" t="n">
        <v>200</v>
      </c>
      <c r="G82" s="1" t="s">
        <v>34</v>
      </c>
      <c r="H82" s="1" t="n">
        <v>26378</v>
      </c>
      <c r="J82" s="1" t="n">
        <v>66</v>
      </c>
      <c r="K82" s="1" t="n">
        <v>34</v>
      </c>
      <c r="L82" s="1" t="n">
        <v>92</v>
      </c>
      <c r="M82" s="1" t="n">
        <v>26</v>
      </c>
      <c r="O82" s="5" t="n">
        <f aca="false">(D82/45.51754332)^2/1.007</f>
        <v>985.62384941222</v>
      </c>
      <c r="P82" s="1" t="n">
        <f aca="false">J82/$H82</f>
        <v>0.00250208507089241</v>
      </c>
      <c r="Q82" s="1" t="n">
        <f aca="false">K82/$H82</f>
        <v>0.00128895291530821</v>
      </c>
      <c r="R82" s="1" t="n">
        <f aca="false">L82/$H82</f>
        <v>0.00348775494730457</v>
      </c>
      <c r="S82" s="1" t="n">
        <f aca="false">M82/$H82</f>
        <v>0.000985669876412162</v>
      </c>
      <c r="T82" s="0" t="s">
        <v>35</v>
      </c>
    </row>
    <row r="83" customFormat="false" ht="15" hidden="false" customHeight="false" outlineLevel="0" collapsed="false">
      <c r="A83" s="1" t="n">
        <v>80</v>
      </c>
      <c r="B83" s="2" t="n">
        <v>0.9577</v>
      </c>
      <c r="C83" s="3" t="n">
        <v>19.253</v>
      </c>
      <c r="D83" s="1" t="n">
        <v>1434</v>
      </c>
      <c r="F83" s="1" t="n">
        <v>200</v>
      </c>
      <c r="G83" s="1" t="s">
        <v>36</v>
      </c>
      <c r="H83" s="1" t="n">
        <v>582258</v>
      </c>
      <c r="J83" s="1" t="n">
        <v>4487</v>
      </c>
      <c r="K83" s="1" t="n">
        <v>80</v>
      </c>
      <c r="L83" s="1" t="n">
        <v>5036</v>
      </c>
      <c r="M83" s="1" t="n">
        <v>78</v>
      </c>
      <c r="O83" s="5" t="n">
        <f aca="false">(D83/45.51754332)^2/1.007</f>
        <v>985.62384941222</v>
      </c>
      <c r="P83" s="1" t="n">
        <f aca="false">J83/$H83</f>
        <v>0.00770620584002281</v>
      </c>
      <c r="Q83" s="1" t="n">
        <f aca="false">K83/$H83</f>
        <v>0.000137396137107605</v>
      </c>
      <c r="R83" s="1" t="n">
        <f aca="false">L83/$H83</f>
        <v>0.00864908683092375</v>
      </c>
      <c r="S83" s="1" t="n">
        <f aca="false">M83/$H83</f>
        <v>0.000133961233679915</v>
      </c>
    </row>
    <row r="84" customFormat="false" ht="15" hidden="false" customHeight="false" outlineLevel="0" collapsed="false">
      <c r="A84" s="1" t="n">
        <v>81</v>
      </c>
      <c r="B84" s="2" t="n">
        <v>0.9378</v>
      </c>
      <c r="C84" s="3" t="n">
        <v>19.044</v>
      </c>
      <c r="D84" s="1" t="n">
        <v>1419.27</v>
      </c>
      <c r="F84" s="1" t="n">
        <v>190</v>
      </c>
      <c r="G84" s="1" t="n">
        <v>8.5</v>
      </c>
      <c r="H84" s="1" t="n">
        <v>757300</v>
      </c>
      <c r="J84" s="1" t="n">
        <v>3831</v>
      </c>
      <c r="K84" s="1" t="n">
        <v>72</v>
      </c>
      <c r="L84" s="1" t="n">
        <v>4389</v>
      </c>
      <c r="M84" s="1" t="n">
        <v>75</v>
      </c>
      <c r="O84" s="5" t="n">
        <f aca="false">(D84/45.51754332)^2/1.007</f>
        <v>965.47925545438</v>
      </c>
      <c r="P84" s="1" t="n">
        <f aca="false">J84/$H84</f>
        <v>0.00505876138914565</v>
      </c>
      <c r="Q84" s="1" t="n">
        <f aca="false">K84/$H84</f>
        <v>9.50746071570051E-005</v>
      </c>
      <c r="R84" s="1" t="n">
        <f aca="false">L84/$H84</f>
        <v>0.00579558959461244</v>
      </c>
      <c r="S84" s="1" t="n">
        <f aca="false">M84/$H84</f>
        <v>9.90360491218804E-005</v>
      </c>
    </row>
    <row r="85" customFormat="false" ht="15" hidden="false" customHeight="false" outlineLevel="0" collapsed="false">
      <c r="A85" s="1" t="n">
        <v>82</v>
      </c>
      <c r="B85" s="2" t="n">
        <v>0.8818</v>
      </c>
      <c r="C85" s="3" t="n">
        <v>18.433</v>
      </c>
      <c r="D85" s="1" t="n">
        <v>1376.55</v>
      </c>
      <c r="F85" s="1" t="n">
        <v>200</v>
      </c>
      <c r="G85" s="1" t="n">
        <v>9.3</v>
      </c>
      <c r="H85" s="1" t="n">
        <v>552532</v>
      </c>
      <c r="J85" s="1" t="n">
        <v>4750</v>
      </c>
      <c r="K85" s="1" t="n">
        <v>83</v>
      </c>
      <c r="L85" s="1" t="n">
        <v>5089</v>
      </c>
      <c r="M85" s="1" t="n">
        <v>80</v>
      </c>
      <c r="O85" s="5" t="n">
        <f aca="false">(D85/45.51754332)^2/1.007</f>
        <v>908.232173764852</v>
      </c>
      <c r="P85" s="1" t="n">
        <f aca="false">J85/$H85</f>
        <v>0.00859678715440916</v>
      </c>
      <c r="Q85" s="1" t="n">
        <f aca="false">K85/$H85</f>
        <v>0.000150217543961255</v>
      </c>
      <c r="R85" s="1" t="n">
        <f aca="false">L85/$H85</f>
        <v>0.00921032627974488</v>
      </c>
      <c r="S85" s="1" t="n">
        <f aca="false">M85/$H85</f>
        <v>0.000144787994179523</v>
      </c>
    </row>
    <row r="86" customFormat="false" ht="15" hidden="false" customHeight="false" outlineLevel="0" collapsed="false">
      <c r="A86" s="1" t="n">
        <v>83</v>
      </c>
      <c r="B86" s="2" t="n">
        <v>0.8811</v>
      </c>
      <c r="C86" s="3" t="n">
        <v>18.429</v>
      </c>
      <c r="D86" s="1" t="n">
        <v>1376.3</v>
      </c>
      <c r="F86" s="1" t="n">
        <v>200</v>
      </c>
      <c r="G86" s="1" t="n">
        <v>9.2</v>
      </c>
      <c r="H86" s="1" t="n">
        <v>537270</v>
      </c>
      <c r="J86" s="1" t="n">
        <v>4930</v>
      </c>
      <c r="K86" s="1" t="n">
        <v>81</v>
      </c>
      <c r="L86" s="1" t="n">
        <v>5192</v>
      </c>
      <c r="M86" s="1" t="n">
        <v>79</v>
      </c>
      <c r="O86" s="5" t="n">
        <f aca="false">(D86/45.51754332)^2/1.007</f>
        <v>907.902309357393</v>
      </c>
      <c r="P86" s="1" t="n">
        <f aca="false">J86/$H86</f>
        <v>0.00917601950602118</v>
      </c>
      <c r="Q86" s="1" t="n">
        <f aca="false">K86/$H86</f>
        <v>0.000150762186610084</v>
      </c>
      <c r="R86" s="1" t="n">
        <f aca="false">L86/$H86</f>
        <v>0.00966367003555009</v>
      </c>
      <c r="S86" s="1" t="n">
        <f aca="false">M86/$H86</f>
        <v>0.000147039663483909</v>
      </c>
    </row>
    <row r="87" customFormat="false" ht="15" hidden="false" customHeight="false" outlineLevel="0" collapsed="false">
      <c r="A87" s="1" t="n">
        <v>84</v>
      </c>
      <c r="B87" s="2" t="n">
        <v>0.8783</v>
      </c>
      <c r="C87" s="3" t="n">
        <v>18.398</v>
      </c>
      <c r="D87" s="1" t="n">
        <v>1374.1</v>
      </c>
      <c r="F87" s="1" t="n">
        <v>200</v>
      </c>
      <c r="G87" s="1" t="n">
        <v>9</v>
      </c>
      <c r="H87" s="1" t="n">
        <v>345594</v>
      </c>
      <c r="J87" s="1" t="n">
        <v>5888</v>
      </c>
      <c r="K87" s="1" t="n">
        <v>89</v>
      </c>
      <c r="L87" s="1" t="n">
        <v>6318</v>
      </c>
      <c r="M87" s="1" t="n">
        <v>88</v>
      </c>
      <c r="O87" s="5" t="n">
        <f aca="false">(D87/45.51754332)^2/1.007</f>
        <v>905.00208603131</v>
      </c>
      <c r="P87" s="1" t="n">
        <f aca="false">J87/$H87</f>
        <v>0.0170373328240652</v>
      </c>
      <c r="Q87" s="1" t="n">
        <f aca="false">K87/$H87</f>
        <v>0.000257527619113758</v>
      </c>
      <c r="R87" s="1" t="n">
        <f aca="false">L87/$H87</f>
        <v>0.0182815673883227</v>
      </c>
      <c r="S87" s="1" t="n">
        <f aca="false">M87/$H87</f>
        <v>0.000254634050359671</v>
      </c>
    </row>
    <row r="88" customFormat="false" ht="15" hidden="false" customHeight="false" outlineLevel="0" collapsed="false">
      <c r="A88" s="1" t="n">
        <v>85</v>
      </c>
      <c r="B88" s="2" t="n">
        <v>0.8761</v>
      </c>
      <c r="C88" s="3" t="n">
        <v>18.37</v>
      </c>
      <c r="D88" s="1" t="n">
        <v>1372.27</v>
      </c>
      <c r="F88" s="1" t="n">
        <v>200</v>
      </c>
      <c r="G88" s="1" t="n">
        <v>9</v>
      </c>
      <c r="H88" s="1" t="n">
        <v>341801</v>
      </c>
      <c r="J88" s="1" t="n">
        <v>18570</v>
      </c>
      <c r="K88" s="1" t="n">
        <v>154</v>
      </c>
      <c r="L88" s="1" t="n">
        <v>20030</v>
      </c>
      <c r="M88" s="1" t="n">
        <v>156</v>
      </c>
      <c r="O88" s="5" t="n">
        <f aca="false">(D88/45.51754332)^2/1.007</f>
        <v>902.593162371449</v>
      </c>
      <c r="P88" s="1" t="n">
        <f aca="false">J88/$H88</f>
        <v>0.054329858601935</v>
      </c>
      <c r="Q88" s="1" t="n">
        <f aca="false">K88/$H88</f>
        <v>0.000450554562450081</v>
      </c>
      <c r="R88" s="1" t="n">
        <f aca="false">L88/$H88</f>
        <v>0.05860134990828</v>
      </c>
      <c r="S88" s="1" t="n">
        <f aca="false">M88/$H88</f>
        <v>0.000456405920403978</v>
      </c>
    </row>
    <row r="89" customFormat="false" ht="15" hidden="false" customHeight="false" outlineLevel="0" collapsed="false">
      <c r="A89" s="1" t="n">
        <v>86</v>
      </c>
      <c r="B89" s="2" t="n">
        <v>0.8732</v>
      </c>
      <c r="C89" s="3" t="n">
        <v>18.341</v>
      </c>
      <c r="D89" s="1" t="n">
        <v>1370.15</v>
      </c>
      <c r="F89" s="1" t="n">
        <v>200</v>
      </c>
      <c r="G89" s="1" t="n">
        <v>5.3</v>
      </c>
      <c r="H89" s="1" t="n">
        <v>70003</v>
      </c>
      <c r="J89" s="1" t="n">
        <v>19784</v>
      </c>
      <c r="K89" s="1" t="n">
        <v>160</v>
      </c>
      <c r="L89" s="1" t="n">
        <v>21067</v>
      </c>
      <c r="M89" s="1" t="n">
        <v>160</v>
      </c>
      <c r="O89" s="5" t="n">
        <f aca="false">(D89/45.51754332)^2/1.007</f>
        <v>899.806510419616</v>
      </c>
      <c r="P89" s="1" t="n">
        <f aca="false">J89/$H89</f>
        <v>0.282616459294602</v>
      </c>
      <c r="Q89" s="1" t="n">
        <f aca="false">K89/$H89</f>
        <v>0.00228561633072868</v>
      </c>
      <c r="R89" s="1" t="n">
        <f aca="false">L89/$H89</f>
        <v>0.300944245246632</v>
      </c>
      <c r="S89" s="1" t="n">
        <f aca="false">M89/$H89</f>
        <v>0.00228561633072868</v>
      </c>
    </row>
    <row r="90" customFormat="false" ht="15" hidden="false" customHeight="false" outlineLevel="0" collapsed="false">
      <c r="A90" s="1" t="n">
        <v>87</v>
      </c>
      <c r="B90" s="2" t="n">
        <v>0.8721</v>
      </c>
      <c r="C90" s="3" t="n">
        <v>18.331</v>
      </c>
      <c r="D90" s="1" t="n">
        <v>1369.53</v>
      </c>
      <c r="O90" s="5" t="n">
        <f aca="false">(D90/45.51754332)^2/1.007</f>
        <v>898.992360414651</v>
      </c>
      <c r="P90" s="1" t="e">
        <f aca="false">J90/$H90</f>
        <v>#DIV/0!</v>
      </c>
      <c r="Q90" s="1" t="e">
        <f aca="false">K90/$H90</f>
        <v>#DIV/0!</v>
      </c>
      <c r="R90" s="1" t="e">
        <f aca="false">L90/$H90</f>
        <v>#DIV/0!</v>
      </c>
      <c r="S90" s="1" t="e">
        <f aca="false">M90/$H90</f>
        <v>#DIV/0!</v>
      </c>
      <c r="T90" s="0" t="s">
        <v>37</v>
      </c>
    </row>
    <row r="91" customFormat="false" ht="15" hidden="false" customHeight="false" outlineLevel="0" collapsed="false">
      <c r="A91" s="1" t="n">
        <v>88</v>
      </c>
      <c r="B91" s="2" t="n">
        <v>0.8721</v>
      </c>
      <c r="C91" s="3" t="n">
        <v>18.331</v>
      </c>
      <c r="D91" s="1" t="n">
        <v>1369.53</v>
      </c>
      <c r="F91" s="1" t="n">
        <v>200</v>
      </c>
      <c r="G91" s="1" t="n">
        <v>3.4</v>
      </c>
      <c r="H91" s="1" t="n">
        <v>23591</v>
      </c>
      <c r="J91" s="1" t="n">
        <v>10044</v>
      </c>
      <c r="K91" s="1" t="n">
        <v>114</v>
      </c>
      <c r="L91" s="1" t="n">
        <v>11337</v>
      </c>
      <c r="M91" s="1" t="n">
        <v>115</v>
      </c>
      <c r="O91" s="5" t="n">
        <f aca="false">(D91/45.51754332)^2/1.007</f>
        <v>898.992360414651</v>
      </c>
      <c r="P91" s="1" t="n">
        <f aca="false">J91/$H91</f>
        <v>0.425755584756899</v>
      </c>
      <c r="Q91" s="1" t="n">
        <f aca="false">K91/$H91</f>
        <v>0.0048323513204188</v>
      </c>
      <c r="R91" s="1" t="n">
        <f aca="false">L91/$H91</f>
        <v>0.480564622101649</v>
      </c>
      <c r="S91" s="1" t="n">
        <f aca="false">M91/$H91</f>
        <v>0.00487474036708914</v>
      </c>
    </row>
    <row r="92" customFormat="false" ht="15" hidden="false" customHeight="false" outlineLevel="0" collapsed="false">
      <c r="A92" s="1" t="n">
        <v>89</v>
      </c>
      <c r="B92" s="2" t="n">
        <v>0.8697</v>
      </c>
      <c r="C92" s="3" t="n">
        <v>18.303</v>
      </c>
      <c r="D92" s="1" t="n">
        <v>1367.4</v>
      </c>
      <c r="F92" s="1" t="n">
        <v>200</v>
      </c>
      <c r="G92" s="1" t="n">
        <v>10</v>
      </c>
      <c r="H92" s="1" t="n">
        <v>62249</v>
      </c>
      <c r="J92" s="1" t="n">
        <v>14628</v>
      </c>
      <c r="K92" s="1" t="n">
        <v>137</v>
      </c>
      <c r="L92" s="1" t="n">
        <v>16035</v>
      </c>
      <c r="M92" s="1" t="n">
        <v>139</v>
      </c>
      <c r="O92" s="5" t="n">
        <f aca="false">(D92/45.51754332)^2/1.007</f>
        <v>896.19816873917</v>
      </c>
      <c r="P92" s="1" t="n">
        <f aca="false">J92/$H92</f>
        <v>0.234991726774727</v>
      </c>
      <c r="Q92" s="1" t="n">
        <f aca="false">K92/$H92</f>
        <v>0.00220083856768783</v>
      </c>
      <c r="R92" s="1" t="n">
        <f aca="false">L92/$H92</f>
        <v>0.257594499510032</v>
      </c>
      <c r="S92" s="1" t="n">
        <f aca="false">M92/$H92</f>
        <v>0.00223296759787306</v>
      </c>
    </row>
    <row r="93" s="27" customFormat="true" ht="15" hidden="false" customHeight="false" outlineLevel="0" collapsed="false">
      <c r="A93" s="23" t="n">
        <v>90</v>
      </c>
      <c r="B93" s="24" t="n">
        <v>0.8674</v>
      </c>
      <c r="C93" s="25" t="n">
        <v>18.277</v>
      </c>
      <c r="D93" s="23" t="n">
        <v>1365.75</v>
      </c>
      <c r="E93" s="26"/>
      <c r="F93" s="23" t="n">
        <v>200</v>
      </c>
      <c r="G93" s="23" t="n">
        <v>9.7</v>
      </c>
      <c r="H93" s="23" t="n">
        <v>87897</v>
      </c>
      <c r="I93" s="26"/>
      <c r="J93" s="23" t="n">
        <v>3047</v>
      </c>
      <c r="K93" s="23" t="n">
        <v>66</v>
      </c>
      <c r="L93" s="23" t="n">
        <v>3323</v>
      </c>
      <c r="M93" s="23" t="n">
        <v>65</v>
      </c>
      <c r="N93" s="26"/>
      <c r="O93" s="5" t="n">
        <f aca="false">(D93/45.51754332)^2/1.007</f>
        <v>894.036643492746</v>
      </c>
      <c r="P93" s="23" t="n">
        <f aca="false">J93/$H93</f>
        <v>0.03466557447922</v>
      </c>
      <c r="Q93" s="23" t="n">
        <f aca="false">K93/$H93</f>
        <v>0.000750878869585993</v>
      </c>
      <c r="R93" s="23" t="n">
        <f aca="false">L93/$H93</f>
        <v>0.0378056133883978</v>
      </c>
      <c r="S93" s="23" t="n">
        <f aca="false">M93/$H93</f>
        <v>0.000739501917016508</v>
      </c>
    </row>
    <row r="94" customFormat="false" ht="15" hidden="false" customHeight="false" outlineLevel="0" collapsed="false">
      <c r="A94" s="1" t="n">
        <v>91</v>
      </c>
      <c r="B94" s="2" t="n">
        <v>3.8556</v>
      </c>
      <c r="C94" s="3" t="n">
        <v>39.405</v>
      </c>
      <c r="D94" s="1" t="n">
        <v>2852.5</v>
      </c>
      <c r="F94" s="1" t="n">
        <v>100</v>
      </c>
      <c r="G94" s="1" t="n">
        <v>2.5</v>
      </c>
      <c r="H94" s="1" t="n">
        <v>66761</v>
      </c>
      <c r="J94" s="1" t="n">
        <v>6234</v>
      </c>
      <c r="K94" s="1" t="n">
        <v>101</v>
      </c>
      <c r="L94" s="1" t="n">
        <v>6765</v>
      </c>
      <c r="M94" s="1" t="n">
        <v>101</v>
      </c>
      <c r="O94" s="5" t="n">
        <f aca="false">(D94/45.51754332)^2/1.007</f>
        <v>3899.99640959733</v>
      </c>
      <c r="P94" s="1" t="n">
        <f aca="false">J94/$H94</f>
        <v>0.0933778703135064</v>
      </c>
      <c r="Q94" s="1" t="n">
        <f aca="false">K94/$H94</f>
        <v>0.00151285930408472</v>
      </c>
      <c r="R94" s="1" t="n">
        <f aca="false">L94/$H94</f>
        <v>0.101331615763694</v>
      </c>
      <c r="S94" s="1" t="n">
        <f aca="false">M94/$H94</f>
        <v>0.00151285930408472</v>
      </c>
      <c r="T94" s="0" t="s">
        <v>38</v>
      </c>
    </row>
    <row r="95" customFormat="false" ht="15" hidden="false" customHeight="false" outlineLevel="0" collapsed="false">
      <c r="A95" s="1" t="n">
        <v>92</v>
      </c>
      <c r="B95" s="2" t="n">
        <v>3.8556</v>
      </c>
      <c r="C95" s="3" t="n">
        <v>39.405</v>
      </c>
      <c r="D95" s="1" t="n">
        <v>2852.5</v>
      </c>
      <c r="F95" s="1" t="n">
        <v>100</v>
      </c>
      <c r="G95" s="1" t="n">
        <v>2.5</v>
      </c>
      <c r="O95" s="5" t="n">
        <f aca="false">(D95/45.51754332)^2/1.007</f>
        <v>3899.99640959733</v>
      </c>
      <c r="P95" s="1" t="e">
        <f aca="false">J95/$H95</f>
        <v>#DIV/0!</v>
      </c>
      <c r="Q95" s="1" t="e">
        <f aca="false">K95/$H95</f>
        <v>#DIV/0!</v>
      </c>
      <c r="R95" s="1" t="e">
        <f aca="false">L95/$H95</f>
        <v>#DIV/0!</v>
      </c>
      <c r="S95" s="1" t="e">
        <f aca="false">M95/$H95</f>
        <v>#DIV/0!</v>
      </c>
      <c r="T95" s="0" t="s">
        <v>39</v>
      </c>
    </row>
    <row r="96" customFormat="false" ht="15" hidden="false" customHeight="false" outlineLevel="0" collapsed="false">
      <c r="A96" s="1" t="n">
        <v>93</v>
      </c>
      <c r="B96" s="2" t="n">
        <v>3.8556</v>
      </c>
      <c r="C96" s="3" t="n">
        <v>39.405</v>
      </c>
      <c r="D96" s="1" t="n">
        <v>2852.5</v>
      </c>
      <c r="F96" s="1" t="n">
        <v>100</v>
      </c>
      <c r="G96" s="1" t="n">
        <v>2.5</v>
      </c>
      <c r="H96" s="1" t="n">
        <v>41980</v>
      </c>
      <c r="J96" s="1" t="n">
        <v>3772</v>
      </c>
      <c r="K96" s="1" t="n">
        <v>80</v>
      </c>
      <c r="L96" s="1" t="n">
        <v>4196</v>
      </c>
      <c r="M96" s="1" t="n">
        <v>81</v>
      </c>
      <c r="O96" s="5" t="n">
        <f aca="false">(D96/45.51754332)^2/1.007</f>
        <v>3899.99640959733</v>
      </c>
      <c r="P96" s="1" t="n">
        <f aca="false">J96/$H96</f>
        <v>0.0898523106241067</v>
      </c>
      <c r="Q96" s="1" t="n">
        <f aca="false">K96/$H96</f>
        <v>0.00190566936636494</v>
      </c>
      <c r="R96" s="1" t="n">
        <f aca="false">L96/$H96</f>
        <v>0.0999523582658409</v>
      </c>
      <c r="S96" s="1" t="n">
        <f aca="false">M96/$H96</f>
        <v>0.0019294902334445</v>
      </c>
      <c r="T96" s="0" t="s">
        <v>40</v>
      </c>
    </row>
    <row r="97" customFormat="false" ht="15" hidden="false" customHeight="false" outlineLevel="0" collapsed="false">
      <c r="A97" s="1" t="n">
        <v>94</v>
      </c>
      <c r="B97" s="2" t="n">
        <v>3.7675</v>
      </c>
      <c r="C97" s="3" t="n">
        <v>38.925</v>
      </c>
      <c r="D97" s="1" t="n">
        <v>2819.492</v>
      </c>
      <c r="F97" s="1" t="n">
        <v>200</v>
      </c>
      <c r="G97" s="1" t="n">
        <v>4</v>
      </c>
      <c r="H97" s="1" t="n">
        <v>123446</v>
      </c>
      <c r="J97" s="1" t="n">
        <v>8794</v>
      </c>
      <c r="K97" s="1" t="n">
        <v>151</v>
      </c>
      <c r="L97" s="1" t="n">
        <v>8555</v>
      </c>
      <c r="M97" s="1" t="n">
        <v>130</v>
      </c>
      <c r="O97" s="5" t="n">
        <f aca="false">(D97/45.51754332)^2/1.007</f>
        <v>3810.26019999277</v>
      </c>
      <c r="P97" s="1" t="n">
        <f aca="false">J97/$H97</f>
        <v>0.0712376261685271</v>
      </c>
      <c r="Q97" s="1" t="n">
        <f aca="false">K97/$H97</f>
        <v>0.00122320690828378</v>
      </c>
      <c r="R97" s="1" t="n">
        <f aca="false">L97/$H97</f>
        <v>0.069301556956078</v>
      </c>
      <c r="S97" s="1" t="n">
        <f aca="false">M97/$H97</f>
        <v>0.00105309204024432</v>
      </c>
    </row>
    <row r="98" customFormat="false" ht="15" hidden="false" customHeight="false" outlineLevel="0" collapsed="false">
      <c r="A98" s="1" t="n">
        <v>95</v>
      </c>
      <c r="B98" s="2" t="n">
        <v>3.6586</v>
      </c>
      <c r="C98" s="3" t="n">
        <v>38.33</v>
      </c>
      <c r="D98" s="1" t="n">
        <v>2778.34</v>
      </c>
      <c r="F98" s="1" t="n">
        <v>600</v>
      </c>
      <c r="G98" s="1" t="n">
        <v>4</v>
      </c>
      <c r="H98" s="1" t="n">
        <v>61732</v>
      </c>
      <c r="J98" s="1" t="n">
        <v>4859</v>
      </c>
      <c r="K98" s="1" t="n">
        <v>112</v>
      </c>
      <c r="L98" s="1" t="n">
        <v>4723</v>
      </c>
      <c r="M98" s="1" t="n">
        <v>101</v>
      </c>
      <c r="O98" s="5" t="n">
        <f aca="false">(D98/45.51754332)^2/1.007</f>
        <v>3699.84631061059</v>
      </c>
      <c r="P98" s="1" t="n">
        <f aca="false">J98/$H98</f>
        <v>0.0787112032657293</v>
      </c>
      <c r="Q98" s="1" t="n">
        <f aca="false">K98/$H98</f>
        <v>0.00181429404522776</v>
      </c>
      <c r="R98" s="1" t="n">
        <f aca="false">L98/$H98</f>
        <v>0.0765081319250956</v>
      </c>
      <c r="S98" s="1" t="n">
        <f aca="false">M98/$H98</f>
        <v>0.00163610445150003</v>
      </c>
    </row>
    <row r="99" customFormat="false" ht="15" hidden="false" customHeight="false" outlineLevel="0" collapsed="false">
      <c r="A99" s="1" t="n">
        <v>96</v>
      </c>
      <c r="B99" s="2" t="n">
        <v>3.6582</v>
      </c>
      <c r="C99" s="3" t="n">
        <v>38.33</v>
      </c>
      <c r="D99" s="1" t="n">
        <v>2778.25</v>
      </c>
      <c r="F99" s="1" t="n">
        <v>150</v>
      </c>
      <c r="G99" s="1" t="n">
        <v>1</v>
      </c>
      <c r="H99" s="1" t="n">
        <v>31690</v>
      </c>
      <c r="J99" s="1" t="n">
        <v>2538</v>
      </c>
      <c r="K99" s="1" t="n">
        <v>82</v>
      </c>
      <c r="L99" s="1" t="n">
        <v>2566</v>
      </c>
      <c r="M99" s="1" t="n">
        <v>73</v>
      </c>
      <c r="O99" s="5" t="n">
        <f aca="false">(D99/45.51754332)^2/1.007</f>
        <v>3699.60661296763</v>
      </c>
      <c r="P99" s="1" t="n">
        <f aca="false">J99/$H99</f>
        <v>0.0800883559482487</v>
      </c>
      <c r="Q99" s="1" t="n">
        <f aca="false">K99/$H99</f>
        <v>0.00258756705585358</v>
      </c>
      <c r="R99" s="1" t="n">
        <f aca="false">L99/$H99</f>
        <v>0.0809719154307352</v>
      </c>
      <c r="S99" s="1" t="n">
        <f aca="false">M99/$H99</f>
        <v>0.00230356579362575</v>
      </c>
    </row>
    <row r="100" customFormat="false" ht="15" hidden="false" customHeight="false" outlineLevel="0" collapsed="false">
      <c r="A100" s="1" t="n">
        <v>97</v>
      </c>
      <c r="B100" s="2" t="n">
        <v>3.6086</v>
      </c>
      <c r="C100" s="3" t="n">
        <v>38.058</v>
      </c>
      <c r="D100" s="1" t="n">
        <v>2759.49</v>
      </c>
      <c r="F100" s="1" t="n">
        <v>150</v>
      </c>
      <c r="G100" s="1" t="n">
        <v>1</v>
      </c>
      <c r="H100" s="1" t="n">
        <v>29697</v>
      </c>
      <c r="J100" s="1" t="n">
        <v>2682</v>
      </c>
      <c r="K100" s="1" t="n">
        <v>79</v>
      </c>
      <c r="L100" s="1" t="n">
        <v>2556</v>
      </c>
      <c r="M100" s="1" t="n">
        <v>71</v>
      </c>
      <c r="O100" s="5" t="n">
        <f aca="false">(D100/45.51754332)^2/1.007</f>
        <v>3649.8124660236</v>
      </c>
      <c r="P100" s="1" t="n">
        <f aca="false">J100/$H100</f>
        <v>0.0903121527427013</v>
      </c>
      <c r="Q100" s="1" t="n">
        <f aca="false">K100/$H100</f>
        <v>0.00266020136714146</v>
      </c>
      <c r="R100" s="1" t="n">
        <f aca="false">L100/$H100</f>
        <v>0.0860692999292858</v>
      </c>
      <c r="S100" s="1" t="n">
        <f aca="false">M100/$H100</f>
        <v>0.00239081388692461</v>
      </c>
    </row>
    <row r="101" customFormat="false" ht="15" hidden="false" customHeight="false" outlineLevel="0" collapsed="false">
      <c r="A101" s="1" t="n">
        <v>98</v>
      </c>
      <c r="B101" s="2" t="n">
        <v>3.5598</v>
      </c>
      <c r="C101" s="3" t="n">
        <v>37.786</v>
      </c>
      <c r="D101" s="1" t="n">
        <v>2740.59</v>
      </c>
      <c r="F101" s="1" t="n">
        <v>150</v>
      </c>
      <c r="G101" s="1" t="n">
        <v>1</v>
      </c>
      <c r="H101" s="1" t="n">
        <v>23488</v>
      </c>
      <c r="J101" s="1" t="n">
        <v>2589</v>
      </c>
      <c r="K101" s="1" t="n">
        <v>73</v>
      </c>
      <c r="L101" s="1" t="n">
        <v>2530</v>
      </c>
      <c r="M101" s="1" t="n">
        <v>66</v>
      </c>
      <c r="O101" s="5" t="n">
        <f aca="false">(D101/45.51754332)^2/1.007</f>
        <v>3599.98787854475</v>
      </c>
      <c r="P101" s="1" t="n">
        <f aca="false">J101/$H101</f>
        <v>0.110226498637602</v>
      </c>
      <c r="Q101" s="1" t="n">
        <f aca="false">K101/$H101</f>
        <v>0.00310797002724796</v>
      </c>
      <c r="R101" s="1" t="n">
        <f aca="false">L101/$H101</f>
        <v>0.107714577656676</v>
      </c>
      <c r="S101" s="1" t="n">
        <f aca="false">M101/$H101</f>
        <v>0.00280994550408719</v>
      </c>
    </row>
    <row r="102" customFormat="false" ht="15" hidden="false" customHeight="false" outlineLevel="0" collapsed="false">
      <c r="A102" s="1" t="n">
        <v>99</v>
      </c>
      <c r="B102" s="2" t="n">
        <v>3.511</v>
      </c>
      <c r="C102" s="3" t="n">
        <v>37.512</v>
      </c>
      <c r="D102" s="1" t="n">
        <v>2721.49</v>
      </c>
      <c r="F102" s="1" t="n">
        <v>100</v>
      </c>
      <c r="G102" s="1" t="n">
        <v>1</v>
      </c>
      <c r="H102" s="1" t="n">
        <v>24019</v>
      </c>
      <c r="J102" s="1" t="n">
        <v>3191</v>
      </c>
      <c r="K102" s="1" t="n">
        <v>77</v>
      </c>
      <c r="L102" s="1" t="n">
        <v>3261</v>
      </c>
      <c r="M102" s="1" t="n">
        <v>71</v>
      </c>
      <c r="O102" s="5" t="n">
        <f aca="false">(D102/45.51754332)^2/1.007</f>
        <v>3549.98392707715</v>
      </c>
      <c r="P102" s="1" t="n">
        <f aca="false">J102/$H102</f>
        <v>0.132853157916649</v>
      </c>
      <c r="Q102" s="1" t="n">
        <f aca="false">K102/$H102</f>
        <v>0.00320579541196553</v>
      </c>
      <c r="R102" s="1" t="n">
        <f aca="false">L102/$H102</f>
        <v>0.135767517382073</v>
      </c>
      <c r="S102" s="1" t="n">
        <f aca="false">M102/$H102</f>
        <v>0.00295599317207211</v>
      </c>
    </row>
    <row r="103" customFormat="false" ht="15" hidden="false" customHeight="false" outlineLevel="0" collapsed="false">
      <c r="A103" s="1" t="n">
        <v>100</v>
      </c>
      <c r="B103" s="2" t="n">
        <v>3.4911</v>
      </c>
      <c r="C103" s="3" t="n">
        <v>37.402</v>
      </c>
      <c r="D103" s="1" t="n">
        <v>2713.82</v>
      </c>
      <c r="F103" s="1" t="n">
        <v>100</v>
      </c>
      <c r="G103" s="1" t="n">
        <v>1</v>
      </c>
      <c r="H103" s="1" t="n">
        <v>30067</v>
      </c>
      <c r="J103" s="1" t="n">
        <v>4343</v>
      </c>
      <c r="K103" s="1" t="n">
        <v>89</v>
      </c>
      <c r="L103" s="1" t="n">
        <v>4419</v>
      </c>
      <c r="M103" s="1" t="n">
        <v>82</v>
      </c>
      <c r="O103" s="5" t="n">
        <f aca="false">(D103/45.51754332)^2/1.007</f>
        <v>3530.00222019607</v>
      </c>
      <c r="P103" s="1" t="n">
        <f aca="false">J103/$H103</f>
        <v>0.144444074899391</v>
      </c>
      <c r="Q103" s="1" t="n">
        <f aca="false">K103/$H103</f>
        <v>0.00296005587521203</v>
      </c>
      <c r="R103" s="1" t="n">
        <f aca="false">L103/$H103</f>
        <v>0.146971763062494</v>
      </c>
      <c r="S103" s="1" t="n">
        <f aca="false">M103/$H103</f>
        <v>0.00272724249176838</v>
      </c>
    </row>
    <row r="104" customFormat="false" ht="15" hidden="false" customHeight="false" outlineLevel="0" collapsed="false">
      <c r="A104" s="1" t="n">
        <v>101</v>
      </c>
      <c r="B104" s="2" t="n">
        <v>3.4814</v>
      </c>
      <c r="C104" s="3" t="n">
        <v>37.346</v>
      </c>
      <c r="D104" s="1" t="n">
        <v>2709.98</v>
      </c>
      <c r="F104" s="1" t="n">
        <v>100</v>
      </c>
      <c r="G104" s="1" t="n">
        <v>1</v>
      </c>
      <c r="H104" s="1" t="n">
        <v>18546</v>
      </c>
      <c r="J104" s="1" t="n">
        <v>2718</v>
      </c>
      <c r="K104" s="1" t="n">
        <v>69</v>
      </c>
      <c r="L104" s="1" t="n">
        <v>2716</v>
      </c>
      <c r="M104" s="1" t="n">
        <v>64</v>
      </c>
      <c r="O104" s="5" t="n">
        <f aca="false">(D104/45.51754332)^2/1.007</f>
        <v>3520.01952543103</v>
      </c>
      <c r="P104" s="1" t="n">
        <f aca="false">J104/$H104</f>
        <v>0.146554513102556</v>
      </c>
      <c r="Q104" s="1" t="n">
        <f aca="false">K104/$H104</f>
        <v>0.00372047880944678</v>
      </c>
      <c r="R104" s="1" t="n">
        <f aca="false">L104/$H104</f>
        <v>0.146446673137065</v>
      </c>
      <c r="S104" s="1" t="n">
        <f aca="false">M104/$H104</f>
        <v>0.00345087889571875</v>
      </c>
    </row>
    <row r="105" customFormat="false" ht="15" hidden="false" customHeight="false" outlineLevel="0" collapsed="false">
      <c r="A105" s="1" t="n">
        <v>102</v>
      </c>
      <c r="B105" s="2" t="n">
        <v>3.4713</v>
      </c>
      <c r="C105" s="3" t="n">
        <v>37.29</v>
      </c>
      <c r="D105" s="1" t="n">
        <v>2706.09</v>
      </c>
      <c r="F105" s="1" t="n">
        <v>75</v>
      </c>
      <c r="G105" s="1" t="n">
        <v>1</v>
      </c>
      <c r="H105" s="1" t="n">
        <v>23684</v>
      </c>
      <c r="J105" s="1" t="n">
        <v>3525</v>
      </c>
      <c r="K105" s="1" t="n">
        <v>79</v>
      </c>
      <c r="L105" s="1" t="n">
        <v>3347</v>
      </c>
      <c r="M105" s="1" t="n">
        <v>71</v>
      </c>
      <c r="O105" s="5" t="n">
        <f aca="false">(D105/45.51754332)^2/1.007</f>
        <v>3509.92126025004</v>
      </c>
      <c r="P105" s="1" t="n">
        <f aca="false">J105/$H105</f>
        <v>0.148834656308056</v>
      </c>
      <c r="Q105" s="1" t="n">
        <f aca="false">K105/$H105</f>
        <v>0.00333558520520182</v>
      </c>
      <c r="R105" s="1" t="n">
        <f aca="false">L105/$H105</f>
        <v>0.141319033946968</v>
      </c>
      <c r="S105" s="1" t="n">
        <f aca="false">M105/$H105</f>
        <v>0.00299780442492822</v>
      </c>
    </row>
    <row r="106" customFormat="false" ht="15" hidden="false" customHeight="false" outlineLevel="0" collapsed="false">
      <c r="A106" s="1" t="n">
        <v>103</v>
      </c>
      <c r="B106" s="2" t="n">
        <v>3.4612</v>
      </c>
      <c r="C106" s="3" t="n">
        <v>37.235</v>
      </c>
      <c r="D106" s="1" t="n">
        <v>2702.26</v>
      </c>
      <c r="F106" s="1" t="n">
        <v>50</v>
      </c>
      <c r="G106" s="1" t="n">
        <v>1</v>
      </c>
      <c r="H106" s="1" t="n">
        <v>32678</v>
      </c>
      <c r="J106" s="1" t="n">
        <v>4871</v>
      </c>
      <c r="K106" s="1" t="n">
        <v>97</v>
      </c>
      <c r="L106" s="1" t="n">
        <v>4631</v>
      </c>
      <c r="M106" s="1" t="n">
        <v>84</v>
      </c>
      <c r="O106" s="5" t="n">
        <f aca="false">(D106/45.51754332)^2/1.007</f>
        <v>3499.99292430186</v>
      </c>
      <c r="P106" s="1" t="n">
        <f aca="false">J106/$H106</f>
        <v>0.149060530020197</v>
      </c>
      <c r="Q106" s="1" t="n">
        <f aca="false">K106/$H106</f>
        <v>0.00296835791664117</v>
      </c>
      <c r="R106" s="1" t="n">
        <f aca="false">L106/$H106</f>
        <v>0.141716139298611</v>
      </c>
      <c r="S106" s="1" t="n">
        <f aca="false">M106/$H106</f>
        <v>0.00257053675255524</v>
      </c>
    </row>
    <row r="107" customFormat="false" ht="15" hidden="false" customHeight="false" outlineLevel="0" collapsed="false">
      <c r="A107" s="1" t="n">
        <v>104</v>
      </c>
      <c r="B107" s="2" t="n">
        <v>3.451</v>
      </c>
      <c r="C107" s="3" t="n">
        <v>37.178</v>
      </c>
      <c r="D107" s="1" t="n">
        <v>2698.3</v>
      </c>
      <c r="F107" s="1" t="n">
        <v>50</v>
      </c>
      <c r="G107" s="1" t="n">
        <v>1</v>
      </c>
      <c r="H107" s="1" t="n">
        <v>24061</v>
      </c>
      <c r="J107" s="1" t="n">
        <v>3382</v>
      </c>
      <c r="K107" s="1" t="n">
        <v>76</v>
      </c>
      <c r="L107" s="1" t="n">
        <v>3448</v>
      </c>
      <c r="M107" s="1" t="n">
        <v>72</v>
      </c>
      <c r="O107" s="5" t="n">
        <f aca="false">(D107/45.51754332)^2/1.007</f>
        <v>3489.74238105192</v>
      </c>
      <c r="P107" s="1" t="n">
        <f aca="false">J107/$H107</f>
        <v>0.140559411495782</v>
      </c>
      <c r="Q107" s="1" t="n">
        <f aca="false">K107/$H107</f>
        <v>0.00315863846057936</v>
      </c>
      <c r="R107" s="1" t="n">
        <f aca="false">L107/$H107</f>
        <v>0.1433024396326</v>
      </c>
      <c r="S107" s="1" t="n">
        <f aca="false">M107/$H107</f>
        <v>0.00299239433107518</v>
      </c>
    </row>
    <row r="108" customFormat="false" ht="15" hidden="false" customHeight="false" outlineLevel="0" collapsed="false">
      <c r="A108" s="1" t="n">
        <v>105</v>
      </c>
      <c r="B108" s="2" t="n">
        <v>3.4214</v>
      </c>
      <c r="C108" s="3" t="n">
        <v>37.012</v>
      </c>
      <c r="D108" s="1" t="n">
        <v>2686.72</v>
      </c>
      <c r="F108" s="1" t="n">
        <v>100</v>
      </c>
      <c r="G108" s="1" t="n">
        <v>1</v>
      </c>
      <c r="H108" s="1" t="n">
        <v>21454</v>
      </c>
      <c r="J108" s="1" t="n">
        <v>2440</v>
      </c>
      <c r="K108" s="1" t="n">
        <v>67</v>
      </c>
      <c r="L108" s="1" t="n">
        <v>2362</v>
      </c>
      <c r="M108" s="1" t="n">
        <v>60</v>
      </c>
      <c r="O108" s="5" t="n">
        <f aca="false">(D108/45.51754332)^2/1.007</f>
        <v>3459.85356026443</v>
      </c>
      <c r="P108" s="1" t="n">
        <f aca="false">J108/$H108</f>
        <v>0.113731705043349</v>
      </c>
      <c r="Q108" s="1" t="n">
        <f aca="false">K108/$H108</f>
        <v>0.00312296075323949</v>
      </c>
      <c r="R108" s="1" t="n">
        <f aca="false">L108/$H108</f>
        <v>0.110096019390323</v>
      </c>
      <c r="S108" s="1" t="n">
        <f aca="false">M108/$H108</f>
        <v>0.00279668127155775</v>
      </c>
    </row>
    <row r="109" customFormat="false" ht="15" hidden="false" customHeight="false" outlineLevel="0" collapsed="false">
      <c r="A109" s="1" t="n">
        <v>106</v>
      </c>
      <c r="B109" s="2" t="n">
        <v>3.3922</v>
      </c>
      <c r="C109" s="3" t="n">
        <v>36.846</v>
      </c>
      <c r="D109" s="1" t="n">
        <v>2675.12</v>
      </c>
      <c r="F109" s="1" t="n">
        <v>100</v>
      </c>
      <c r="G109" s="1" t="n">
        <v>1</v>
      </c>
      <c r="H109" s="1" t="n">
        <v>32435</v>
      </c>
      <c r="J109" s="1" t="n">
        <v>3166</v>
      </c>
      <c r="K109" s="1" t="n">
        <v>75</v>
      </c>
      <c r="L109" s="1" t="n">
        <v>3224</v>
      </c>
      <c r="M109" s="1" t="n">
        <v>71</v>
      </c>
      <c r="O109" s="5" t="n">
        <f aca="false">(D109/45.51754332)^2/1.007</f>
        <v>3430.04199766705</v>
      </c>
      <c r="P109" s="1" t="n">
        <f aca="false">J109/$H109</f>
        <v>0.0976106058270387</v>
      </c>
      <c r="Q109" s="1" t="n">
        <f aca="false">K109/$H109</f>
        <v>0.00231231694157546</v>
      </c>
      <c r="R109" s="1" t="n">
        <f aca="false">L109/$H109</f>
        <v>0.0993987975951904</v>
      </c>
      <c r="S109" s="1" t="n">
        <f aca="false">M109/$H109</f>
        <v>0.0021889933713581</v>
      </c>
    </row>
    <row r="110" customFormat="false" ht="15" hidden="false" customHeight="false" outlineLevel="0" collapsed="false">
      <c r="A110" s="1" t="n">
        <v>107</v>
      </c>
      <c r="B110" s="2" t="n">
        <v>3.3619</v>
      </c>
      <c r="C110" s="3" t="n">
        <v>36.679</v>
      </c>
      <c r="D110" s="1" t="n">
        <v>2663.45</v>
      </c>
      <c r="F110" s="1" t="n">
        <v>75</v>
      </c>
      <c r="G110" s="1" t="n">
        <v>0.9</v>
      </c>
      <c r="H110" s="1" t="n">
        <v>23717</v>
      </c>
      <c r="J110" s="1" t="n">
        <v>2121</v>
      </c>
      <c r="K110" s="1" t="n">
        <v>62</v>
      </c>
      <c r="L110" s="1" t="n">
        <v>2232</v>
      </c>
      <c r="M110" s="1" t="n">
        <v>59</v>
      </c>
      <c r="O110" s="5" t="n">
        <f aca="false">(D110/45.51754332)^2/1.007</f>
        <v>3400.18069848853</v>
      </c>
      <c r="P110" s="1" t="n">
        <f aca="false">J110/$H110</f>
        <v>0.089429523126871</v>
      </c>
      <c r="Q110" s="1" t="n">
        <f aca="false">K110/$H110</f>
        <v>0.00261415862039887</v>
      </c>
      <c r="R110" s="1" t="n">
        <f aca="false">L110/$H110</f>
        <v>0.0941097103343593</v>
      </c>
      <c r="S110" s="1" t="n">
        <f aca="false">M110/$H110</f>
        <v>0.00248766707425054</v>
      </c>
    </row>
    <row r="111" customFormat="false" ht="15" hidden="false" customHeight="false" outlineLevel="0" collapsed="false">
      <c r="A111" s="1" t="n">
        <v>108</v>
      </c>
      <c r="B111" s="2" t="n">
        <v>3.3225</v>
      </c>
      <c r="C111" s="3" t="n">
        <v>36.453</v>
      </c>
      <c r="D111" s="1" t="n">
        <v>2647.67</v>
      </c>
      <c r="F111" s="1" t="n">
        <v>25</v>
      </c>
      <c r="G111" s="1" t="n">
        <v>0.9</v>
      </c>
      <c r="H111" s="1" t="n">
        <v>26472</v>
      </c>
      <c r="J111" s="1" t="n">
        <v>2613</v>
      </c>
      <c r="K111" s="1" t="n">
        <v>67</v>
      </c>
      <c r="L111" s="1" t="n">
        <v>2482</v>
      </c>
      <c r="M111" s="1" t="n">
        <v>62</v>
      </c>
      <c r="O111" s="5" t="n">
        <f aca="false">(D111/45.51754332)^2/1.007</f>
        <v>3360.01031165529</v>
      </c>
      <c r="P111" s="1" t="n">
        <f aca="false">J111/$H111</f>
        <v>0.0987080689029918</v>
      </c>
      <c r="Q111" s="1" t="n">
        <f aca="false">K111/$H111</f>
        <v>0.00253097612571774</v>
      </c>
      <c r="R111" s="1" t="n">
        <f aca="false">L111/$H111</f>
        <v>0.0937594439407676</v>
      </c>
      <c r="S111" s="1" t="n">
        <f aca="false">M111/$H111</f>
        <v>0.00234209731036567</v>
      </c>
    </row>
    <row r="112" customFormat="false" ht="15" hidden="false" customHeight="false" outlineLevel="0" collapsed="false">
      <c r="A112" s="1" t="n">
        <v>109</v>
      </c>
      <c r="B112" s="2" t="n">
        <v>3.3027</v>
      </c>
      <c r="C112" s="3" t="n">
        <v>36.34</v>
      </c>
      <c r="D112" s="1" t="n">
        <v>2639.82</v>
      </c>
      <c r="F112" s="1" t="n">
        <v>25</v>
      </c>
      <c r="G112" s="1" t="n">
        <v>0.9</v>
      </c>
      <c r="H112" s="1" t="n">
        <v>22121</v>
      </c>
      <c r="J112" s="1" t="n">
        <v>2150</v>
      </c>
      <c r="K112" s="1" t="n">
        <v>61</v>
      </c>
      <c r="L112" s="1" t="n">
        <v>2216</v>
      </c>
      <c r="M112" s="1" t="n">
        <v>58</v>
      </c>
      <c r="O112" s="5" t="n">
        <f aca="false">(D112/45.51754332)^2/1.007</f>
        <v>3340.11585342768</v>
      </c>
      <c r="P112" s="1" t="n">
        <f aca="false">J112/$H112</f>
        <v>0.0971927128068351</v>
      </c>
      <c r="Q112" s="1" t="n">
        <f aca="false">K112/$H112</f>
        <v>0.00275756068893811</v>
      </c>
      <c r="R112" s="1" t="n">
        <f aca="false">L112/$H112</f>
        <v>0.10017630306044</v>
      </c>
      <c r="S112" s="1" t="n">
        <f aca="false">M112/$H112</f>
        <v>0.00262194295013788</v>
      </c>
    </row>
    <row r="113" customFormat="false" ht="15" hidden="false" customHeight="false" outlineLevel="0" collapsed="false">
      <c r="A113" s="1" t="n">
        <v>110</v>
      </c>
      <c r="B113" s="2" t="n">
        <v>3.283</v>
      </c>
      <c r="C113" s="3" t="n">
        <v>36.226</v>
      </c>
      <c r="D113" s="1" t="n">
        <v>2631.85</v>
      </c>
      <c r="F113" s="1" t="n">
        <v>50</v>
      </c>
      <c r="G113" s="1" t="n">
        <v>0.9</v>
      </c>
      <c r="H113" s="1" t="n">
        <v>18479</v>
      </c>
      <c r="J113" s="1" t="n">
        <v>2344</v>
      </c>
      <c r="K113" s="1" t="n">
        <v>63</v>
      </c>
      <c r="L113" s="1" t="n">
        <v>2246</v>
      </c>
      <c r="M113" s="1" t="n">
        <v>58</v>
      </c>
      <c r="O113" s="5" t="n">
        <f aca="false">(D113/45.51754332)^2/1.007</f>
        <v>3319.97770958707</v>
      </c>
      <c r="P113" s="1" t="n">
        <f aca="false">J113/$H113</f>
        <v>0.126846690838249</v>
      </c>
      <c r="Q113" s="1" t="n">
        <f aca="false">K113/$H113</f>
        <v>0.00340927539369013</v>
      </c>
      <c r="R113" s="1" t="n">
        <f aca="false">L113/$H113</f>
        <v>0.121543373559175</v>
      </c>
      <c r="S113" s="1" t="n">
        <f aca="false">M113/$H113</f>
        <v>0.00313869798149251</v>
      </c>
    </row>
    <row r="114" customFormat="false" ht="15" hidden="false" customHeight="false" outlineLevel="0" collapsed="false">
      <c r="A114" s="1" t="n">
        <v>111</v>
      </c>
      <c r="B114" s="2" t="n">
        <v>3.273</v>
      </c>
      <c r="C114" s="3" t="n">
        <v>36.169</v>
      </c>
      <c r="D114" s="1" t="n">
        <v>2627.87</v>
      </c>
      <c r="F114" s="1" t="n">
        <v>50</v>
      </c>
      <c r="G114" s="1" t="n">
        <v>0.9</v>
      </c>
      <c r="H114" s="1" t="n">
        <v>20711</v>
      </c>
      <c r="J114" s="1" t="n">
        <v>2995</v>
      </c>
      <c r="K114" s="1" t="n">
        <v>70</v>
      </c>
      <c r="L114" s="1" t="n">
        <v>3052</v>
      </c>
      <c r="M114" s="1" t="n">
        <v>66</v>
      </c>
      <c r="O114" s="5" t="n">
        <f aca="false">(D114/45.51754332)^2/1.007</f>
        <v>3309.94406765763</v>
      </c>
      <c r="P114" s="1" t="n">
        <f aca="false">J114/$H114</f>
        <v>0.144609144898846</v>
      </c>
      <c r="Q114" s="1" t="n">
        <f aca="false">K114/$H114</f>
        <v>0.00337984645840375</v>
      </c>
      <c r="R114" s="1" t="n">
        <f aca="false">L114/$H114</f>
        <v>0.147361305586403</v>
      </c>
      <c r="S114" s="1" t="n">
        <f aca="false">M114/$H114</f>
        <v>0.00318671237506639</v>
      </c>
    </row>
    <row r="115" customFormat="false" ht="15" hidden="false" customHeight="false" outlineLevel="0" collapsed="false">
      <c r="A115" s="1" t="n">
        <v>112</v>
      </c>
      <c r="B115" s="2" t="n">
        <v>3.2629</v>
      </c>
      <c r="C115" s="3" t="n">
        <v>36.112</v>
      </c>
      <c r="D115" s="1" t="n">
        <v>2623.92</v>
      </c>
      <c r="F115" s="1" t="n">
        <v>50</v>
      </c>
      <c r="G115" s="1" t="n">
        <v>0.9</v>
      </c>
      <c r="H115" s="1" t="n">
        <v>26381</v>
      </c>
      <c r="J115" s="1" t="n">
        <v>4302</v>
      </c>
      <c r="K115" s="1" t="n">
        <v>84</v>
      </c>
      <c r="L115" s="1" t="n">
        <v>4648</v>
      </c>
      <c r="M115" s="1" t="n">
        <v>80</v>
      </c>
      <c r="O115" s="5" t="n">
        <f aca="false">(D115/45.51754332)^2/1.007</f>
        <v>3300.00106973771</v>
      </c>
      <c r="P115" s="1" t="n">
        <f aca="false">J115/$H115</f>
        <v>0.163071907812441</v>
      </c>
      <c r="Q115" s="1" t="n">
        <f aca="false">K115/$H115</f>
        <v>0.00318410977597513</v>
      </c>
      <c r="R115" s="1" t="n">
        <f aca="false">L115/$H115</f>
        <v>0.176187407603957</v>
      </c>
      <c r="S115" s="1" t="n">
        <f aca="false">M115/$H115</f>
        <v>0.0030324855009287</v>
      </c>
    </row>
    <row r="116" customFormat="false" ht="15" hidden="false" customHeight="false" outlineLevel="0" collapsed="false">
      <c r="A116" s="1" t="n">
        <v>113</v>
      </c>
      <c r="B116" s="2" t="n">
        <v>3.2535</v>
      </c>
      <c r="C116" s="3" t="n">
        <v>36.055</v>
      </c>
      <c r="D116" s="1" t="n">
        <v>2619.94</v>
      </c>
      <c r="F116" s="1" t="n">
        <v>50</v>
      </c>
      <c r="G116" s="1" t="n">
        <v>0.9</v>
      </c>
      <c r="H116" s="1" t="n">
        <v>10825</v>
      </c>
      <c r="J116" s="1" t="n">
        <v>2170</v>
      </c>
      <c r="K116" s="1" t="n">
        <v>60</v>
      </c>
      <c r="L116" s="1" t="n">
        <v>2074</v>
      </c>
      <c r="M116" s="1" t="n">
        <v>55</v>
      </c>
      <c r="O116" s="5" t="n">
        <f aca="false">(D116/45.51754332)^2/1.007</f>
        <v>3289.99768294752</v>
      </c>
      <c r="P116" s="1" t="n">
        <f aca="false">J116/$H116</f>
        <v>0.200461893764434</v>
      </c>
      <c r="Q116" s="1" t="n">
        <f aca="false">K116/$H116</f>
        <v>0.00554272517321016</v>
      </c>
      <c r="R116" s="1" t="n">
        <f aca="false">L116/$H116</f>
        <v>0.191593533487298</v>
      </c>
      <c r="S116" s="1" t="n">
        <f aca="false">M116/$H116</f>
        <v>0.00508083140877598</v>
      </c>
    </row>
    <row r="117" customFormat="false" ht="15" hidden="false" customHeight="false" outlineLevel="0" collapsed="false">
      <c r="A117" s="1" t="n">
        <v>114</v>
      </c>
      <c r="B117" s="2" t="n">
        <v>3.2436</v>
      </c>
      <c r="C117" s="3" t="n">
        <v>35.999</v>
      </c>
      <c r="D117" s="1" t="n">
        <v>2616.02</v>
      </c>
      <c r="F117" s="1" t="n">
        <v>50</v>
      </c>
      <c r="G117" s="1" t="n">
        <v>0.9</v>
      </c>
      <c r="H117" s="1" t="n">
        <v>10732</v>
      </c>
      <c r="J117" s="1" t="n">
        <v>2458</v>
      </c>
      <c r="K117" s="1" t="n">
        <v>63</v>
      </c>
      <c r="L117" s="1" t="n">
        <v>2664</v>
      </c>
      <c r="M117" s="1" t="n">
        <v>61</v>
      </c>
      <c r="O117" s="5" t="n">
        <f aca="false">(D117/45.51754332)^2/1.007</f>
        <v>3280.15994413273</v>
      </c>
      <c r="P117" s="1" t="n">
        <f aca="false">J117/$H117</f>
        <v>0.229034662691017</v>
      </c>
      <c r="Q117" s="1" t="n">
        <f aca="false">K117/$H117</f>
        <v>0.00587029444651509</v>
      </c>
      <c r="R117" s="1" t="n">
        <f aca="false">L117/$H117</f>
        <v>0.248229593738353</v>
      </c>
      <c r="S117" s="1" t="n">
        <f aca="false">M117/$H117</f>
        <v>0.00568393589265747</v>
      </c>
    </row>
    <row r="118" customFormat="false" ht="15" hidden="false" customHeight="false" outlineLevel="0" collapsed="false">
      <c r="A118" s="1" t="n">
        <v>115</v>
      </c>
      <c r="B118" s="2" t="n">
        <v>3.2334</v>
      </c>
      <c r="C118" s="3" t="n">
        <v>35.939</v>
      </c>
      <c r="D118" s="1" t="n">
        <v>2611.85</v>
      </c>
      <c r="F118" s="1" t="n">
        <v>50</v>
      </c>
      <c r="G118" s="1" t="n">
        <v>0.9</v>
      </c>
      <c r="H118" s="1" t="n">
        <v>10253</v>
      </c>
      <c r="J118" s="1" t="n">
        <v>2714</v>
      </c>
      <c r="K118" s="1" t="n">
        <v>66</v>
      </c>
      <c r="L118" s="1" t="n">
        <v>2857</v>
      </c>
      <c r="M118" s="1" t="n">
        <v>63</v>
      </c>
      <c r="O118" s="5" t="n">
        <f aca="false">(D118/45.51754332)^2/1.007</f>
        <v>3269.71096803879</v>
      </c>
      <c r="P118" s="1" t="n">
        <f aca="false">J118/$H118</f>
        <v>0.264703013752073</v>
      </c>
      <c r="Q118" s="1" t="n">
        <f aca="false">K118/$H118</f>
        <v>0.0064371403491661</v>
      </c>
      <c r="R118" s="1" t="n">
        <f aca="false">L118/$H118</f>
        <v>0.278650151175266</v>
      </c>
      <c r="S118" s="1" t="n">
        <f aca="false">M118/$H118</f>
        <v>0.00614454306056764</v>
      </c>
    </row>
    <row r="119" customFormat="false" ht="15" hidden="false" customHeight="false" outlineLevel="0" collapsed="false">
      <c r="A119" s="1" t="n">
        <v>116</v>
      </c>
      <c r="B119" s="2" t="n">
        <v>3.2138</v>
      </c>
      <c r="C119" s="3" t="n">
        <v>35.827</v>
      </c>
      <c r="D119" s="1" t="n">
        <v>2603.99</v>
      </c>
      <c r="F119" s="1" t="n">
        <v>50</v>
      </c>
      <c r="G119" s="1" t="n">
        <v>0.9</v>
      </c>
      <c r="H119" s="1" t="n">
        <v>10219</v>
      </c>
      <c r="J119" s="1" t="n">
        <v>2625</v>
      </c>
      <c r="K119" s="1" t="n">
        <v>66</v>
      </c>
      <c r="L119" s="1" t="n">
        <v>2628</v>
      </c>
      <c r="M119" s="1" t="n">
        <v>61</v>
      </c>
      <c r="O119" s="5" t="n">
        <f aca="false">(D119/45.51754332)^2/1.007</f>
        <v>3250.06109685504</v>
      </c>
      <c r="P119" s="1" t="n">
        <f aca="false">J119/$H119</f>
        <v>0.256874449554751</v>
      </c>
      <c r="Q119" s="1" t="n">
        <f aca="false">K119/$H119</f>
        <v>0.00645855758880517</v>
      </c>
      <c r="R119" s="1" t="n">
        <f aca="false">L119/$H119</f>
        <v>0.257168020354242</v>
      </c>
      <c r="S119" s="1" t="n">
        <f aca="false">M119/$H119</f>
        <v>0.00596927292298659</v>
      </c>
    </row>
    <row r="120" customFormat="false" ht="15" hidden="false" customHeight="false" outlineLevel="0" collapsed="false">
      <c r="A120" s="1" t="n">
        <v>117</v>
      </c>
      <c r="B120" s="2" t="n">
        <v>3.1642</v>
      </c>
      <c r="C120" s="3" t="n">
        <v>35.538</v>
      </c>
      <c r="D120" s="1" t="n">
        <v>2583.77</v>
      </c>
      <c r="F120" s="1" t="n">
        <v>25</v>
      </c>
      <c r="G120" s="1" t="n">
        <v>0.8</v>
      </c>
      <c r="H120" s="1" t="n">
        <v>17335</v>
      </c>
      <c r="J120" s="1" t="n">
        <v>2140</v>
      </c>
      <c r="K120" s="1" t="n">
        <v>59</v>
      </c>
      <c r="L120" s="1" t="n">
        <v>2033</v>
      </c>
      <c r="M120" s="1" t="n">
        <v>55</v>
      </c>
      <c r="O120" s="5" t="n">
        <f aca="false">(D120/45.51754332)^2/1.007</f>
        <v>3199.78356746988</v>
      </c>
      <c r="P120" s="1" t="n">
        <f aca="false">J120/$H120</f>
        <v>0.123449668301125</v>
      </c>
      <c r="Q120" s="1" t="n">
        <f aca="false">K120/$H120</f>
        <v>0.00340351889241419</v>
      </c>
      <c r="R120" s="1" t="n">
        <f aca="false">L120/$H120</f>
        <v>0.117277184886069</v>
      </c>
      <c r="S120" s="1" t="n">
        <f aca="false">M120/$H120</f>
        <v>0.00317277184886069</v>
      </c>
    </row>
    <row r="121" customFormat="false" ht="15" hidden="false" customHeight="false" outlineLevel="0" collapsed="false">
      <c r="A121" s="1" t="n">
        <v>118</v>
      </c>
      <c r="B121" s="2" t="n">
        <v>3.1146</v>
      </c>
      <c r="C121" s="3" t="n">
        <v>35.249</v>
      </c>
      <c r="D121" s="1" t="n">
        <v>2563.53</v>
      </c>
      <c r="F121" s="1" t="n">
        <v>75</v>
      </c>
      <c r="G121" s="1" t="n">
        <v>2.1</v>
      </c>
      <c r="H121" s="1" t="n">
        <v>26078</v>
      </c>
      <c r="J121" s="1" t="n">
        <v>2363</v>
      </c>
      <c r="K121" s="1" t="n">
        <v>63</v>
      </c>
      <c r="L121" s="1" t="n">
        <v>2362</v>
      </c>
      <c r="M121" s="1" t="n">
        <v>59</v>
      </c>
      <c r="O121" s="5" t="n">
        <f aca="false">(D121/45.51754332)^2/1.007</f>
        <v>3149.84881629099</v>
      </c>
      <c r="P121" s="1" t="n">
        <f aca="false">J121/$H121</f>
        <v>0.090612777053455</v>
      </c>
      <c r="Q121" s="1" t="n">
        <f aca="false">K121/$H121</f>
        <v>0.0024158294347726</v>
      </c>
      <c r="R121" s="1" t="n">
        <f aca="false">L121/$H121</f>
        <v>0.0905744305544904</v>
      </c>
      <c r="S121" s="1" t="n">
        <f aca="false">M121/$H121</f>
        <v>0.00226244343891403</v>
      </c>
    </row>
    <row r="122" customFormat="false" ht="15" hidden="false" customHeight="false" outlineLevel="0" collapsed="false">
      <c r="A122" s="1" t="n">
        <v>119</v>
      </c>
      <c r="B122" s="2" t="n">
        <v>3.0937</v>
      </c>
      <c r="C122" s="3" t="n">
        <v>35.134</v>
      </c>
      <c r="D122" s="1" t="n">
        <v>2555.44</v>
      </c>
      <c r="F122" s="1" t="n">
        <v>75</v>
      </c>
      <c r="G122" s="1" t="n">
        <v>1.8</v>
      </c>
      <c r="H122" s="1" t="n">
        <v>27734</v>
      </c>
      <c r="J122" s="1" t="n">
        <v>2533</v>
      </c>
      <c r="K122" s="1" t="n">
        <v>63</v>
      </c>
      <c r="L122" s="1" t="n">
        <v>2533</v>
      </c>
      <c r="M122" s="1" t="n">
        <v>61</v>
      </c>
      <c r="O122" s="5" t="n">
        <f aca="false">(D122/45.51754332)^2/1.007</f>
        <v>3129.99957061861</v>
      </c>
      <c r="P122" s="1" t="n">
        <f aca="false">J122/$H122</f>
        <v>0.0913319391360785</v>
      </c>
      <c r="Q122" s="1" t="n">
        <f aca="false">K122/$H122</f>
        <v>0.00227158001009591</v>
      </c>
      <c r="R122" s="1" t="n">
        <f aca="false">L122/$H122</f>
        <v>0.0913319391360785</v>
      </c>
      <c r="S122" s="1" t="n">
        <f aca="false">M122/$H122</f>
        <v>0.00219946635898176</v>
      </c>
    </row>
    <row r="123" customFormat="false" ht="15" hidden="false" customHeight="false" outlineLevel="0" collapsed="false">
      <c r="A123" s="1" t="n">
        <v>120</v>
      </c>
      <c r="B123" s="2" t="n">
        <v>3.0644</v>
      </c>
      <c r="C123" s="3" t="n">
        <v>34.958</v>
      </c>
      <c r="D123" s="1" t="n">
        <v>2543.2</v>
      </c>
      <c r="F123" s="1" t="n">
        <v>75</v>
      </c>
      <c r="G123" s="1" t="n">
        <v>1.7</v>
      </c>
      <c r="H123" s="1" t="n">
        <v>26746</v>
      </c>
      <c r="J123" s="1" t="n">
        <v>2402</v>
      </c>
      <c r="K123" s="1" t="n">
        <v>64</v>
      </c>
      <c r="L123" s="1" t="n">
        <v>2425</v>
      </c>
      <c r="M123" s="1" t="n">
        <v>59</v>
      </c>
      <c r="O123" s="5" t="n">
        <f aca="false">(D123/45.51754332)^2/1.007</f>
        <v>3100.08734915167</v>
      </c>
      <c r="P123" s="1" t="n">
        <f aca="false">J123/$H123</f>
        <v>0.0898078217303522</v>
      </c>
      <c r="Q123" s="1" t="n">
        <f aca="false">K123/$H123</f>
        <v>0.00239288117849398</v>
      </c>
      <c r="R123" s="1" t="n">
        <f aca="false">L123/$H123</f>
        <v>0.0906677634038735</v>
      </c>
      <c r="S123" s="1" t="n">
        <f aca="false">M123/$H123</f>
        <v>0.00220593733642414</v>
      </c>
    </row>
    <row r="124" customFormat="false" ht="15" hidden="false" customHeight="false" outlineLevel="0" collapsed="false">
      <c r="A124" s="1" t="n">
        <v>121</v>
      </c>
      <c r="B124" s="2" t="n">
        <v>3.0444</v>
      </c>
      <c r="C124" s="3" t="n">
        <v>34.84</v>
      </c>
      <c r="D124" s="1" t="n">
        <v>2534.95</v>
      </c>
      <c r="F124" s="1" t="n">
        <v>75</v>
      </c>
      <c r="G124" s="1" t="n">
        <v>1.6</v>
      </c>
      <c r="H124" s="1" t="n">
        <v>45597</v>
      </c>
      <c r="J124" s="1" t="n">
        <v>4360</v>
      </c>
      <c r="K124" s="1" t="n">
        <v>85</v>
      </c>
      <c r="L124" s="1" t="n">
        <v>4340</v>
      </c>
      <c r="M124" s="1" t="n">
        <v>79</v>
      </c>
      <c r="O124" s="5" t="n">
        <f aca="false">(D124/45.51754332)^2/1.007</f>
        <v>3080.00694845993</v>
      </c>
      <c r="P124" s="1" t="n">
        <f aca="false">J124/$H124</f>
        <v>0.0956203258986337</v>
      </c>
      <c r="Q124" s="1" t="n">
        <f aca="false">K124/$H124</f>
        <v>0.0018641577296752</v>
      </c>
      <c r="R124" s="1" t="n">
        <f aca="false">L124/$H124</f>
        <v>0.0951817005504748</v>
      </c>
      <c r="S124" s="1" t="n">
        <f aca="false">M124/$H124</f>
        <v>0.00173257012522754</v>
      </c>
    </row>
    <row r="125" customFormat="false" ht="15" hidden="false" customHeight="false" outlineLevel="0" collapsed="false">
      <c r="A125" s="1" t="n">
        <v>122</v>
      </c>
      <c r="B125" s="2" t="n">
        <v>3.0225</v>
      </c>
      <c r="C125" s="3" t="n">
        <v>34.71</v>
      </c>
      <c r="D125" s="1" t="n">
        <v>2525.85</v>
      </c>
      <c r="F125" s="1" t="n">
        <v>100</v>
      </c>
      <c r="G125" s="1" t="n">
        <v>1.6</v>
      </c>
      <c r="H125" s="1" t="n">
        <v>39128</v>
      </c>
      <c r="J125" s="1" t="n">
        <v>4114</v>
      </c>
      <c r="K125" s="1" t="n">
        <v>82</v>
      </c>
      <c r="L125" s="1" t="n">
        <v>4349</v>
      </c>
      <c r="M125" s="1" t="n">
        <v>79</v>
      </c>
      <c r="O125" s="5" t="n">
        <f aca="false">(D125/45.51754332)^2/1.007</f>
        <v>3057.93333323394</v>
      </c>
      <c r="P125" s="1" t="n">
        <f aca="false">J125/$H125</f>
        <v>0.105142097730525</v>
      </c>
      <c r="Q125" s="1" t="n">
        <f aca="false">K125/$H125</f>
        <v>0.00209568595379268</v>
      </c>
      <c r="R125" s="1" t="n">
        <f aca="false">L125/$H125</f>
        <v>0.111148026988346</v>
      </c>
      <c r="S125" s="1" t="n">
        <f aca="false">M125/$H125</f>
        <v>0.0020190145164588</v>
      </c>
    </row>
    <row r="126" customFormat="false" ht="15" hidden="false" customHeight="false" outlineLevel="0" collapsed="false">
      <c r="A126" s="1" t="n">
        <v>123</v>
      </c>
      <c r="B126" s="2" t="n">
        <v>3.0046</v>
      </c>
      <c r="C126" s="3" t="n">
        <v>34.604</v>
      </c>
      <c r="D126" s="1" t="n">
        <v>2518.44</v>
      </c>
      <c r="F126" s="1" t="n">
        <v>100</v>
      </c>
      <c r="G126" s="1" t="n">
        <v>1.6</v>
      </c>
      <c r="H126" s="1" t="n">
        <v>18807</v>
      </c>
      <c r="J126" s="1" t="n">
        <v>2567</v>
      </c>
      <c r="K126" s="1" t="n">
        <v>64</v>
      </c>
      <c r="L126" s="1" t="n">
        <v>2556</v>
      </c>
      <c r="M126" s="1" t="n">
        <v>60</v>
      </c>
      <c r="O126" s="5" t="n">
        <f aca="false">(D126/45.51754332)^2/1.007</f>
        <v>3040.01774156223</v>
      </c>
      <c r="P126" s="1" t="n">
        <f aca="false">J126/$H126</f>
        <v>0.136491731801989</v>
      </c>
      <c r="Q126" s="1" t="n">
        <f aca="false">K126/$H126</f>
        <v>0.0034029882490562</v>
      </c>
      <c r="R126" s="1" t="n">
        <f aca="false">L126/$H126</f>
        <v>0.135906843196682</v>
      </c>
      <c r="S126" s="1" t="n">
        <f aca="false">M126/$H126</f>
        <v>0.00319030148349019</v>
      </c>
    </row>
    <row r="127" customFormat="false" ht="15" hidden="false" customHeight="false" outlineLevel="0" collapsed="false">
      <c r="A127" s="1" t="n">
        <v>124</v>
      </c>
      <c r="B127" s="2" t="n">
        <v>2.9849</v>
      </c>
      <c r="C127" s="3" t="n">
        <v>34.485</v>
      </c>
      <c r="D127" s="1" t="n">
        <v>2510.13</v>
      </c>
      <c r="F127" s="1" t="n">
        <v>75</v>
      </c>
      <c r="G127" s="1" t="n">
        <v>1.5</v>
      </c>
      <c r="H127" s="1" t="n">
        <v>17781</v>
      </c>
      <c r="J127" s="1" t="n">
        <v>3392</v>
      </c>
      <c r="K127" s="1" t="n">
        <v>73</v>
      </c>
      <c r="L127" s="1" t="n">
        <v>3371</v>
      </c>
      <c r="M127" s="1" t="n">
        <v>68</v>
      </c>
      <c r="O127" s="5" t="n">
        <f aca="false">(D127/45.51754332)^2/1.007</f>
        <v>3019.98878037805</v>
      </c>
      <c r="P127" s="1" t="n">
        <f aca="false">J127/$H127</f>
        <v>0.190765423766942</v>
      </c>
      <c r="Q127" s="1" t="n">
        <f aca="false">K127/$H127</f>
        <v>0.00410550587705978</v>
      </c>
      <c r="R127" s="1" t="n">
        <f aca="false">L127/$H127</f>
        <v>0.189584387829706</v>
      </c>
      <c r="S127" s="1" t="n">
        <f aca="false">M127/$H127</f>
        <v>0.00382430684438446</v>
      </c>
    </row>
    <row r="128" customFormat="false" ht="15" hidden="false" customHeight="false" outlineLevel="0" collapsed="false">
      <c r="A128" s="1" t="n">
        <v>125</v>
      </c>
      <c r="B128" s="2" t="n">
        <v>2.9748</v>
      </c>
      <c r="C128" s="3" t="n">
        <v>34.426</v>
      </c>
      <c r="D128" s="1" t="n">
        <v>2505.9</v>
      </c>
      <c r="F128" s="1" t="n">
        <v>75</v>
      </c>
      <c r="G128" s="1" t="n">
        <v>1.5</v>
      </c>
      <c r="H128" s="1" t="n">
        <v>40912</v>
      </c>
      <c r="J128" s="1" t="n">
        <v>9929</v>
      </c>
      <c r="K128" s="1" t="n">
        <v>122</v>
      </c>
      <c r="L128" s="1" t="n">
        <v>10115</v>
      </c>
      <c r="M128" s="1" t="n">
        <v>117</v>
      </c>
      <c r="O128" s="5" t="n">
        <f aca="false">(D128/45.51754332)^2/1.007</f>
        <v>3009.81895739368</v>
      </c>
      <c r="P128" s="1" t="n">
        <f aca="false">J128/$H128</f>
        <v>0.242691630817364</v>
      </c>
      <c r="Q128" s="1" t="n">
        <f aca="false">K128/$H128</f>
        <v>0.00298201016816582</v>
      </c>
      <c r="R128" s="1" t="n">
        <f aca="false">L128/$H128</f>
        <v>0.247237974188502</v>
      </c>
      <c r="S128" s="1" t="n">
        <f aca="false">M128/$H128</f>
        <v>0.00285979663668361</v>
      </c>
    </row>
    <row r="129" customFormat="false" ht="15" hidden="false" customHeight="false" outlineLevel="0" collapsed="false">
      <c r="A129" s="1" t="n">
        <v>126</v>
      </c>
      <c r="B129" s="2" t="n">
        <v>2.965</v>
      </c>
      <c r="C129" s="3" t="n">
        <v>34.367</v>
      </c>
      <c r="D129" s="1" t="n">
        <v>2501.85</v>
      </c>
      <c r="F129" s="1" t="n">
        <v>75</v>
      </c>
      <c r="G129" s="1" t="n">
        <v>1.5</v>
      </c>
      <c r="H129" s="1" t="n">
        <v>31765</v>
      </c>
      <c r="J129" s="1" t="n">
        <v>10152</v>
      </c>
      <c r="K129" s="1" t="n">
        <v>122</v>
      </c>
      <c r="L129" s="1" t="n">
        <v>10421</v>
      </c>
      <c r="M129" s="1" t="n">
        <v>117</v>
      </c>
      <c r="O129" s="5" t="n">
        <f aca="false">(D129/45.51754332)^2/1.007</f>
        <v>3000.09796588288</v>
      </c>
      <c r="P129" s="1" t="n">
        <f aca="false">J129/$H129</f>
        <v>0.319597040768141</v>
      </c>
      <c r="Q129" s="1" t="n">
        <f aca="false">K129/$H129</f>
        <v>0.00384070517865575</v>
      </c>
      <c r="R129" s="1" t="n">
        <f aca="false">L129/$H129</f>
        <v>0.328065480875177</v>
      </c>
      <c r="S129" s="1" t="n">
        <f aca="false">M129/$H129</f>
        <v>0.00368329922871084</v>
      </c>
    </row>
    <row r="130" customFormat="false" ht="15" hidden="false" customHeight="false" outlineLevel="0" collapsed="false">
      <c r="A130" s="1" t="n">
        <v>127</v>
      </c>
      <c r="B130" s="2" t="n">
        <v>2.9549</v>
      </c>
      <c r="C130" s="3" t="n">
        <v>34.307</v>
      </c>
      <c r="D130" s="1" t="n">
        <v>2497.68</v>
      </c>
      <c r="F130" s="1" t="n">
        <v>100</v>
      </c>
      <c r="G130" s="1" t="n">
        <v>1.5</v>
      </c>
      <c r="H130" s="1" t="n">
        <v>16553</v>
      </c>
      <c r="J130" s="1" t="n">
        <v>6758</v>
      </c>
      <c r="K130" s="1" t="n">
        <v>102</v>
      </c>
      <c r="L130" s="1" t="n">
        <v>6845</v>
      </c>
      <c r="M130" s="1" t="n">
        <v>94</v>
      </c>
      <c r="O130" s="5" t="n">
        <f aca="false">(D130/45.51754332)^2/1.007</f>
        <v>2990.10537435881</v>
      </c>
      <c r="P130" s="1" t="n">
        <f aca="false">J130/$H130</f>
        <v>0.408264362955356</v>
      </c>
      <c r="Q130" s="1" t="n">
        <f aca="false">K130/$H130</f>
        <v>0.0061620250105721</v>
      </c>
      <c r="R130" s="1" t="n">
        <f aca="false">L130/$H130</f>
        <v>0.413520207817314</v>
      </c>
      <c r="S130" s="1" t="n">
        <f aca="false">M130/$H130</f>
        <v>0.00567872893131155</v>
      </c>
    </row>
    <row r="131" customFormat="false" ht="15" hidden="false" customHeight="false" outlineLevel="0" collapsed="false">
      <c r="A131" s="1" t="n">
        <v>128</v>
      </c>
      <c r="B131" s="2" t="n">
        <v>2.9451</v>
      </c>
      <c r="C131" s="3" t="n">
        <v>34.247</v>
      </c>
      <c r="D131" s="1" t="n">
        <v>2493.44</v>
      </c>
      <c r="F131" s="1" t="n">
        <v>50</v>
      </c>
      <c r="G131" s="1" t="n">
        <v>1.3</v>
      </c>
      <c r="H131" s="1" t="n">
        <v>23732</v>
      </c>
      <c r="J131" s="1" t="n">
        <v>11329</v>
      </c>
      <c r="K131" s="1" t="n">
        <v>128</v>
      </c>
      <c r="L131" s="1" t="n">
        <v>11517</v>
      </c>
      <c r="M131" s="1" t="n">
        <v>123</v>
      </c>
      <c r="O131" s="5" t="n">
        <f aca="false">(D131/45.51754332)^2/1.007</f>
        <v>2979.96213277669</v>
      </c>
      <c r="P131" s="1" t="n">
        <f aca="false">J131/$H131</f>
        <v>0.477372324287881</v>
      </c>
      <c r="Q131" s="1" t="n">
        <f aca="false">K131/$H131</f>
        <v>0.00539356143603573</v>
      </c>
      <c r="R131" s="1" t="n">
        <f aca="false">L131/$H131</f>
        <v>0.485294117647059</v>
      </c>
      <c r="S131" s="1" t="n">
        <f aca="false">M131/$H131</f>
        <v>0.00518287544244059</v>
      </c>
    </row>
    <row r="132" customFormat="false" ht="15" hidden="false" customHeight="false" outlineLevel="0" collapsed="false">
      <c r="A132" s="1" t="n">
        <v>129</v>
      </c>
      <c r="B132" s="2" t="n">
        <v>2.9252</v>
      </c>
      <c r="C132" s="3" t="n">
        <v>34.127</v>
      </c>
      <c r="D132" s="1" t="n">
        <v>2485.07</v>
      </c>
      <c r="F132" s="1" t="n">
        <v>50</v>
      </c>
      <c r="G132" s="1" t="n">
        <v>1.3</v>
      </c>
      <c r="H132" s="1" t="s">
        <v>41</v>
      </c>
      <c r="O132" s="5" t="n">
        <f aca="false">(D132/45.51754332)^2/1.007</f>
        <v>2959.98938843923</v>
      </c>
      <c r="P132" s="1" t="e">
        <f aca="false">J132/$H132</f>
        <v>#VALUE!</v>
      </c>
      <c r="Q132" s="1" t="e">
        <f aca="false">K132/$H132</f>
        <v>#VALUE!</v>
      </c>
      <c r="R132" s="1" t="e">
        <f aca="false">L132/$H132</f>
        <v>#VALUE!</v>
      </c>
      <c r="S132" s="1" t="e">
        <f aca="false">M132/$H132</f>
        <v>#VALUE!</v>
      </c>
      <c r="T132" s="0" t="s">
        <v>42</v>
      </c>
    </row>
    <row r="133" customFormat="false" ht="15" hidden="false" customHeight="false" outlineLevel="0" collapsed="false">
      <c r="A133" s="1" t="n">
        <v>130</v>
      </c>
      <c r="B133" s="2" t="n">
        <v>2.9252</v>
      </c>
      <c r="C133" s="3" t="n">
        <v>34.127</v>
      </c>
      <c r="D133" s="1" t="n">
        <v>2485.07</v>
      </c>
      <c r="F133" s="1" t="n">
        <v>50</v>
      </c>
      <c r="G133" s="1" t="n">
        <v>1.3</v>
      </c>
      <c r="H133" s="1" t="n">
        <v>11226</v>
      </c>
      <c r="J133" s="1" t="n">
        <v>3779</v>
      </c>
      <c r="K133" s="1" t="n">
        <v>76</v>
      </c>
      <c r="L133" s="1" t="n">
        <v>3842</v>
      </c>
      <c r="M133" s="1" t="n">
        <v>72</v>
      </c>
      <c r="O133" s="5" t="n">
        <f aca="false">(D133/45.51754332)^2/1.007</f>
        <v>2959.98938843923</v>
      </c>
      <c r="P133" s="1" t="n">
        <f aca="false">J133/$H133</f>
        <v>0.336629253518617</v>
      </c>
      <c r="Q133" s="1" t="n">
        <f aca="false">K133/$H133</f>
        <v>0.00676999821842152</v>
      </c>
      <c r="R133" s="1" t="n">
        <f aca="false">L133/$H133</f>
        <v>0.342241225725993</v>
      </c>
      <c r="S133" s="1" t="n">
        <f aca="false">M133/$H133</f>
        <v>0.00641368252271513</v>
      </c>
    </row>
    <row r="134" customFormat="false" ht="15" hidden="false" customHeight="false" outlineLevel="0" collapsed="false">
      <c r="A134" s="1" t="n">
        <v>131</v>
      </c>
      <c r="B134" s="2" t="n">
        <v>2.9055</v>
      </c>
      <c r="C134" s="3" t="n">
        <v>34.008</v>
      </c>
      <c r="D134" s="1" t="n">
        <v>2476.69</v>
      </c>
      <c r="F134" s="1" t="n">
        <v>50</v>
      </c>
      <c r="G134" s="1" t="n">
        <v>1.3</v>
      </c>
      <c r="H134" s="1" t="n">
        <v>14637</v>
      </c>
      <c r="J134" s="1" t="n">
        <v>2352</v>
      </c>
      <c r="K134" s="1" t="n">
        <v>60</v>
      </c>
      <c r="L134" s="1" t="n">
        <v>2274</v>
      </c>
      <c r="M134" s="1" t="n">
        <v>57</v>
      </c>
      <c r="O134" s="5" t="n">
        <f aca="false">(D134/45.51754332)^2/1.007</f>
        <v>2940.06005959487</v>
      </c>
      <c r="P134" s="1" t="n">
        <f aca="false">J134/$H134</f>
        <v>0.160688665710187</v>
      </c>
      <c r="Q134" s="1" t="n">
        <f aca="false">K134/$H134</f>
        <v>0.00409920065587211</v>
      </c>
      <c r="R134" s="1" t="n">
        <f aca="false">L134/$H134</f>
        <v>0.155359704857553</v>
      </c>
      <c r="S134" s="1" t="n">
        <f aca="false">M134/$H134</f>
        <v>0.0038942406230785</v>
      </c>
    </row>
    <row r="135" customFormat="false" ht="15" hidden="false" customHeight="false" outlineLevel="0" collapsed="false">
      <c r="A135" s="1" t="n">
        <v>132</v>
      </c>
      <c r="B135" s="2" t="n">
        <v>2.8856</v>
      </c>
      <c r="C135" s="3" t="n">
        <v>33.887</v>
      </c>
      <c r="D135" s="1" t="n">
        <v>2468.32</v>
      </c>
      <c r="F135" s="1" t="n">
        <v>50</v>
      </c>
      <c r="G135" s="1" t="n">
        <v>1.2</v>
      </c>
      <c r="H135" s="1" t="n">
        <v>23908</v>
      </c>
      <c r="J135" s="1" t="n">
        <v>2093</v>
      </c>
      <c r="K135" s="1" t="n">
        <v>59</v>
      </c>
      <c r="L135" s="1" t="n">
        <v>2253</v>
      </c>
      <c r="M135" s="1" t="n">
        <v>56</v>
      </c>
      <c r="O135" s="5" t="n">
        <f aca="false">(D135/45.51754332)^2/1.007</f>
        <v>2920.22171027425</v>
      </c>
      <c r="P135" s="1" t="n">
        <f aca="false">J135/$H135</f>
        <v>0.0875439183536891</v>
      </c>
      <c r="Q135" s="1" t="n">
        <f aca="false">K135/$H135</f>
        <v>0.00246779320729463</v>
      </c>
      <c r="R135" s="1" t="n">
        <f aca="false">L135/$H135</f>
        <v>0.0942362389158441</v>
      </c>
      <c r="S135" s="1" t="n">
        <f aca="false">M135/$H135</f>
        <v>0.00234231219675422</v>
      </c>
    </row>
    <row r="136" customFormat="false" ht="15" hidden="false" customHeight="false" outlineLevel="0" collapsed="false">
      <c r="A136" s="1" t="n">
        <v>133</v>
      </c>
      <c r="B136" s="2" t="n">
        <v>2.8657</v>
      </c>
      <c r="C136" s="3" t="n">
        <v>33.764</v>
      </c>
      <c r="D136" s="1" t="n">
        <v>2459.72</v>
      </c>
      <c r="F136" s="1" t="n">
        <v>50</v>
      </c>
      <c r="G136" s="1" t="n">
        <v>1.2</v>
      </c>
      <c r="H136" s="1" t="n">
        <v>32611</v>
      </c>
      <c r="J136" s="1" t="n">
        <v>2218</v>
      </c>
      <c r="K136" s="1" t="n">
        <v>60</v>
      </c>
      <c r="L136" s="1" t="n">
        <v>2260</v>
      </c>
      <c r="M136" s="1" t="n">
        <v>58</v>
      </c>
      <c r="O136" s="5" t="n">
        <f aca="false">(D136/45.51754332)^2/1.007</f>
        <v>2899.90817200959</v>
      </c>
      <c r="P136" s="1" t="n">
        <f aca="false">J136/$H136</f>
        <v>0.0680138603538683</v>
      </c>
      <c r="Q136" s="1" t="n">
        <f aca="false">K136/$H136</f>
        <v>0.00183986998252124</v>
      </c>
      <c r="R136" s="1" t="n">
        <f aca="false">L136/$H136</f>
        <v>0.0693017693416332</v>
      </c>
      <c r="S136" s="1" t="n">
        <f aca="false">M136/$H136</f>
        <v>0.00177854098310386</v>
      </c>
    </row>
    <row r="137" customFormat="false" ht="15" hidden="false" customHeight="false" outlineLevel="0" collapsed="false">
      <c r="A137" s="1" t="n">
        <v>134</v>
      </c>
      <c r="B137" s="2" t="n">
        <v>2.7661</v>
      </c>
      <c r="C137" s="3" t="n">
        <v>33.154</v>
      </c>
      <c r="D137" s="1" t="n">
        <v>2416.96</v>
      </c>
      <c r="F137" s="1" t="n">
        <v>25</v>
      </c>
      <c r="G137" s="1" t="n">
        <v>1</v>
      </c>
      <c r="H137" s="1" t="n">
        <v>38210</v>
      </c>
      <c r="J137" s="1" t="n">
        <v>1270</v>
      </c>
      <c r="K137" s="1" t="n">
        <v>48</v>
      </c>
      <c r="L137" s="1" t="n">
        <v>1200</v>
      </c>
      <c r="M137" s="1" t="n">
        <v>44</v>
      </c>
      <c r="O137" s="5" t="n">
        <f aca="false">(D137/45.51754332)^2/1.007</f>
        <v>2799.95999980955</v>
      </c>
      <c r="P137" s="1" t="n">
        <f aca="false">J137/$H137</f>
        <v>0.033237372415598</v>
      </c>
      <c r="Q137" s="1" t="n">
        <f aca="false">K137/$H137</f>
        <v>0.00125621565035331</v>
      </c>
      <c r="R137" s="1" t="n">
        <f aca="false">L137/$H137</f>
        <v>0.0314053912588328</v>
      </c>
      <c r="S137" s="1" t="n">
        <f aca="false">M137/$H137</f>
        <v>0.00115153101282387</v>
      </c>
    </row>
    <row r="138" customFormat="false" ht="15" hidden="false" customHeight="false" outlineLevel="0" collapsed="false">
      <c r="A138" s="1" t="n">
        <v>135</v>
      </c>
      <c r="B138" s="2" t="n">
        <v>2.717</v>
      </c>
      <c r="C138" s="3" t="n">
        <v>32.844</v>
      </c>
      <c r="D138" s="1" t="n">
        <v>2395.22</v>
      </c>
      <c r="F138" s="1" t="n">
        <v>150</v>
      </c>
      <c r="G138" s="1" t="n">
        <v>2.6</v>
      </c>
      <c r="H138" s="1" t="n">
        <v>86900</v>
      </c>
      <c r="J138" s="1" t="n">
        <v>2582</v>
      </c>
      <c r="K138" s="1" t="n">
        <v>68</v>
      </c>
      <c r="L138" s="1" t="n">
        <v>2515</v>
      </c>
      <c r="M138" s="1" t="n">
        <v>63</v>
      </c>
      <c r="O138" s="5" t="n">
        <f aca="false">(D138/45.51754332)^2/1.007</f>
        <v>2749.81653903382</v>
      </c>
      <c r="P138" s="1" t="n">
        <f aca="false">J138/$H138</f>
        <v>0.0297123130034522</v>
      </c>
      <c r="Q138" s="1" t="n">
        <f aca="false">K138/$H138</f>
        <v>0.000782508630609896</v>
      </c>
      <c r="R138" s="1" t="n">
        <f aca="false">L138/$H138</f>
        <v>0.0289413118527043</v>
      </c>
      <c r="S138" s="1" t="n">
        <f aca="false">M138/$H138</f>
        <v>0.000724971231300345</v>
      </c>
    </row>
    <row r="139" customFormat="false" ht="15" hidden="false" customHeight="false" outlineLevel="0" collapsed="false">
      <c r="A139" s="1" t="n">
        <v>136</v>
      </c>
      <c r="B139" s="2" t="n">
        <v>2.6676</v>
      </c>
      <c r="C139" s="3" t="n">
        <v>32.532</v>
      </c>
      <c r="D139" s="1" t="n">
        <v>2373.42</v>
      </c>
      <c r="F139" s="1" t="n">
        <v>150</v>
      </c>
      <c r="G139" s="1" t="n">
        <v>2.6</v>
      </c>
      <c r="H139" s="1" t="n">
        <v>126550</v>
      </c>
      <c r="J139" s="1" t="n">
        <v>2951</v>
      </c>
      <c r="K139" s="1" t="n">
        <v>74</v>
      </c>
      <c r="L139" s="1" t="n">
        <v>3087</v>
      </c>
      <c r="M139" s="1" t="n">
        <v>69</v>
      </c>
      <c r="O139" s="5" t="n">
        <f aca="false">(D139/45.51754332)^2/1.007</f>
        <v>2699.98963171374</v>
      </c>
      <c r="P139" s="1" t="n">
        <f aca="false">J139/$H139</f>
        <v>0.023318846305808</v>
      </c>
      <c r="Q139" s="1" t="n">
        <f aca="false">K139/$H139</f>
        <v>0.000584749111023311</v>
      </c>
      <c r="R139" s="1" t="n">
        <f aca="false">L139/$H139</f>
        <v>0.0243935203476887</v>
      </c>
      <c r="S139" s="1" t="n">
        <f aca="false">M139/$H139</f>
        <v>0.000545239035954168</v>
      </c>
    </row>
    <row r="140" customFormat="false" ht="15" hidden="false" customHeight="false" outlineLevel="0" collapsed="false">
      <c r="A140" s="1" t="n">
        <v>137</v>
      </c>
      <c r="B140" s="2" t="n">
        <v>2.568</v>
      </c>
      <c r="C140" s="3" t="n">
        <v>31.9</v>
      </c>
      <c r="D140" s="1" t="n">
        <v>2329</v>
      </c>
      <c r="F140" s="1" t="n">
        <v>100</v>
      </c>
      <c r="G140" s="1" t="n">
        <v>2.3</v>
      </c>
      <c r="H140" s="1" t="n">
        <v>177347</v>
      </c>
      <c r="J140" s="1" t="n">
        <v>3201</v>
      </c>
      <c r="K140" s="1" t="n">
        <v>77</v>
      </c>
      <c r="L140" s="1" t="n">
        <v>3361</v>
      </c>
      <c r="M140" s="1" t="n">
        <v>74</v>
      </c>
      <c r="O140" s="5" t="n">
        <f aca="false">(D140/45.51754332)^2/1.007</f>
        <v>2599.87146902559</v>
      </c>
      <c r="P140" s="1" t="n">
        <f aca="false">J140/$H140</f>
        <v>0.0180493608575279</v>
      </c>
      <c r="Q140" s="1" t="n">
        <f aca="false">K140/$H140</f>
        <v>0.000434177065301358</v>
      </c>
      <c r="R140" s="1" t="n">
        <f aca="false">L140/$H140</f>
        <v>0.018951546967245</v>
      </c>
      <c r="S140" s="1" t="n">
        <f aca="false">M140/$H140</f>
        <v>0.000417261075744163</v>
      </c>
    </row>
    <row r="141" customFormat="false" ht="15" hidden="false" customHeight="false" outlineLevel="0" collapsed="false">
      <c r="A141" s="1" t="n">
        <v>138</v>
      </c>
      <c r="B141" s="2" t="n">
        <v>2.4688</v>
      </c>
      <c r="C141" s="3" t="n">
        <v>31.257</v>
      </c>
      <c r="D141" s="1" t="n">
        <v>2283.89</v>
      </c>
      <c r="F141" s="1" t="n">
        <v>100</v>
      </c>
      <c r="G141" s="1" t="n">
        <v>1.9</v>
      </c>
      <c r="H141" s="1" t="n">
        <v>150069</v>
      </c>
      <c r="J141" s="1" t="n">
        <v>2100</v>
      </c>
      <c r="K141" s="1" t="n">
        <v>67</v>
      </c>
      <c r="L141" s="1" t="n">
        <v>2095</v>
      </c>
      <c r="M141" s="1" t="n">
        <v>58</v>
      </c>
      <c r="O141" s="5" t="n">
        <f aca="false">(D141/45.51754332)^2/1.007</f>
        <v>2500.13388899274</v>
      </c>
      <c r="P141" s="1" t="n">
        <f aca="false">J141/$H141</f>
        <v>0.0139935629610379</v>
      </c>
      <c r="Q141" s="1" t="n">
        <f aca="false">K141/$H141</f>
        <v>0.00044646129447121</v>
      </c>
      <c r="R141" s="1" t="n">
        <f aca="false">L141/$H141</f>
        <v>0.0139602449539878</v>
      </c>
      <c r="S141" s="1" t="n">
        <f aca="false">M141/$H141</f>
        <v>0.000386488881781047</v>
      </c>
    </row>
    <row r="142" customFormat="false" ht="15" hidden="false" customHeight="false" outlineLevel="0" collapsed="false">
      <c r="A142" s="1" t="n">
        <v>139</v>
      </c>
      <c r="B142" s="2" t="n">
        <v>2.3698</v>
      </c>
      <c r="C142" s="3" t="n">
        <v>30.599</v>
      </c>
      <c r="D142" s="1" t="n">
        <v>2237.65</v>
      </c>
      <c r="F142" s="1" t="n">
        <v>175</v>
      </c>
      <c r="G142" s="1" t="n">
        <v>3.1</v>
      </c>
      <c r="H142" s="1" t="n">
        <v>146554</v>
      </c>
      <c r="J142" s="1" t="n">
        <v>1614</v>
      </c>
      <c r="K142" s="1" t="n">
        <v>57</v>
      </c>
      <c r="L142" s="1" t="n">
        <v>1696</v>
      </c>
      <c r="M142" s="1" t="n">
        <v>54</v>
      </c>
      <c r="O142" s="5" t="n">
        <f aca="false">(D142/45.51754332)^2/1.007</f>
        <v>2399.92249495314</v>
      </c>
      <c r="P142" s="1" t="n">
        <f aca="false">J142/$H142</f>
        <v>0.0110130054450919</v>
      </c>
      <c r="Q142" s="1" t="n">
        <f aca="false">K142/$H142</f>
        <v>0.000388935136536703</v>
      </c>
      <c r="R142" s="1" t="n">
        <f aca="false">L142/$H142</f>
        <v>0.0115725261678289</v>
      </c>
      <c r="S142" s="1" t="n">
        <f aca="false">M142/$H142</f>
        <v>0.000368464866192666</v>
      </c>
    </row>
    <row r="143" customFormat="false" ht="15" hidden="false" customHeight="false" outlineLevel="0" collapsed="false">
      <c r="A143" s="1" t="n">
        <v>140</v>
      </c>
      <c r="B143" s="2" t="n">
        <v>2.2723</v>
      </c>
      <c r="C143" s="3" t="n">
        <v>29.941</v>
      </c>
      <c r="D143" s="1" t="n">
        <v>2191.4</v>
      </c>
      <c r="F143" s="1" t="n">
        <v>175</v>
      </c>
      <c r="G143" s="1" t="n">
        <v>3.2</v>
      </c>
      <c r="H143" s="1" t="n">
        <v>211291</v>
      </c>
      <c r="J143" s="1" t="n">
        <v>1877</v>
      </c>
      <c r="K143" s="1" t="n">
        <v>61</v>
      </c>
      <c r="L143" s="1" t="n">
        <v>1898</v>
      </c>
      <c r="M143" s="1" t="n">
        <v>57</v>
      </c>
      <c r="O143" s="5" t="n">
        <f aca="false">(D143/45.51754332)^2/1.007</f>
        <v>2301.73973836888</v>
      </c>
      <c r="P143" s="1" t="n">
        <f aca="false">J143/$H143</f>
        <v>0.0088834829689859</v>
      </c>
      <c r="Q143" s="1" t="n">
        <f aca="false">K143/$H143</f>
        <v>0.000288701364468908</v>
      </c>
      <c r="R143" s="1" t="n">
        <f aca="false">L143/$H143</f>
        <v>0.00898287196331126</v>
      </c>
      <c r="S143" s="1" t="n">
        <f aca="false">M143/$H143</f>
        <v>0.000269770127454553</v>
      </c>
    </row>
    <row r="144" customFormat="false" ht="15" hidden="false" customHeight="false" outlineLevel="0" collapsed="false">
      <c r="A144" s="1" t="n">
        <v>141</v>
      </c>
      <c r="B144" s="2" t="n">
        <v>2.1715</v>
      </c>
      <c r="C144" s="3" t="n">
        <v>29.244</v>
      </c>
      <c r="D144" s="1" t="n">
        <v>2142.5</v>
      </c>
      <c r="F144" s="1" t="n">
        <v>150</v>
      </c>
      <c r="G144" s="1" t="n">
        <v>2.6</v>
      </c>
      <c r="H144" s="1" t="n">
        <v>211012</v>
      </c>
      <c r="J144" s="1" t="n">
        <v>1626</v>
      </c>
      <c r="K144" s="1" t="n">
        <v>57</v>
      </c>
      <c r="L144" s="1" t="n">
        <v>1858</v>
      </c>
      <c r="M144" s="1" t="n">
        <v>55</v>
      </c>
      <c r="O144" s="5" t="n">
        <f aca="false">(D144/45.51754332)^2/1.007</f>
        <v>2200.16150710576</v>
      </c>
      <c r="P144" s="1" t="n">
        <f aca="false">J144/$H144</f>
        <v>0.00770572289727598</v>
      </c>
      <c r="Q144" s="1" t="n">
        <f aca="false">K144/$H144</f>
        <v>0.000270126817432184</v>
      </c>
      <c r="R144" s="1" t="n">
        <f aca="false">L144/$H144</f>
        <v>0.0088051864348947</v>
      </c>
      <c r="S144" s="1" t="n">
        <f aca="false">M144/$H144</f>
        <v>0.000260648683487195</v>
      </c>
    </row>
    <row r="145" customFormat="false" ht="15" hidden="false" customHeight="false" outlineLevel="0" collapsed="false">
      <c r="A145" s="1" t="n">
        <v>142</v>
      </c>
      <c r="B145" s="2" t="n">
        <v>2.0712</v>
      </c>
      <c r="C145" s="3" t="n">
        <v>28.536</v>
      </c>
      <c r="D145" s="1" t="n">
        <v>2093.17</v>
      </c>
      <c r="H145" s="1" t="s">
        <v>41</v>
      </c>
      <c r="O145" s="5" t="n">
        <f aca="false">(D145/45.51754332)^2/1.007</f>
        <v>2100.01261864776</v>
      </c>
      <c r="P145" s="1" t="e">
        <f aca="false">J145/$H145</f>
        <v>#VALUE!</v>
      </c>
      <c r="Q145" s="1" t="e">
        <f aca="false">K145/$H145</f>
        <v>#VALUE!</v>
      </c>
      <c r="R145" s="1" t="e">
        <f aca="false">L145/$H145</f>
        <v>#VALUE!</v>
      </c>
      <c r="S145" s="1" t="e">
        <f aca="false">M145/$H145</f>
        <v>#VALUE!</v>
      </c>
      <c r="T145" s="0" t="s">
        <v>43</v>
      </c>
    </row>
    <row r="146" customFormat="false" ht="15" hidden="false" customHeight="false" outlineLevel="0" collapsed="false">
      <c r="A146" s="1" t="n">
        <v>143</v>
      </c>
      <c r="B146" s="2" t="n">
        <v>2.0711</v>
      </c>
      <c r="C146" s="3" t="n">
        <v>28.536</v>
      </c>
      <c r="D146" s="1" t="n">
        <v>2093.12</v>
      </c>
      <c r="F146" s="1" t="n">
        <v>100</v>
      </c>
      <c r="G146" s="1" t="n">
        <v>2.3</v>
      </c>
      <c r="H146" s="1" t="n">
        <v>190546</v>
      </c>
      <c r="J146" s="1" t="n">
        <v>1385</v>
      </c>
      <c r="K146" s="1" t="n">
        <v>51</v>
      </c>
      <c r="L146" s="1" t="n">
        <v>1494</v>
      </c>
      <c r="M146" s="1" t="n">
        <v>49</v>
      </c>
      <c r="O146" s="5" t="n">
        <f aca="false">(D146/45.51754332)^2/1.007</f>
        <v>2099.91229294383</v>
      </c>
      <c r="P146" s="1" t="n">
        <f aca="false">J146/$H146</f>
        <v>0.00726858606320783</v>
      </c>
      <c r="Q146" s="1" t="n">
        <f aca="false">K146/$H146</f>
        <v>0.000267651905576606</v>
      </c>
      <c r="R146" s="1" t="n">
        <f aca="false">L146/$H146</f>
        <v>0.00784062641042058</v>
      </c>
      <c r="S146" s="1" t="n">
        <f aca="false">M146/$H146</f>
        <v>0.000257155752416739</v>
      </c>
    </row>
    <row r="147" customFormat="false" ht="15" hidden="false" customHeight="false" outlineLevel="0" collapsed="false">
      <c r="A147" s="1" t="n">
        <v>144</v>
      </c>
      <c r="B147" s="2" t="n">
        <v>2.0115</v>
      </c>
      <c r="C147" s="3" t="n">
        <v>28.107</v>
      </c>
      <c r="D147" s="1" t="n">
        <v>2063.06</v>
      </c>
      <c r="F147" s="1" t="n">
        <v>75</v>
      </c>
      <c r="G147" s="1" t="n">
        <v>2.2</v>
      </c>
      <c r="H147" s="1" t="n">
        <v>202838</v>
      </c>
      <c r="J147" s="1" t="n">
        <v>1755</v>
      </c>
      <c r="K147" s="1" t="n">
        <v>56</v>
      </c>
      <c r="L147" s="1" t="n">
        <v>1764</v>
      </c>
      <c r="M147" s="1" t="n">
        <v>52</v>
      </c>
      <c r="O147" s="5" t="n">
        <f aca="false">(D147/45.51754332)^2/1.007</f>
        <v>2040.0303028014</v>
      </c>
      <c r="P147" s="1" t="n">
        <f aca="false">J147/$H147</f>
        <v>0.00865222492826788</v>
      </c>
      <c r="Q147" s="1" t="n">
        <f aca="false">K147/$H147</f>
        <v>0.000276082390873505</v>
      </c>
      <c r="R147" s="1" t="n">
        <f aca="false">L147/$H147</f>
        <v>0.00869659531251541</v>
      </c>
      <c r="S147" s="1" t="n">
        <f aca="false">M147/$H147</f>
        <v>0.000256362220096826</v>
      </c>
    </row>
    <row r="148" customFormat="false" ht="15" hidden="false" customHeight="false" outlineLevel="0" collapsed="false">
      <c r="A148" s="1" t="n">
        <v>145</v>
      </c>
      <c r="B148" s="2" t="n">
        <v>2.0012</v>
      </c>
      <c r="C148" s="3" t="n">
        <v>28.034</v>
      </c>
      <c r="D148" s="1" t="n">
        <v>2057.98</v>
      </c>
      <c r="F148" s="1" t="n">
        <v>75</v>
      </c>
      <c r="G148" s="1" t="n">
        <v>2.1</v>
      </c>
      <c r="H148" s="1" t="n">
        <v>217621</v>
      </c>
      <c r="J148" s="1" t="n">
        <v>1937</v>
      </c>
      <c r="K148" s="1" t="n">
        <v>61</v>
      </c>
      <c r="L148" s="1" t="n">
        <v>1800</v>
      </c>
      <c r="M148" s="1" t="n">
        <v>56</v>
      </c>
      <c r="O148" s="5" t="n">
        <f aca="false">(D148/45.51754332)^2/1.007</f>
        <v>2029.99608685505</v>
      </c>
      <c r="P148" s="1" t="n">
        <f aca="false">J148/$H148</f>
        <v>0.00890079541955969</v>
      </c>
      <c r="Q148" s="1" t="n">
        <f aca="false">K148/$H148</f>
        <v>0.000280303830972195</v>
      </c>
      <c r="R148" s="1" t="n">
        <f aca="false">L148/$H148</f>
        <v>0.00827126058606476</v>
      </c>
      <c r="S148" s="1" t="n">
        <f aca="false">M148/$H148</f>
        <v>0.000257328107122015</v>
      </c>
      <c r="T148" s="0" t="s">
        <v>44</v>
      </c>
    </row>
    <row r="149" customFormat="false" ht="15" hidden="false" customHeight="false" outlineLevel="0" collapsed="false">
      <c r="A149" s="1" t="n">
        <v>146</v>
      </c>
      <c r="B149" s="2" t="n">
        <v>1.9913</v>
      </c>
      <c r="C149" s="3" t="n">
        <v>27.962</v>
      </c>
      <c r="D149" s="1" t="n">
        <v>2052.97</v>
      </c>
      <c r="F149" s="1" t="n">
        <v>75</v>
      </c>
      <c r="G149" s="1" t="n">
        <v>2.2</v>
      </c>
      <c r="H149" s="1" t="n">
        <v>176598</v>
      </c>
      <c r="J149" s="1" t="n">
        <v>1610</v>
      </c>
      <c r="K149" s="1" t="n">
        <v>52</v>
      </c>
      <c r="L149" s="1" t="n">
        <v>1622</v>
      </c>
      <c r="M149" s="1" t="n">
        <v>51</v>
      </c>
      <c r="O149" s="5" t="n">
        <f aca="false">(D149/45.51754332)^2/1.007</f>
        <v>2020.12436701552</v>
      </c>
      <c r="P149" s="1" t="n">
        <f aca="false">J149/$H149</f>
        <v>0.00911675103908311</v>
      </c>
      <c r="Q149" s="1" t="n">
        <f aca="false">K149/$H149</f>
        <v>0.000294454070827529</v>
      </c>
      <c r="R149" s="1" t="n">
        <f aca="false">L149/$H149</f>
        <v>0.00918470197850485</v>
      </c>
      <c r="S149" s="1" t="n">
        <f aca="false">M149/$H149</f>
        <v>0.000288791492542384</v>
      </c>
    </row>
    <row r="150" s="27" customFormat="true" ht="15" hidden="false" customHeight="false" outlineLevel="0" collapsed="false">
      <c r="A150" s="23" t="n">
        <v>147</v>
      </c>
      <c r="B150" s="24" t="n">
        <v>1.9815</v>
      </c>
      <c r="C150" s="25" t="n">
        <v>27.889</v>
      </c>
      <c r="D150" s="23" t="n">
        <v>2047.84</v>
      </c>
      <c r="E150" s="26"/>
      <c r="F150" s="23" t="n">
        <v>75</v>
      </c>
      <c r="G150" s="23" t="n">
        <v>2.2</v>
      </c>
      <c r="H150" s="23" t="n">
        <v>147233</v>
      </c>
      <c r="I150" s="26"/>
      <c r="J150" s="23" t="n">
        <v>1383</v>
      </c>
      <c r="K150" s="23" t="n">
        <v>50</v>
      </c>
      <c r="L150" s="23" t="n">
        <v>1466</v>
      </c>
      <c r="M150" s="23" t="n">
        <v>48</v>
      </c>
      <c r="N150" s="26"/>
      <c r="O150" s="28" t="n">
        <f aca="false">(D150/45.51754332)^2/1.007</f>
        <v>2010.041131434</v>
      </c>
      <c r="P150" s="23" t="n">
        <f aca="false">J150/$H150</f>
        <v>0.00939327460555718</v>
      </c>
      <c r="Q150" s="23" t="n">
        <f aca="false">K150/$H150</f>
        <v>0.000339597780388907</v>
      </c>
      <c r="R150" s="23" t="n">
        <f aca="false">L150/$H150</f>
        <v>0.00995700692100276</v>
      </c>
      <c r="S150" s="23" t="n">
        <f aca="false">M150/$H150</f>
        <v>0.000326013869173351</v>
      </c>
    </row>
    <row r="151" customFormat="false" ht="15" hidden="false" customHeight="false" outlineLevel="0" collapsed="false">
      <c r="A151" s="1" t="n">
        <v>148</v>
      </c>
      <c r="B151" s="2" t="n">
        <v>3.2111</v>
      </c>
      <c r="C151" s="3" t="n">
        <v>35.643</v>
      </c>
      <c r="D151" s="1" t="n">
        <v>2603.552</v>
      </c>
      <c r="F151" s="1" t="n">
        <v>70</v>
      </c>
      <c r="G151" s="1" t="n">
        <v>2</v>
      </c>
      <c r="H151" s="1" t="n">
        <v>29007</v>
      </c>
      <c r="J151" s="1" t="n">
        <v>5815</v>
      </c>
      <c r="K151" s="1" t="n">
        <v>96</v>
      </c>
      <c r="L151" s="1" t="n">
        <v>7272</v>
      </c>
      <c r="M151" s="29" t="n">
        <v>101</v>
      </c>
      <c r="O151" s="5" t="n">
        <f aca="false">(D151/45.51754332)^2/1.007</f>
        <v>3248.96784608266</v>
      </c>
      <c r="P151" s="1" t="n">
        <f aca="false">J151/$H151</f>
        <v>0.200468852345985</v>
      </c>
      <c r="Q151" s="1" t="n">
        <f aca="false">K151/$H151</f>
        <v>0.00330954597166201</v>
      </c>
      <c r="R151" s="1" t="n">
        <f aca="false">L151/$H151</f>
        <v>0.250698107353397</v>
      </c>
      <c r="S151" s="1" t="n">
        <f aca="false">M151/$H151</f>
        <v>0.00348191815768608</v>
      </c>
      <c r="T151" s="0" t="s">
        <v>45</v>
      </c>
    </row>
    <row r="152" customFormat="false" ht="15" hidden="false" customHeight="false" outlineLevel="0" collapsed="false">
      <c r="A152" s="1" t="n">
        <v>149</v>
      </c>
      <c r="B152" s="2" t="n">
        <v>3.202</v>
      </c>
      <c r="C152" s="3" t="n">
        <v>35.589</v>
      </c>
      <c r="D152" s="1" t="n">
        <v>2599.935</v>
      </c>
      <c r="F152" s="1" t="n">
        <v>70</v>
      </c>
      <c r="G152" s="1" t="n">
        <v>2</v>
      </c>
      <c r="H152" s="1" t="n">
        <v>23241</v>
      </c>
      <c r="J152" s="1" t="n">
        <v>3919</v>
      </c>
      <c r="K152" s="1" t="n">
        <v>79</v>
      </c>
      <c r="L152" s="1" t="n">
        <v>4754</v>
      </c>
      <c r="M152" s="29" t="n">
        <v>82</v>
      </c>
      <c r="O152" s="5" t="n">
        <f aca="false">(D152/45.51754332)^2/1.007</f>
        <v>3239.94682113883</v>
      </c>
      <c r="P152" s="1" t="n">
        <f aca="false">J152/$H152</f>
        <v>0.16862441375156</v>
      </c>
      <c r="Q152" s="1" t="n">
        <f aca="false">K152/$H152</f>
        <v>0.00339916526827589</v>
      </c>
      <c r="R152" s="1" t="n">
        <f aca="false">L152/$H152</f>
        <v>0.204552299814982</v>
      </c>
      <c r="S152" s="1" t="n">
        <f aca="false">M152/$H152</f>
        <v>0.00352824749365346</v>
      </c>
    </row>
    <row r="153" customFormat="false" ht="15" hidden="false" customHeight="false" outlineLevel="0" collapsed="false">
      <c r="A153" s="1" t="n">
        <v>150</v>
      </c>
      <c r="B153" s="2" t="n">
        <v>3.1918</v>
      </c>
      <c r="C153" s="3" t="n">
        <v>35.531</v>
      </c>
      <c r="D153" s="1" t="n">
        <v>2595.875</v>
      </c>
      <c r="F153" s="1" t="n">
        <v>75</v>
      </c>
      <c r="G153" s="1" t="n">
        <v>2.2</v>
      </c>
      <c r="H153" s="1" t="n">
        <v>31479</v>
      </c>
      <c r="J153" s="1" t="n">
        <v>4499</v>
      </c>
      <c r="K153" s="1" t="n">
        <v>87</v>
      </c>
      <c r="L153" s="1" t="n">
        <v>5569</v>
      </c>
      <c r="M153" s="29" t="n">
        <v>89</v>
      </c>
      <c r="O153" s="5" t="n">
        <f aca="false">(D153/45.51754332)^2/1.007</f>
        <v>3229.83586570736</v>
      </c>
      <c r="P153" s="1" t="n">
        <f aca="false">J153/$H153</f>
        <v>0.142920677276915</v>
      </c>
      <c r="Q153" s="1" t="n">
        <f aca="false">K153/$H153</f>
        <v>0.00276374726007815</v>
      </c>
      <c r="R153" s="1" t="n">
        <f aca="false">L153/$H153</f>
        <v>0.176911591854887</v>
      </c>
      <c r="S153" s="1" t="n">
        <f aca="false">M153/$H153</f>
        <v>0.00282728167985006</v>
      </c>
    </row>
    <row r="154" customFormat="false" ht="15" hidden="false" customHeight="false" outlineLevel="0" collapsed="false">
      <c r="A154" s="1" t="n">
        <v>151</v>
      </c>
      <c r="B154" s="2" t="n">
        <v>3.1816</v>
      </c>
      <c r="C154" s="3" t="n">
        <v>35.473</v>
      </c>
      <c r="D154" s="1" t="n">
        <v>2591.83</v>
      </c>
      <c r="F154" s="1" t="n">
        <v>75</v>
      </c>
      <c r="G154" s="1" t="n">
        <v>2.4</v>
      </c>
      <c r="H154" s="1" t="n">
        <v>30753</v>
      </c>
      <c r="J154" s="1" t="n">
        <v>3823</v>
      </c>
      <c r="K154" s="1" t="n">
        <v>78</v>
      </c>
      <c r="L154" s="1" t="n">
        <v>4690</v>
      </c>
      <c r="M154" s="29" t="n">
        <v>82</v>
      </c>
      <c r="O154" s="5" t="n">
        <f aca="false">(D154/45.51754332)^2/1.007</f>
        <v>3219.77797993924</v>
      </c>
      <c r="P154" s="1" t="n">
        <f aca="false">J154/$H154</f>
        <v>0.12431307514714</v>
      </c>
      <c r="Q154" s="1" t="n">
        <f aca="false">K154/$H154</f>
        <v>0.00253633791825188</v>
      </c>
      <c r="R154" s="1" t="n">
        <f aca="false">L154/$H154</f>
        <v>0.152505446623094</v>
      </c>
      <c r="S154" s="1" t="n">
        <f aca="false">M154/$H154</f>
        <v>0.00266640652944428</v>
      </c>
    </row>
    <row r="155" customFormat="false" ht="15" hidden="false" customHeight="false" outlineLevel="0" collapsed="false">
      <c r="A155" s="1" t="n">
        <v>152</v>
      </c>
      <c r="B155" s="2" t="n">
        <v>3.172</v>
      </c>
      <c r="C155" s="3" t="n">
        <v>35.416</v>
      </c>
      <c r="D155" s="1" t="n">
        <v>2587.81</v>
      </c>
      <c r="F155" s="1" t="n">
        <v>75</v>
      </c>
      <c r="G155" s="1" t="n">
        <v>2.6</v>
      </c>
      <c r="H155" s="1" t="n">
        <v>44396</v>
      </c>
      <c r="J155" s="1" t="n">
        <v>4761</v>
      </c>
      <c r="K155" s="1" t="n">
        <v>89</v>
      </c>
      <c r="L155" s="1" t="n">
        <v>5832</v>
      </c>
      <c r="M155" s="29" t="n">
        <v>93</v>
      </c>
      <c r="O155" s="5" t="n">
        <f aca="false">(D155/45.51754332)^2/1.007</f>
        <v>3209.7977963544</v>
      </c>
      <c r="P155" s="1" t="n">
        <f aca="false">J155/$H155</f>
        <v>0.10723939093612</v>
      </c>
      <c r="Q155" s="1" t="n">
        <f aca="false">K155/$H155</f>
        <v>0.00200468510676638</v>
      </c>
      <c r="R155" s="1" t="n">
        <f aca="false">L155/$H155</f>
        <v>0.131363185872601</v>
      </c>
      <c r="S155" s="1" t="n">
        <f aca="false">M155/$H155</f>
        <v>0.00209478331381205</v>
      </c>
    </row>
    <row r="156" customFormat="false" ht="15" hidden="false" customHeight="false" outlineLevel="0" collapsed="false">
      <c r="A156" s="1" t="n">
        <v>153</v>
      </c>
      <c r="B156" s="2" t="n">
        <v>2.8641</v>
      </c>
      <c r="C156" s="3" t="n">
        <v>33.595</v>
      </c>
      <c r="D156" s="1" t="n">
        <v>2459.62</v>
      </c>
      <c r="F156" s="1" t="n">
        <v>75</v>
      </c>
      <c r="G156" s="1" t="n">
        <v>2.4</v>
      </c>
      <c r="H156" s="1" t="n">
        <v>79321</v>
      </c>
      <c r="J156" s="1" t="n">
        <v>4542</v>
      </c>
      <c r="K156" s="1" t="n">
        <v>84</v>
      </c>
      <c r="L156" s="1" t="n">
        <v>5040</v>
      </c>
      <c r="M156" s="29" t="n">
        <v>83</v>
      </c>
      <c r="O156" s="5" t="n">
        <f aca="false">(D156/45.51754332)^2/1.007</f>
        <v>2899.67238507253</v>
      </c>
      <c r="P156" s="1" t="n">
        <f aca="false">J156/$H156</f>
        <v>0.0572610027609334</v>
      </c>
      <c r="Q156" s="1" t="n">
        <f aca="false">K156/$H156</f>
        <v>0.00105898816202519</v>
      </c>
      <c r="R156" s="1" t="n">
        <f aca="false">L156/$H156</f>
        <v>0.0635392897215113</v>
      </c>
      <c r="S156" s="1" t="n">
        <f aca="false">M156/$H156</f>
        <v>0.00104638116009632</v>
      </c>
    </row>
    <row r="157" customFormat="false" ht="15" hidden="false" customHeight="false" outlineLevel="0" collapsed="false">
      <c r="A157" s="1" t="n">
        <v>154</v>
      </c>
      <c r="B157" s="2" t="n">
        <v>2.8394</v>
      </c>
      <c r="C157" s="3" t="n">
        <v>33.442</v>
      </c>
      <c r="D157" s="1" t="n">
        <v>2449.05</v>
      </c>
      <c r="F157" s="1" t="n">
        <v>77</v>
      </c>
      <c r="G157" s="1" t="n">
        <v>3.2</v>
      </c>
      <c r="H157" s="1" t="n">
        <v>69480</v>
      </c>
      <c r="J157" s="1" t="n">
        <v>3141</v>
      </c>
      <c r="K157" s="1" t="n">
        <v>70</v>
      </c>
      <c r="L157" s="1" t="n">
        <v>3858</v>
      </c>
      <c r="M157" s="29" t="n">
        <v>73</v>
      </c>
      <c r="O157" s="5" t="n">
        <f aca="false">(D157/45.51754332)^2/1.007</f>
        <v>2874.80376287149</v>
      </c>
      <c r="P157" s="1" t="n">
        <f aca="false">J157/$H157</f>
        <v>0.0452072538860104</v>
      </c>
      <c r="Q157" s="1" t="n">
        <f aca="false">K157/$H157</f>
        <v>0.00100748416810593</v>
      </c>
      <c r="R157" s="1" t="n">
        <f aca="false">L157/$H157</f>
        <v>0.0555267702936097</v>
      </c>
      <c r="S157" s="1" t="n">
        <f aca="false">M157/$H157</f>
        <v>0.00105066206102476</v>
      </c>
    </row>
    <row r="158" customFormat="false" ht="15" hidden="false" customHeight="false" outlineLevel="0" collapsed="false">
      <c r="A158" s="1" t="n">
        <v>155</v>
      </c>
      <c r="B158" s="2" t="n">
        <v>2.8141</v>
      </c>
      <c r="C158" s="3" t="n">
        <v>33.29</v>
      </c>
      <c r="D158" s="1" t="n">
        <v>2439</v>
      </c>
      <c r="F158" s="1" t="n">
        <v>77</v>
      </c>
      <c r="G158" s="1" t="n">
        <v>3</v>
      </c>
      <c r="H158" s="1" t="n">
        <v>25179</v>
      </c>
      <c r="J158" s="1" t="n">
        <v>876</v>
      </c>
      <c r="K158" s="1" t="n">
        <v>41</v>
      </c>
      <c r="L158" s="1" t="n">
        <v>970</v>
      </c>
      <c r="M158" s="29" t="n">
        <v>40</v>
      </c>
      <c r="O158" s="5" t="n">
        <f aca="false">(D158/45.51754332)^2/1.007</f>
        <v>2851.2579004313</v>
      </c>
      <c r="P158" s="1" t="n">
        <f aca="false">J158/$H158</f>
        <v>0.0347908971762183</v>
      </c>
      <c r="Q158" s="1" t="n">
        <f aca="false">K158/$H158</f>
        <v>0.00162834107788236</v>
      </c>
      <c r="R158" s="1" t="n">
        <f aca="false">L158/$H158</f>
        <v>0.0385241669645339</v>
      </c>
      <c r="S158" s="1" t="n">
        <f aca="false">M158/$H158</f>
        <v>0.00158862544183645</v>
      </c>
      <c r="T158" s="0" t="s">
        <v>46</v>
      </c>
    </row>
    <row r="159" customFormat="false" ht="15" hidden="false" customHeight="false" outlineLevel="0" collapsed="false">
      <c r="A159" s="1" t="n">
        <v>156</v>
      </c>
      <c r="B159" s="2" t="n">
        <v>2.8136</v>
      </c>
      <c r="C159" s="3" t="n">
        <v>33.29</v>
      </c>
      <c r="D159" s="1" t="n">
        <v>2438.195</v>
      </c>
      <c r="F159" s="1" t="n">
        <v>72</v>
      </c>
      <c r="G159" s="1" t="n">
        <v>2</v>
      </c>
      <c r="H159" s="1" t="n">
        <v>78483</v>
      </c>
      <c r="J159" s="1" t="n">
        <v>3063</v>
      </c>
      <c r="K159" s="1" t="n">
        <v>69</v>
      </c>
      <c r="L159" s="1" t="n">
        <v>3488</v>
      </c>
      <c r="M159" s="29" t="n">
        <v>72</v>
      </c>
      <c r="O159" s="5" t="n">
        <f aca="false">(D159/45.51754332)^2/1.007</f>
        <v>2849.37607687218</v>
      </c>
      <c r="P159" s="1" t="n">
        <f aca="false">J159/$H159</f>
        <v>0.0390275601085585</v>
      </c>
      <c r="Q159" s="1" t="n">
        <f aca="false">K159/$H159</f>
        <v>0.000879171285501319</v>
      </c>
      <c r="R159" s="1" t="n">
        <f aca="false">L159/$H159</f>
        <v>0.0444427455627333</v>
      </c>
      <c r="S159" s="1" t="n">
        <f aca="false">M159/$H159</f>
        <v>0.000917396124001376</v>
      </c>
      <c r="T159" s="0" t="s">
        <v>47</v>
      </c>
    </row>
    <row r="160" customFormat="false" ht="15" hidden="false" customHeight="false" outlineLevel="0" collapsed="false">
      <c r="A160" s="1" t="n">
        <v>157</v>
      </c>
      <c r="B160" s="2" t="n">
        <v>2.7892</v>
      </c>
      <c r="C160" s="3" t="n">
        <v>33.138</v>
      </c>
      <c r="D160" s="1" t="n">
        <v>2427.581</v>
      </c>
      <c r="F160" s="1" t="n">
        <v>50</v>
      </c>
      <c r="G160" s="1" t="n">
        <v>1.3</v>
      </c>
      <c r="H160" s="1" t="n">
        <v>85131</v>
      </c>
      <c r="J160" s="1" t="n">
        <v>2713</v>
      </c>
      <c r="K160" s="1" t="n">
        <v>68</v>
      </c>
      <c r="L160" s="1" t="n">
        <v>3326</v>
      </c>
      <c r="M160" s="29" t="n">
        <v>71</v>
      </c>
      <c r="O160" s="5" t="n">
        <f aca="false">(D160/45.51754332)^2/1.007</f>
        <v>2824.62215041875</v>
      </c>
      <c r="P160" s="1" t="n">
        <f aca="false">J160/$H160</f>
        <v>0.0318685320271112</v>
      </c>
      <c r="Q160" s="1" t="n">
        <f aca="false">K160/$H160</f>
        <v>0.000798768956079454</v>
      </c>
      <c r="R160" s="1" t="n">
        <f aca="false">L160/$H160</f>
        <v>0.0390691992341215</v>
      </c>
      <c r="S160" s="1" t="n">
        <f aca="false">M160/$H160</f>
        <v>0.000834008762965312</v>
      </c>
    </row>
    <row r="161" customFormat="false" ht="15" hidden="false" customHeight="false" outlineLevel="0" collapsed="false">
      <c r="A161" s="1" t="n">
        <v>158</v>
      </c>
    </row>
    <row r="162" customFormat="false" ht="15" hidden="false" customHeight="false" outlineLevel="0" collapsed="false">
      <c r="A162" s="1" t="n">
        <v>159</v>
      </c>
    </row>
    <row r="163" customFormat="false" ht="15" hidden="false" customHeight="false" outlineLevel="0" collapsed="false">
      <c r="A163" s="1" t="n">
        <v>160</v>
      </c>
    </row>
    <row r="164" customFormat="false" ht="15" hidden="false" customHeight="false" outlineLevel="0" collapsed="false">
      <c r="A164" s="1" t="n">
        <v>161</v>
      </c>
    </row>
    <row r="165" customFormat="false" ht="15" hidden="false" customHeight="false" outlineLevel="0" collapsed="false">
      <c r="A165" s="1" t="n">
        <v>162</v>
      </c>
    </row>
    <row r="166" customFormat="false" ht="15" hidden="false" customHeight="false" outlineLevel="0" collapsed="false">
      <c r="A166" s="1" t="n">
        <v>163</v>
      </c>
    </row>
    <row r="167" customFormat="false" ht="15" hidden="false" customHeight="false" outlineLevel="0" collapsed="false">
      <c r="A167" s="1" t="n">
        <v>164</v>
      </c>
    </row>
    <row r="168" customFormat="false" ht="15" hidden="false" customHeight="false" outlineLevel="0" collapsed="false">
      <c r="A168" s="1" t="n">
        <v>165</v>
      </c>
    </row>
    <row r="169" customFormat="false" ht="15" hidden="false" customHeight="false" outlineLevel="0" collapsed="false">
      <c r="A169" s="1" t="n">
        <v>166</v>
      </c>
    </row>
    <row r="170" customFormat="false" ht="15" hidden="false" customHeight="false" outlineLevel="0" collapsed="false">
      <c r="A170" s="1" t="n">
        <v>167</v>
      </c>
    </row>
    <row r="171" customFormat="false" ht="15" hidden="false" customHeight="false" outlineLevel="0" collapsed="false">
      <c r="A171" s="1" t="n">
        <v>168</v>
      </c>
    </row>
    <row r="172" customFormat="false" ht="15" hidden="false" customHeight="false" outlineLevel="0" collapsed="false">
      <c r="A172" s="1" t="n">
        <v>169</v>
      </c>
    </row>
    <row r="173" customFormat="false" ht="15" hidden="false" customHeight="false" outlineLevel="0" collapsed="false">
      <c r="A173" s="1" t="n">
        <v>170</v>
      </c>
    </row>
    <row r="174" customFormat="false" ht="15" hidden="false" customHeight="false" outlineLevel="0" collapsed="false">
      <c r="A174" s="1" t="n">
        <v>171</v>
      </c>
    </row>
    <row r="175" customFormat="false" ht="15" hidden="false" customHeight="false" outlineLevel="0" collapsed="false">
      <c r="A175" s="1" t="n">
        <v>172</v>
      </c>
    </row>
    <row r="176" customFormat="false" ht="15" hidden="false" customHeight="false" outlineLevel="0" collapsed="false">
      <c r="A176" s="1" t="n">
        <v>173</v>
      </c>
    </row>
    <row r="177" customFormat="false" ht="15" hidden="false" customHeight="false" outlineLevel="0" collapsed="false">
      <c r="A177" s="1" t="n">
        <v>174</v>
      </c>
    </row>
    <row r="178" customFormat="false" ht="15" hidden="false" customHeight="false" outlineLevel="0" collapsed="false">
      <c r="A178" s="1" t="n">
        <v>175</v>
      </c>
    </row>
    <row r="179" customFormat="false" ht="15" hidden="false" customHeight="false" outlineLevel="0" collapsed="false">
      <c r="A179" s="1" t="n">
        <v>176</v>
      </c>
    </row>
    <row r="180" customFormat="false" ht="15" hidden="false" customHeight="false" outlineLevel="0" collapsed="false">
      <c r="A180" s="1" t="n">
        <v>177</v>
      </c>
    </row>
    <row r="181" customFormat="false" ht="15" hidden="false" customHeight="false" outlineLevel="0" collapsed="false">
      <c r="A181" s="1" t="n">
        <v>178</v>
      </c>
    </row>
    <row r="182" customFormat="false" ht="15" hidden="false" customHeight="false" outlineLevel="0" collapsed="false">
      <c r="A182" s="1" t="n">
        <v>179</v>
      </c>
    </row>
    <row r="183" customFormat="false" ht="15" hidden="false" customHeight="false" outlineLevel="0" collapsed="false">
      <c r="A183" s="1" t="n">
        <v>180</v>
      </c>
    </row>
    <row r="184" customFormat="false" ht="15" hidden="false" customHeight="false" outlineLevel="0" collapsed="false">
      <c r="A184" s="1" t="n">
        <v>181</v>
      </c>
    </row>
    <row r="185" customFormat="false" ht="15" hidden="false" customHeight="false" outlineLevel="0" collapsed="false">
      <c r="A185" s="1" t="n">
        <v>182</v>
      </c>
    </row>
    <row r="186" customFormat="false" ht="15" hidden="false" customHeight="false" outlineLevel="0" collapsed="false">
      <c r="A186" s="1" t="n">
        <v>183</v>
      </c>
    </row>
    <row r="187" customFormat="false" ht="15" hidden="false" customHeight="false" outlineLevel="0" collapsed="false">
      <c r="A187" s="1" t="n">
        <v>184</v>
      </c>
    </row>
    <row r="188" customFormat="false" ht="15" hidden="false" customHeight="false" outlineLevel="0" collapsed="false">
      <c r="A188" s="1" t="n">
        <v>185</v>
      </c>
    </row>
    <row r="189" customFormat="false" ht="15" hidden="false" customHeight="false" outlineLevel="0" collapsed="false">
      <c r="A189" s="1" t="n">
        <v>186</v>
      </c>
    </row>
    <row r="190" customFormat="false" ht="15" hidden="false" customHeight="false" outlineLevel="0" collapsed="false">
      <c r="A190" s="1" t="n">
        <v>187</v>
      </c>
    </row>
    <row r="191" customFormat="false" ht="15" hidden="false" customHeight="false" outlineLevel="0" collapsed="false">
      <c r="A191" s="1" t="n">
        <v>188</v>
      </c>
    </row>
    <row r="192" customFormat="false" ht="15" hidden="false" customHeight="false" outlineLevel="0" collapsed="false">
      <c r="A192" s="1" t="n">
        <v>189</v>
      </c>
    </row>
    <row r="193" customFormat="false" ht="15" hidden="false" customHeight="false" outlineLevel="0" collapsed="false">
      <c r="A193" s="1" t="n">
        <v>190</v>
      </c>
    </row>
    <row r="194" customFormat="false" ht="15" hidden="false" customHeight="false" outlineLevel="0" collapsed="false">
      <c r="A194" s="1" t="n">
        <v>191</v>
      </c>
    </row>
    <row r="195" customFormat="false" ht="15" hidden="false" customHeight="false" outlineLevel="0" collapsed="false">
      <c r="A195" s="1" t="n">
        <v>192</v>
      </c>
    </row>
    <row r="196" customFormat="false" ht="15" hidden="false" customHeight="false" outlineLevel="0" collapsed="false">
      <c r="A196" s="1" t="n">
        <v>193</v>
      </c>
    </row>
    <row r="197" customFormat="false" ht="15" hidden="false" customHeight="false" outlineLevel="0" collapsed="false">
      <c r="A197" s="1" t="n">
        <v>194</v>
      </c>
    </row>
    <row r="198" customFormat="false" ht="15" hidden="false" customHeight="false" outlineLevel="0" collapsed="false">
      <c r="A198" s="1" t="n">
        <v>195</v>
      </c>
    </row>
    <row r="199" customFormat="false" ht="15" hidden="false" customHeight="false" outlineLevel="0" collapsed="false">
      <c r="A199" s="1" t="n">
        <v>196</v>
      </c>
    </row>
    <row r="200" customFormat="false" ht="15" hidden="false" customHeight="false" outlineLevel="0" collapsed="false">
      <c r="A200" s="1" t="n">
        <v>197</v>
      </c>
    </row>
    <row r="201" customFormat="false" ht="15" hidden="false" customHeight="false" outlineLevel="0" collapsed="false">
      <c r="A201" s="1" t="n">
        <v>198</v>
      </c>
    </row>
    <row r="202" customFormat="false" ht="15" hidden="false" customHeight="false" outlineLevel="0" collapsed="false">
      <c r="A202" s="1" t="n">
        <v>199</v>
      </c>
    </row>
    <row r="203" customFormat="false" ht="15" hidden="false" customHeight="false" outlineLevel="0" collapsed="false">
      <c r="A203" s="1" t="n">
        <v>200</v>
      </c>
    </row>
    <row r="204" customFormat="false" ht="15" hidden="false" customHeight="false" outlineLevel="0" collapsed="false">
      <c r="A204" s="1" t="n">
        <v>201</v>
      </c>
    </row>
    <row r="205" customFormat="false" ht="15" hidden="false" customHeight="false" outlineLevel="0" collapsed="false">
      <c r="A205" s="1" t="n">
        <v>202</v>
      </c>
    </row>
    <row r="206" customFormat="false" ht="15" hidden="false" customHeight="false" outlineLevel="0" collapsed="false">
      <c r="A206" s="1" t="n">
        <v>203</v>
      </c>
    </row>
    <row r="207" customFormat="false" ht="15" hidden="false" customHeight="false" outlineLevel="0" collapsed="false">
      <c r="A207" s="1" t="n">
        <v>204</v>
      </c>
    </row>
    <row r="208" customFormat="false" ht="15" hidden="false" customHeight="false" outlineLevel="0" collapsed="false">
      <c r="A208" s="1" t="n">
        <v>205</v>
      </c>
    </row>
    <row r="209" customFormat="false" ht="15" hidden="false" customHeight="false" outlineLevel="0" collapsed="false">
      <c r="A209" s="1" t="n">
        <v>206</v>
      </c>
    </row>
    <row r="210" customFormat="false" ht="15" hidden="false" customHeight="false" outlineLevel="0" collapsed="false">
      <c r="A210" s="1" t="n">
        <v>207</v>
      </c>
    </row>
    <row r="211" customFormat="false" ht="15" hidden="false" customHeight="false" outlineLevel="0" collapsed="false">
      <c r="A211" s="1" t="n">
        <v>208</v>
      </c>
    </row>
    <row r="212" customFormat="false" ht="15" hidden="false" customHeight="false" outlineLevel="0" collapsed="false">
      <c r="A212" s="1" t="n">
        <v>209</v>
      </c>
    </row>
    <row r="213" customFormat="false" ht="15" hidden="false" customHeight="false" outlineLevel="0" collapsed="false">
      <c r="A213" s="1" t="n">
        <v>210</v>
      </c>
    </row>
    <row r="214" customFormat="false" ht="15" hidden="false" customHeight="false" outlineLevel="0" collapsed="false">
      <c r="A214" s="1" t="n">
        <v>211</v>
      </c>
    </row>
    <row r="215" customFormat="false" ht="15" hidden="false" customHeight="false" outlineLevel="0" collapsed="false">
      <c r="A215" s="1" t="n">
        <v>212</v>
      </c>
    </row>
    <row r="216" customFormat="false" ht="15" hidden="false" customHeight="false" outlineLevel="0" collapsed="false">
      <c r="A216" s="1" t="n">
        <v>213</v>
      </c>
    </row>
    <row r="217" customFormat="false" ht="15" hidden="false" customHeight="false" outlineLevel="0" collapsed="false">
      <c r="A217" s="1" t="n">
        <v>214</v>
      </c>
    </row>
    <row r="218" customFormat="false" ht="15" hidden="false" customHeight="false" outlineLevel="0" collapsed="false">
      <c r="A218" s="1" t="n">
        <v>215</v>
      </c>
    </row>
  </sheetData>
  <mergeCells count="1">
    <mergeCell ref="O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2" topLeftCell="A42" activePane="bottomLeft" state="frozen"/>
      <selection pane="topLeft" activeCell="E1" activeCellId="0" sqref="E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30" width="10.58"/>
    <col collapsed="false" customWidth="true" hidden="false" outlineLevel="0" max="3" min="3" style="30" width="11.29"/>
    <col collapsed="false" customWidth="true" hidden="false" outlineLevel="0" max="4" min="4" style="30" width="9.58"/>
    <col collapsed="false" customWidth="true" hidden="false" outlineLevel="0" max="5" min="5" style="30" width="4.57"/>
    <col collapsed="false" customWidth="true" hidden="false" outlineLevel="0" max="6" min="6" style="30" width="12.57"/>
    <col collapsed="false" customWidth="true" hidden="false" outlineLevel="0" max="7" min="7" style="30" width="13.14"/>
    <col collapsed="false" customWidth="true" hidden="false" outlineLevel="0" max="8" min="8" style="30" width="9.14"/>
    <col collapsed="false" customWidth="true" hidden="false" outlineLevel="0" max="9" min="9" style="30" width="4.57"/>
    <col collapsed="false" customWidth="true" hidden="false" outlineLevel="0" max="13" min="10" style="30" width="9.14"/>
    <col collapsed="false" customWidth="true" hidden="false" outlineLevel="0" max="14" min="14" style="0" width="4.57"/>
    <col collapsed="false" customWidth="true" hidden="false" outlineLevel="0" max="15" min="15" style="0" width="14.01"/>
    <col collapsed="false" customWidth="true" hidden="false" outlineLevel="0" max="19" min="16" style="0" width="8.43"/>
    <col collapsed="false" customWidth="true" hidden="false" outlineLevel="0" max="20" min="20" style="0" width="50.57"/>
    <col collapsed="false" customWidth="true" hidden="false" outlineLevel="0" max="1025" min="21" style="0" width="8.43"/>
  </cols>
  <sheetData>
    <row r="1" customFormat="false" ht="15" hidden="false" customHeight="false" outlineLevel="0" collapsed="false">
      <c r="A1" s="8" t="s">
        <v>6</v>
      </c>
      <c r="B1" s="6" t="s">
        <v>7</v>
      </c>
      <c r="C1" s="7" t="s">
        <v>8</v>
      </c>
      <c r="D1" s="8" t="s">
        <v>9</v>
      </c>
      <c r="E1" s="9"/>
      <c r="F1" s="8" t="s">
        <v>10</v>
      </c>
      <c r="G1" s="8" t="s">
        <v>11</v>
      </c>
      <c r="H1" s="8" t="s">
        <v>12</v>
      </c>
      <c r="I1" s="9"/>
      <c r="J1" s="8" t="s">
        <v>13</v>
      </c>
      <c r="K1" s="8" t="s">
        <v>14</v>
      </c>
      <c r="L1" s="8" t="s">
        <v>15</v>
      </c>
      <c r="M1" s="8" t="s">
        <v>14</v>
      </c>
      <c r="N1" s="9"/>
      <c r="O1" s="13" t="s">
        <v>48</v>
      </c>
      <c r="P1" s="8" t="s">
        <v>17</v>
      </c>
      <c r="Q1" s="8" t="s">
        <v>18</v>
      </c>
      <c r="R1" s="8" t="s">
        <v>19</v>
      </c>
      <c r="S1" s="8" t="s">
        <v>18</v>
      </c>
    </row>
    <row r="2" customFormat="false" ht="15" hidden="false" customHeight="false" outlineLevel="0" collapsed="false">
      <c r="A2" s="1" t="n">
        <v>158</v>
      </c>
      <c r="B2" s="2" t="n">
        <v>2.6866</v>
      </c>
      <c r="C2" s="3" t="n">
        <v>46.353</v>
      </c>
      <c r="D2" s="31" t="n">
        <v>3357.506</v>
      </c>
      <c r="E2" s="4"/>
      <c r="F2" s="1" t="n">
        <v>100</v>
      </c>
      <c r="G2" s="1" t="n">
        <v>5.4</v>
      </c>
      <c r="H2" s="1" t="n">
        <v>5.4</v>
      </c>
      <c r="I2" s="4"/>
      <c r="J2" s="1"/>
      <c r="K2" s="1"/>
      <c r="L2" s="1"/>
      <c r="N2" s="4"/>
      <c r="O2" s="5"/>
      <c r="P2" s="1"/>
      <c r="Q2" s="1"/>
      <c r="R2" s="1"/>
      <c r="S2" s="1"/>
      <c r="T2" s="0" t="s">
        <v>49</v>
      </c>
    </row>
    <row r="3" customFormat="false" ht="15" hidden="false" customHeight="false" outlineLevel="0" collapsed="false">
      <c r="A3" s="1" t="n">
        <v>159</v>
      </c>
      <c r="B3" s="2" t="n">
        <v>2.6866</v>
      </c>
      <c r="C3" s="3" t="n">
        <v>46.353</v>
      </c>
      <c r="D3" s="31" t="n">
        <v>3357.46</v>
      </c>
      <c r="E3" s="4"/>
      <c r="F3" s="1" t="n">
        <v>100</v>
      </c>
      <c r="G3" s="1" t="n">
        <v>5.4</v>
      </c>
      <c r="H3" s="1" t="n">
        <v>442026</v>
      </c>
      <c r="I3" s="4"/>
      <c r="J3" s="1" t="n">
        <v>1800</v>
      </c>
      <c r="K3" s="1" t="n">
        <v>128</v>
      </c>
      <c r="L3" s="1" t="n">
        <v>1489</v>
      </c>
      <c r="M3" s="1" t="n">
        <v>122</v>
      </c>
      <c r="N3" s="4"/>
      <c r="O3" s="5" t="n">
        <f aca="false">(D3/45.51754332)^2*2^2/4</f>
        <v>5440.81634040209</v>
      </c>
      <c r="P3" s="1" t="n">
        <f aca="false">J3/$H3</f>
        <v>0.00407215865130106</v>
      </c>
      <c r="Q3" s="1" t="n">
        <f aca="false">K3/$H3</f>
        <v>0.000289575726314742</v>
      </c>
      <c r="R3" s="1" t="n">
        <f aca="false">L3/$H3</f>
        <v>0.00336858012877071</v>
      </c>
      <c r="S3" s="1" t="n">
        <f aca="false">M3/$H3</f>
        <v>0.000276001864143738</v>
      </c>
      <c r="T3" s="0" t="s">
        <v>50</v>
      </c>
    </row>
    <row r="4" customFormat="false" ht="15" hidden="false" customHeight="false" outlineLevel="0" collapsed="false">
      <c r="A4" s="1" t="n">
        <v>160</v>
      </c>
      <c r="B4" s="32" t="n">
        <v>2.6725</v>
      </c>
      <c r="C4" s="33" t="n">
        <v>46.232</v>
      </c>
      <c r="D4" s="34" t="n">
        <v>3349.2</v>
      </c>
      <c r="E4" s="4"/>
      <c r="F4" s="30" t="n">
        <v>150</v>
      </c>
      <c r="G4" s="30" t="n">
        <v>4.8</v>
      </c>
      <c r="H4" s="30" t="n">
        <v>679982</v>
      </c>
      <c r="I4" s="4"/>
      <c r="J4" s="30" t="n">
        <v>1877</v>
      </c>
      <c r="K4" s="30" t="n">
        <v>154</v>
      </c>
      <c r="L4" s="30" t="n">
        <v>1839</v>
      </c>
      <c r="M4" s="30" t="n">
        <v>149</v>
      </c>
      <c r="N4" s="4"/>
      <c r="O4" s="5" t="n">
        <f aca="false">(D4/45.51754332)^2*2^2/4</f>
        <v>5414.07835333669</v>
      </c>
      <c r="P4" s="1" t="n">
        <f aca="false">J4/$H4</f>
        <v>0.00276036718619022</v>
      </c>
      <c r="Q4" s="1" t="n">
        <f aca="false">K4/$H4</f>
        <v>0.000226476583203673</v>
      </c>
      <c r="R4" s="1" t="n">
        <f aca="false">L4/$H4</f>
        <v>0.00270448335397113</v>
      </c>
      <c r="S4" s="1" t="n">
        <f aca="false">M4/$H4</f>
        <v>0.000219123447385372</v>
      </c>
    </row>
    <row r="5" customFormat="false" ht="15" hidden="false" customHeight="false" outlineLevel="0" collapsed="false">
      <c r="A5" s="1" t="n">
        <v>161</v>
      </c>
      <c r="B5" s="32" t="n">
        <v>2.6674</v>
      </c>
      <c r="C5" s="33" t="n">
        <v>46.186</v>
      </c>
      <c r="D5" s="34" t="n">
        <v>3345.9</v>
      </c>
      <c r="E5" s="4"/>
      <c r="F5" s="30" t="n">
        <v>200</v>
      </c>
      <c r="G5" s="30" t="n">
        <v>4.3</v>
      </c>
      <c r="H5" s="30" t="n">
        <v>787602</v>
      </c>
      <c r="I5" s="4"/>
      <c r="J5" s="30" t="n">
        <v>1367</v>
      </c>
      <c r="K5" s="30" t="n">
        <v>116</v>
      </c>
      <c r="L5" s="30" t="n">
        <v>1569</v>
      </c>
      <c r="M5" s="30" t="n">
        <v>93</v>
      </c>
      <c r="N5" s="4"/>
      <c r="O5" s="5" t="n">
        <f aca="false">(D5/45.51754332)^2*2^2/4</f>
        <v>5403.41451924703</v>
      </c>
      <c r="P5" s="1" t="n">
        <f aca="false">J5/$H5</f>
        <v>0.00173564820810511</v>
      </c>
      <c r="Q5" s="1" t="n">
        <f aca="false">K5/$H5</f>
        <v>0.000147282510709724</v>
      </c>
      <c r="R5" s="1" t="n">
        <f aca="false">L5/$H5</f>
        <v>0.00199212292503066</v>
      </c>
      <c r="S5" s="1" t="n">
        <f aca="false">M5/$H5</f>
        <v>0.000118079943931072</v>
      </c>
    </row>
    <row r="6" customFormat="false" ht="15" hidden="false" customHeight="false" outlineLevel="0" collapsed="false">
      <c r="A6" s="1" t="n">
        <v>162</v>
      </c>
      <c r="B6" s="32" t="n">
        <v>2.662</v>
      </c>
      <c r="C6" s="33" t="n">
        <v>46.139</v>
      </c>
      <c r="D6" s="34" t="n">
        <v>3342.7</v>
      </c>
      <c r="E6" s="4"/>
      <c r="F6" s="30" t="n">
        <v>200</v>
      </c>
      <c r="G6" s="30" t="n">
        <v>4</v>
      </c>
      <c r="H6" s="30" t="n">
        <v>753317</v>
      </c>
      <c r="I6" s="4"/>
      <c r="J6" s="30" t="n">
        <v>1444</v>
      </c>
      <c r="K6" s="30" t="n">
        <v>121</v>
      </c>
      <c r="L6" s="30" t="n">
        <v>1638</v>
      </c>
      <c r="M6" s="30" t="n">
        <v>113</v>
      </c>
      <c r="N6" s="4"/>
      <c r="O6" s="5" t="n">
        <f aca="false">(D6/45.51754332)^2*2^2/4</f>
        <v>5393.08387099751</v>
      </c>
      <c r="P6" s="1" t="n">
        <f aca="false">J6/$H6</f>
        <v>0.00191685571943816</v>
      </c>
      <c r="Q6" s="1" t="n">
        <f aca="false">K6/$H6</f>
        <v>0.000160622951559569</v>
      </c>
      <c r="R6" s="1" t="n">
        <f aca="false">L6/$H6</f>
        <v>0.00217438342689731</v>
      </c>
      <c r="S6" s="1" t="n">
        <f aca="false">M6/$H6</f>
        <v>0.000150003252282903</v>
      </c>
    </row>
    <row r="7" customFormat="false" ht="15" hidden="false" customHeight="false" outlineLevel="0" collapsed="false">
      <c r="A7" s="1" t="n">
        <v>163</v>
      </c>
      <c r="B7" s="32"/>
      <c r="C7" s="33"/>
      <c r="D7" s="34"/>
      <c r="E7" s="4"/>
      <c r="I7" s="4"/>
      <c r="N7" s="4"/>
      <c r="O7" s="5"/>
      <c r="P7" s="1"/>
      <c r="Q7" s="1"/>
      <c r="R7" s="1"/>
      <c r="S7" s="1"/>
      <c r="T7" s="0" t="s">
        <v>39</v>
      </c>
    </row>
    <row r="8" customFormat="false" ht="15" hidden="false" customHeight="false" outlineLevel="0" collapsed="false">
      <c r="A8" s="1" t="n">
        <v>164</v>
      </c>
      <c r="B8" s="32" t="n">
        <v>2.6607</v>
      </c>
      <c r="C8" s="33" t="n">
        <v>46.096</v>
      </c>
      <c r="D8" s="34" t="n">
        <v>3339.68</v>
      </c>
      <c r="E8" s="4"/>
      <c r="I8" s="4"/>
      <c r="N8" s="4"/>
      <c r="O8" s="5"/>
      <c r="P8" s="1"/>
      <c r="Q8" s="1"/>
      <c r="R8" s="1"/>
      <c r="S8" s="1"/>
      <c r="T8" s="0" t="s">
        <v>51</v>
      </c>
    </row>
    <row r="9" customFormat="false" ht="15" hidden="false" customHeight="false" outlineLevel="0" collapsed="false">
      <c r="A9" s="1" t="n">
        <v>165</v>
      </c>
      <c r="B9" s="32" t="n">
        <v>2.6572</v>
      </c>
      <c r="C9" s="33" t="n">
        <v>46.096</v>
      </c>
      <c r="D9" s="34" t="n">
        <v>3339.68</v>
      </c>
      <c r="E9" s="4"/>
      <c r="H9" s="30" t="n">
        <v>461939</v>
      </c>
      <c r="I9" s="4"/>
      <c r="J9" s="30" t="n">
        <v>4590</v>
      </c>
      <c r="K9" s="30" t="n">
        <v>170</v>
      </c>
      <c r="L9" s="30" t="n">
        <v>3680</v>
      </c>
      <c r="M9" s="30" t="n">
        <v>150</v>
      </c>
      <c r="N9" s="4"/>
      <c r="O9" s="5" t="n">
        <f aca="false">(D9/45.51754332)^2*2^2/4</f>
        <v>5383.34338821273</v>
      </c>
      <c r="P9" s="1" t="n">
        <f aca="false">J9/$H9</f>
        <v>0.00993637688093017</v>
      </c>
      <c r="Q9" s="1" t="n">
        <f aca="false">K9/$H9</f>
        <v>0.000368013958552969</v>
      </c>
      <c r="R9" s="1" t="n">
        <f aca="false">L9/$H9</f>
        <v>0.00796641980867604</v>
      </c>
      <c r="S9" s="1" t="n">
        <f aca="false">M9/$H9</f>
        <v>0.000324718198723208</v>
      </c>
    </row>
    <row r="10" customFormat="false" ht="15" hidden="false" customHeight="false" outlineLevel="0" collapsed="false">
      <c r="A10" s="1" t="n">
        <v>166</v>
      </c>
      <c r="B10" s="32"/>
      <c r="C10" s="33"/>
      <c r="D10" s="34"/>
      <c r="E10" s="4"/>
      <c r="I10" s="4"/>
      <c r="N10" s="4"/>
      <c r="O10" s="5"/>
      <c r="P10" s="1"/>
      <c r="Q10" s="1"/>
      <c r="R10" s="1"/>
      <c r="S10" s="1"/>
      <c r="T10" s="0" t="s">
        <v>52</v>
      </c>
    </row>
    <row r="11" customFormat="false" ht="15" hidden="false" customHeight="false" outlineLevel="0" collapsed="false">
      <c r="A11" s="1" t="n">
        <v>167</v>
      </c>
      <c r="B11" s="32" t="n">
        <v>2.6577</v>
      </c>
      <c r="C11" s="33" t="n">
        <v>46.096</v>
      </c>
      <c r="D11" s="34" t="n">
        <v>3339.68</v>
      </c>
      <c r="E11" s="4"/>
      <c r="F11" s="30" t="n">
        <v>300</v>
      </c>
      <c r="G11" s="30" t="n">
        <v>10</v>
      </c>
      <c r="H11" s="30" t="n">
        <v>469056</v>
      </c>
      <c r="I11" s="4"/>
      <c r="J11" s="30" t="n">
        <v>3326</v>
      </c>
      <c r="K11" s="30" t="n">
        <v>135</v>
      </c>
      <c r="L11" s="30" t="n">
        <v>3447</v>
      </c>
      <c r="M11" s="30" t="n">
        <v>135</v>
      </c>
      <c r="N11" s="4"/>
      <c r="O11" s="5" t="n">
        <f aca="false">(D11/45.51754332)^2*2^2/4</f>
        <v>5383.34338821273</v>
      </c>
      <c r="P11" s="1" t="n">
        <f aca="false">J11/$H11</f>
        <v>0.00709083776777187</v>
      </c>
      <c r="Q11" s="1" t="n">
        <f aca="false">K11/$H11</f>
        <v>0.000287812116250512</v>
      </c>
      <c r="R11" s="1" t="n">
        <f aca="false">L11/$H11</f>
        <v>0.0073488027015964</v>
      </c>
      <c r="S11" s="1" t="n">
        <f aca="false">M11/$H11</f>
        <v>0.000287812116250512</v>
      </c>
    </row>
    <row r="12" customFormat="false" ht="15" hidden="false" customHeight="false" outlineLevel="0" collapsed="false">
      <c r="A12" s="35" t="n">
        <v>168</v>
      </c>
      <c r="B12" s="36" t="n">
        <v>2.653</v>
      </c>
      <c r="C12" s="37" t="n">
        <v>46.051</v>
      </c>
      <c r="D12" s="38" t="n">
        <v>3336.6</v>
      </c>
      <c r="E12" s="35"/>
      <c r="F12" s="39" t="n">
        <v>250</v>
      </c>
      <c r="G12" s="39" t="n">
        <v>11</v>
      </c>
      <c r="H12" s="39" t="n">
        <v>253727</v>
      </c>
      <c r="I12" s="35"/>
      <c r="J12" s="39" t="n">
        <v>6447</v>
      </c>
      <c r="K12" s="39" t="n">
        <v>133</v>
      </c>
      <c r="L12" s="39" t="n">
        <v>7340</v>
      </c>
      <c r="M12" s="39" t="n">
        <v>136</v>
      </c>
      <c r="N12" s="35"/>
      <c r="O12" s="40" t="n">
        <f aca="false">(D12/45.51754332)^2*2^2/4</f>
        <v>5373.41845414069</v>
      </c>
      <c r="P12" s="35" t="n">
        <f aca="false">J12/$H12</f>
        <v>0.025409199651594</v>
      </c>
      <c r="Q12" s="35" t="n">
        <f aca="false">K12/$H12</f>
        <v>0.000524185443409649</v>
      </c>
      <c r="R12" s="35" t="n">
        <f aca="false">L12/$H12</f>
        <v>0.028928730485916</v>
      </c>
      <c r="S12" s="35" t="n">
        <f aca="false">M12/$H12</f>
        <v>0.000536009175215882</v>
      </c>
      <c r="T12" s="41" t="s">
        <v>53</v>
      </c>
    </row>
    <row r="13" customFormat="false" ht="15" hidden="false" customHeight="false" outlineLevel="0" collapsed="false">
      <c r="A13" s="35" t="n">
        <v>169</v>
      </c>
      <c r="B13" s="36" t="n">
        <v>2.6505</v>
      </c>
      <c r="C13" s="37" t="n">
        <v>46.027</v>
      </c>
      <c r="D13" s="38" t="n">
        <v>3335</v>
      </c>
      <c r="E13" s="35"/>
      <c r="F13" s="39" t="n">
        <v>300</v>
      </c>
      <c r="G13" s="39" t="n">
        <v>11</v>
      </c>
      <c r="H13" s="39" t="n">
        <v>174237</v>
      </c>
      <c r="I13" s="35"/>
      <c r="J13" s="39" t="n">
        <v>5452</v>
      </c>
      <c r="K13" s="39" t="n">
        <v>119</v>
      </c>
      <c r="L13" s="39" t="n">
        <v>5653</v>
      </c>
      <c r="M13" s="39" t="n">
        <v>116</v>
      </c>
      <c r="N13" s="35"/>
      <c r="O13" s="40" t="n">
        <f aca="false">(D13/45.51754332)^2*2^2/4</f>
        <v>5368.26625840007</v>
      </c>
      <c r="P13" s="35" t="n">
        <f aca="false">J13/$H13</f>
        <v>0.0312907132239421</v>
      </c>
      <c r="Q13" s="35" t="n">
        <f aca="false">K13/$H13</f>
        <v>0.000682977783134466</v>
      </c>
      <c r="R13" s="35" t="n">
        <f aca="false">L13/$H13</f>
        <v>0.0324443143534381</v>
      </c>
      <c r="S13" s="35" t="n">
        <f aca="false">M13/$H13</f>
        <v>0.000665759855828555</v>
      </c>
      <c r="T13" s="41" t="s">
        <v>53</v>
      </c>
    </row>
    <row r="14" customFormat="false" ht="15" hidden="false" customHeight="false" outlineLevel="0" collapsed="false">
      <c r="A14" s="35" t="n">
        <v>170</v>
      </c>
      <c r="B14" s="36" t="n">
        <v>2.6484</v>
      </c>
      <c r="C14" s="37" t="n">
        <v>46.008</v>
      </c>
      <c r="D14" s="38" t="n">
        <v>3336</v>
      </c>
      <c r="E14" s="35"/>
      <c r="F14" s="39" t="n">
        <v>350</v>
      </c>
      <c r="G14" s="39" t="n">
        <v>11</v>
      </c>
      <c r="H14" s="39" t="n">
        <v>174901</v>
      </c>
      <c r="I14" s="35"/>
      <c r="J14" s="39" t="n">
        <v>5802</v>
      </c>
      <c r="K14" s="39" t="n">
        <v>117</v>
      </c>
      <c r="L14" s="39" t="n">
        <v>5970</v>
      </c>
      <c r="M14" s="39" t="n">
        <v>118</v>
      </c>
      <c r="N14" s="35"/>
      <c r="O14" s="40" t="n">
        <f aca="false">(D14/45.51754332)^2*2^2/4</f>
        <v>5371.48609114125</v>
      </c>
      <c r="P14" s="35" t="n">
        <f aca="false">J14/$H14</f>
        <v>0.0331730521838068</v>
      </c>
      <c r="Q14" s="35" t="n">
        <f aca="false">K14/$H14</f>
        <v>0.000668949863065391</v>
      </c>
      <c r="R14" s="35" t="n">
        <f aca="false">L14/$H14</f>
        <v>0.0341335955769264</v>
      </c>
      <c r="S14" s="35" t="n">
        <f aca="false">M14/$H14</f>
        <v>0.000674667383262531</v>
      </c>
      <c r="T14" s="41" t="s">
        <v>53</v>
      </c>
    </row>
    <row r="15" customFormat="false" ht="15" hidden="false" customHeight="false" outlineLevel="0" collapsed="false">
      <c r="A15" s="35" t="n">
        <v>171</v>
      </c>
      <c r="B15" s="36" t="n">
        <v>2.6452</v>
      </c>
      <c r="C15" s="37" t="n">
        <v>45.982</v>
      </c>
      <c r="D15" s="38" t="n">
        <v>3331.8</v>
      </c>
      <c r="E15" s="35"/>
      <c r="F15" s="39" t="n">
        <v>350</v>
      </c>
      <c r="G15" s="39" t="n">
        <v>11.4</v>
      </c>
      <c r="H15" s="39" t="n">
        <v>159108</v>
      </c>
      <c r="I15" s="35"/>
      <c r="J15" s="39" t="n">
        <v>6018</v>
      </c>
      <c r="K15" s="39" t="n">
        <v>116</v>
      </c>
      <c r="L15" s="39" t="n">
        <v>6438</v>
      </c>
      <c r="M15" s="39" t="n">
        <v>120</v>
      </c>
      <c r="N15" s="35"/>
      <c r="O15" s="40" t="n">
        <f aca="false">(D15/45.51754332)^2*2^2/4</f>
        <v>5357.96928059456</v>
      </c>
      <c r="P15" s="35" t="n">
        <f aca="false">J15/$H15</f>
        <v>0.0378233652613319</v>
      </c>
      <c r="Q15" s="35" t="n">
        <f aca="false">K15/$H15</f>
        <v>0.000729064534781406</v>
      </c>
      <c r="R15" s="35" t="n">
        <f aca="false">L15/$H15</f>
        <v>0.0404630816803681</v>
      </c>
      <c r="S15" s="35" t="n">
        <f aca="false">M15/$H15</f>
        <v>0.000754204691153179</v>
      </c>
      <c r="T15" s="41" t="s">
        <v>53</v>
      </c>
    </row>
    <row r="16" customFormat="false" ht="15" hidden="false" customHeight="false" outlineLevel="0" collapsed="false">
      <c r="A16" s="1" t="n">
        <v>172</v>
      </c>
      <c r="B16" s="32" t="n">
        <v>2.6428</v>
      </c>
      <c r="C16" s="33" t="n">
        <v>45.962</v>
      </c>
      <c r="D16" s="34" t="n">
        <v>3330.44</v>
      </c>
      <c r="E16" s="4"/>
      <c r="F16" s="30" t="n">
        <v>350</v>
      </c>
      <c r="G16" s="30" t="n">
        <v>11.4</v>
      </c>
      <c r="H16" s="30" t="n">
        <v>257867</v>
      </c>
      <c r="I16" s="4"/>
      <c r="J16" s="30" t="n">
        <v>5813</v>
      </c>
      <c r="K16" s="30" t="n">
        <v>123</v>
      </c>
      <c r="L16" s="30" t="n">
        <v>6186</v>
      </c>
      <c r="M16" s="30" t="n">
        <v>123</v>
      </c>
      <c r="N16" s="4"/>
      <c r="O16" s="5" t="n">
        <f aca="false">(D16/45.51754332)^2*2^2/4</f>
        <v>5353.59605829881</v>
      </c>
      <c r="P16" s="1" t="n">
        <f aca="false">J16/$H16</f>
        <v>0.0225426285643374</v>
      </c>
      <c r="Q16" s="1" t="n">
        <f aca="false">K16/$H16</f>
        <v>0.000476990076279632</v>
      </c>
      <c r="R16" s="1" t="n">
        <f aca="false">L16/$H16</f>
        <v>0.0239891106655757</v>
      </c>
      <c r="S16" s="1" t="n">
        <f aca="false">M16/$H16</f>
        <v>0.000476990076279632</v>
      </c>
    </row>
    <row r="17" customFormat="false" ht="15" hidden="false" customHeight="false" outlineLevel="0" collapsed="false">
      <c r="A17" s="1" t="n">
        <v>173</v>
      </c>
      <c r="B17" s="32" t="n">
        <v>2.6399</v>
      </c>
      <c r="C17" s="33" t="n">
        <v>45.938</v>
      </c>
      <c r="D17" s="34" t="n">
        <v>3328.78</v>
      </c>
      <c r="E17" s="4"/>
      <c r="F17" s="30" t="n">
        <v>350</v>
      </c>
      <c r="G17" s="30" t="n">
        <v>11.2</v>
      </c>
      <c r="H17" s="30" t="n">
        <v>205291</v>
      </c>
      <c r="I17" s="4"/>
      <c r="J17" s="30" t="n">
        <v>3788</v>
      </c>
      <c r="K17" s="30" t="n">
        <v>105</v>
      </c>
      <c r="L17" s="30" t="n">
        <v>3935</v>
      </c>
      <c r="M17" s="30" t="n">
        <v>104</v>
      </c>
      <c r="N17" s="4"/>
      <c r="O17" s="5" t="n">
        <f aca="false">(D17/45.51754332)^2*2^2/4</f>
        <v>5348.26057429132</v>
      </c>
      <c r="P17" s="1" t="n">
        <f aca="false">J17/$H17</f>
        <v>0.0184518561456664</v>
      </c>
      <c r="Q17" s="1" t="n">
        <f aca="false">K17/$H17</f>
        <v>0.000511469085347141</v>
      </c>
      <c r="R17" s="1" t="n">
        <f aca="false">L17/$H17</f>
        <v>0.0191679128651524</v>
      </c>
      <c r="S17" s="1" t="n">
        <f aca="false">M17/$H17</f>
        <v>0.000506597951200978</v>
      </c>
    </row>
    <row r="18" customFormat="false" ht="15" hidden="false" customHeight="false" outlineLevel="0" collapsed="false">
      <c r="A18" s="1" t="n">
        <v>174</v>
      </c>
      <c r="B18" s="32" t="n">
        <v>2.6377</v>
      </c>
      <c r="C18" s="33" t="n">
        <v>45.914</v>
      </c>
      <c r="D18" s="34" t="n">
        <v>3327.12</v>
      </c>
      <c r="E18" s="4"/>
      <c r="F18" s="30" t="n">
        <v>350</v>
      </c>
      <c r="G18" s="30" t="n">
        <v>11.4</v>
      </c>
      <c r="H18" s="30" t="n">
        <v>151370</v>
      </c>
      <c r="I18" s="4"/>
      <c r="J18" s="30" t="n">
        <v>3850</v>
      </c>
      <c r="K18" s="30" t="n">
        <v>100</v>
      </c>
      <c r="L18" s="30" t="n">
        <v>4165</v>
      </c>
      <c r="M18" s="30" t="n">
        <v>101</v>
      </c>
      <c r="N18" s="4"/>
      <c r="O18" s="5" t="n">
        <f aca="false">(D18/45.51754332)^2*2^2/4</f>
        <v>5342.92775032613</v>
      </c>
      <c r="P18" s="1" t="n">
        <f aca="false">J18/$H18</f>
        <v>0.0254343661227456</v>
      </c>
      <c r="Q18" s="1" t="n">
        <f aca="false">K18/$H18</f>
        <v>0.00066063288630508</v>
      </c>
      <c r="R18" s="1" t="n">
        <f aca="false">L18/$H18</f>
        <v>0.0275153597146066</v>
      </c>
      <c r="S18" s="1" t="n">
        <f aca="false">M18/$H18</f>
        <v>0.000667239215168131</v>
      </c>
    </row>
    <row r="19" customFormat="false" ht="15" hidden="false" customHeight="false" outlineLevel="0" collapsed="false">
      <c r="A19" s="1" t="n">
        <v>175</v>
      </c>
      <c r="B19" s="32" t="n">
        <v>2.635</v>
      </c>
      <c r="C19" s="33" t="n">
        <v>45.891</v>
      </c>
      <c r="D19" s="34" t="n">
        <v>3325.42</v>
      </c>
      <c r="E19" s="4"/>
      <c r="F19" s="30" t="n">
        <v>350</v>
      </c>
      <c r="G19" s="30" t="n">
        <v>11.4</v>
      </c>
      <c r="H19" s="30" t="n">
        <v>119593</v>
      </c>
      <c r="I19" s="4"/>
      <c r="J19" s="30" t="n">
        <v>4906</v>
      </c>
      <c r="K19" s="30" t="n">
        <v>103</v>
      </c>
      <c r="L19" s="30" t="n">
        <v>5384</v>
      </c>
      <c r="M19" s="30" t="n">
        <v>105</v>
      </c>
      <c r="N19" s="4"/>
      <c r="O19" s="5" t="n">
        <f aca="false">(D19/45.51754332)^2*2^2/4</f>
        <v>5337.46918153931</v>
      </c>
      <c r="P19" s="1" t="n">
        <f aca="false">J19/$H19</f>
        <v>0.0410224678701931</v>
      </c>
      <c r="Q19" s="1" t="n">
        <f aca="false">K19/$H19</f>
        <v>0.000861254421245391</v>
      </c>
      <c r="R19" s="1" t="n">
        <f aca="false">L19/$H19</f>
        <v>0.0450193573202445</v>
      </c>
      <c r="S19" s="1" t="n">
        <f aca="false">M19/$H19</f>
        <v>0.00087797780806569</v>
      </c>
    </row>
    <row r="20" customFormat="false" ht="15" hidden="false" customHeight="false" outlineLevel="0" collapsed="false">
      <c r="A20" s="1" t="n">
        <v>176</v>
      </c>
      <c r="B20" s="32" t="n">
        <v>2.6327</v>
      </c>
      <c r="C20" s="33" t="n">
        <v>45.87</v>
      </c>
      <c r="D20" s="34" t="n">
        <v>3324</v>
      </c>
      <c r="E20" s="4"/>
      <c r="F20" s="30" t="n">
        <v>350</v>
      </c>
      <c r="G20" s="30" t="n">
        <v>11.4</v>
      </c>
      <c r="H20" s="30" t="n">
        <v>94234</v>
      </c>
      <c r="I20" s="4"/>
      <c r="J20" s="30" t="n">
        <v>5950</v>
      </c>
      <c r="K20" s="30" t="n">
        <v>106</v>
      </c>
      <c r="L20" s="30" t="n">
        <v>5995</v>
      </c>
      <c r="M20" s="30" t="n">
        <v>106</v>
      </c>
      <c r="N20" s="4"/>
      <c r="O20" s="5" t="n">
        <f aca="false">(D20/45.51754332)^2*2^2/4</f>
        <v>5332.91180952301</v>
      </c>
      <c r="P20" s="1" t="n">
        <f aca="false">J20/$H20</f>
        <v>0.0631406923191205</v>
      </c>
      <c r="Q20" s="1" t="n">
        <f aca="false">K20/$H20</f>
        <v>0.00112485939257593</v>
      </c>
      <c r="R20" s="1" t="n">
        <f aca="false">L20/$H20</f>
        <v>0.0636182269669122</v>
      </c>
      <c r="S20" s="1" t="n">
        <f aca="false">M20/$H20</f>
        <v>0.00112485939257593</v>
      </c>
    </row>
    <row r="21" customFormat="false" ht="15" hidden="false" customHeight="false" outlineLevel="0" collapsed="false">
      <c r="A21" s="1" t="n">
        <v>177</v>
      </c>
      <c r="B21" s="32" t="n">
        <v>2.6301</v>
      </c>
      <c r="C21" s="33" t="n">
        <v>45.847</v>
      </c>
      <c r="D21" s="34" t="n">
        <v>3322.37</v>
      </c>
      <c r="E21" s="4"/>
      <c r="F21" s="30" t="n">
        <v>350</v>
      </c>
      <c r="G21" s="30" t="n">
        <v>11.5</v>
      </c>
      <c r="H21" s="30" t="n">
        <v>77640</v>
      </c>
      <c r="I21" s="4"/>
      <c r="J21" s="30" t="n">
        <v>6328</v>
      </c>
      <c r="K21" s="30" t="n">
        <v>108</v>
      </c>
      <c r="L21" s="30" t="n">
        <v>6851</v>
      </c>
      <c r="M21" s="30" t="n">
        <v>112</v>
      </c>
      <c r="N21" s="4"/>
      <c r="O21" s="5" t="n">
        <f aca="false">(D21/45.51754332)^2*2^2/4</f>
        <v>5327.68285950507</v>
      </c>
      <c r="P21" s="1" t="n">
        <f aca="false">J21/$H21</f>
        <v>0.0815043791859866</v>
      </c>
      <c r="Q21" s="1" t="n">
        <f aca="false">K21/$H21</f>
        <v>0.00139103554868624</v>
      </c>
      <c r="R21" s="1" t="n">
        <f aca="false">L21/$H21</f>
        <v>0.0882405976300876</v>
      </c>
      <c r="S21" s="1" t="n">
        <f aca="false">M21/$H21</f>
        <v>0.00144255538382277</v>
      </c>
    </row>
    <row r="22" customFormat="false" ht="15" hidden="false" customHeight="false" outlineLevel="0" collapsed="false">
      <c r="A22" s="1" t="n">
        <v>178</v>
      </c>
      <c r="B22" s="32" t="n">
        <v>2.6278</v>
      </c>
      <c r="C22" s="33" t="n">
        <v>45.825</v>
      </c>
      <c r="D22" s="34" t="n">
        <v>3320.85</v>
      </c>
      <c r="E22" s="4"/>
      <c r="F22" s="30" t="n">
        <v>350</v>
      </c>
      <c r="G22" s="30" t="n">
        <v>11.5</v>
      </c>
      <c r="H22" s="30" t="n">
        <v>81959</v>
      </c>
      <c r="I22" s="4"/>
      <c r="J22" s="30" t="n">
        <v>8035</v>
      </c>
      <c r="K22" s="30" t="n">
        <v>126</v>
      </c>
      <c r="L22" s="30" t="n">
        <v>8491</v>
      </c>
      <c r="M22" s="30" t="n">
        <v>128</v>
      </c>
      <c r="N22" s="4"/>
      <c r="O22" s="5" t="n">
        <f aca="false">(D22/45.51754332)^2*2^2/4</f>
        <v>5322.80909439646</v>
      </c>
      <c r="P22" s="1" t="n">
        <f aca="false">J22/$H22</f>
        <v>0.0980368232896936</v>
      </c>
      <c r="Q22" s="1" t="n">
        <f aca="false">K22/$H22</f>
        <v>0.0015373540428751</v>
      </c>
      <c r="R22" s="1" t="n">
        <f aca="false">L22/$H22</f>
        <v>0.103600580778194</v>
      </c>
      <c r="S22" s="1" t="n">
        <f aca="false">M22/$H22</f>
        <v>0.0015617564880001</v>
      </c>
    </row>
    <row r="23" customFormat="false" ht="15" hidden="false" customHeight="false" outlineLevel="0" collapsed="false">
      <c r="A23" s="1" t="n">
        <v>179</v>
      </c>
      <c r="B23" s="32" t="n">
        <v>2.6252</v>
      </c>
      <c r="C23" s="33" t="n">
        <v>45.801</v>
      </c>
      <c r="D23" s="34" t="n">
        <v>3319.2</v>
      </c>
      <c r="E23" s="4"/>
      <c r="F23" s="30" t="n">
        <v>350</v>
      </c>
      <c r="G23" s="30" t="n">
        <v>11.5</v>
      </c>
      <c r="H23" s="30" t="n">
        <v>74029</v>
      </c>
      <c r="I23" s="4"/>
      <c r="J23" s="30" t="n">
        <v>9128</v>
      </c>
      <c r="K23" s="30" t="n">
        <v>141</v>
      </c>
      <c r="L23" s="30" t="n">
        <v>9668</v>
      </c>
      <c r="M23" s="30" t="n">
        <v>139</v>
      </c>
      <c r="N23" s="4"/>
      <c r="O23" s="5" t="n">
        <f aca="false">(D23/45.51754332)^2*2^2/4</f>
        <v>5317.52101867339</v>
      </c>
      <c r="P23" s="1" t="n">
        <f aca="false">J23/$H23</f>
        <v>0.12330302989369</v>
      </c>
      <c r="Q23" s="1" t="n">
        <f aca="false">K23/$H23</f>
        <v>0.00190465898499237</v>
      </c>
      <c r="R23" s="1" t="n">
        <f aca="false">L23/$H23</f>
        <v>0.130597468559619</v>
      </c>
      <c r="S23" s="1" t="n">
        <f aca="false">M23/$H23</f>
        <v>0.00187764254548893</v>
      </c>
    </row>
    <row r="24" customFormat="false" ht="15" hidden="false" customHeight="false" outlineLevel="0" collapsed="false">
      <c r="A24" s="1" t="n">
        <v>180</v>
      </c>
      <c r="B24" s="32" t="n">
        <v>2.6232</v>
      </c>
      <c r="C24" s="33" t="n">
        <v>45.781</v>
      </c>
      <c r="D24" s="34" t="n">
        <v>3317.75</v>
      </c>
      <c r="E24" s="4"/>
      <c r="F24" s="30" t="n">
        <v>350</v>
      </c>
      <c r="G24" s="30" t="n">
        <v>11.5</v>
      </c>
      <c r="H24" s="30" t="n">
        <v>70120</v>
      </c>
      <c r="I24" s="4"/>
      <c r="J24" s="30" t="n">
        <v>9887</v>
      </c>
      <c r="K24" s="30" t="n">
        <v>151</v>
      </c>
      <c r="L24" s="30" t="n">
        <v>10563</v>
      </c>
      <c r="M24" s="30" t="n">
        <v>152</v>
      </c>
      <c r="N24" s="4"/>
      <c r="O24" s="5" t="n">
        <f aca="false">(D24/45.51754332)^2*2^2/4</f>
        <v>5312.87609138786</v>
      </c>
      <c r="P24" s="1" t="n">
        <f aca="false">J24/$H24</f>
        <v>0.141001140901312</v>
      </c>
      <c r="Q24" s="1" t="n">
        <f aca="false">K24/$H24</f>
        <v>0.00215345122646891</v>
      </c>
      <c r="R24" s="1" t="n">
        <f aca="false">L24/$H24</f>
        <v>0.150641756988021</v>
      </c>
      <c r="S24" s="1" t="n">
        <f aca="false">M24/$H24</f>
        <v>0.00216771249286937</v>
      </c>
    </row>
    <row r="25" customFormat="false" ht="15" hidden="false" customHeight="false" outlineLevel="0" collapsed="false">
      <c r="A25" s="1" t="n">
        <v>181</v>
      </c>
      <c r="B25" s="32" t="n">
        <v>2.6203</v>
      </c>
      <c r="C25" s="33" t="n">
        <v>45.76</v>
      </c>
      <c r="D25" s="34" t="n">
        <v>3316.3</v>
      </c>
      <c r="E25" s="4"/>
      <c r="F25" s="30" t="n">
        <v>350</v>
      </c>
      <c r="G25" s="30" t="n">
        <v>11.5</v>
      </c>
      <c r="H25" s="30" t="n">
        <v>84341</v>
      </c>
      <c r="I25" s="4"/>
      <c r="J25" s="30" t="n">
        <v>12824</v>
      </c>
      <c r="K25" s="30" t="n">
        <v>185</v>
      </c>
      <c r="L25" s="30" t="n">
        <v>13309</v>
      </c>
      <c r="M25" s="30" t="n">
        <v>185</v>
      </c>
      <c r="N25" s="4"/>
      <c r="O25" s="5" t="n">
        <f aca="false">(D25/45.51754332)^2*2^2/4</f>
        <v>5308.23319369259</v>
      </c>
      <c r="P25" s="1" t="n">
        <f aca="false">J25/$H25</f>
        <v>0.152049418432316</v>
      </c>
      <c r="Q25" s="1" t="n">
        <f aca="false">K25/$H25</f>
        <v>0.00219347648237512</v>
      </c>
      <c r="R25" s="1" t="n">
        <f aca="false">L25/$H25</f>
        <v>0.15779988380503</v>
      </c>
      <c r="S25" s="1" t="n">
        <f aca="false">M25/$H25</f>
        <v>0.00219347648237512</v>
      </c>
    </row>
    <row r="26" customFormat="false" ht="15" hidden="false" customHeight="false" outlineLevel="0" collapsed="false">
      <c r="A26" s="1" t="n">
        <v>182</v>
      </c>
      <c r="B26" s="32"/>
      <c r="C26" s="33"/>
      <c r="D26" s="34"/>
      <c r="E26" s="4"/>
      <c r="I26" s="4"/>
      <c r="N26" s="4"/>
      <c r="O26" s="5"/>
      <c r="P26" s="1"/>
      <c r="Q26" s="1"/>
      <c r="R26" s="1"/>
      <c r="S26" s="1"/>
      <c r="T26" s="0" t="s">
        <v>54</v>
      </c>
    </row>
    <row r="27" customFormat="false" ht="15" hidden="false" customHeight="false" outlineLevel="0" collapsed="false">
      <c r="A27" s="1" t="n">
        <v>183</v>
      </c>
      <c r="B27" s="32" t="n">
        <v>2.6177</v>
      </c>
      <c r="C27" s="33" t="n">
        <v>45.737</v>
      </c>
      <c r="D27" s="34" t="n">
        <v>3314.47</v>
      </c>
      <c r="E27" s="4"/>
      <c r="F27" s="30" t="n">
        <v>350</v>
      </c>
      <c r="G27" s="30" t="n">
        <v>11.5</v>
      </c>
      <c r="H27" s="30" t="n">
        <v>44462</v>
      </c>
      <c r="I27" s="4"/>
      <c r="J27" s="30" t="n">
        <v>7586</v>
      </c>
      <c r="K27" s="30" t="n">
        <v>144</v>
      </c>
      <c r="L27" s="30" t="n">
        <v>8397</v>
      </c>
      <c r="M27" s="30" t="n">
        <v>144</v>
      </c>
      <c r="N27" s="4"/>
      <c r="O27" s="5" t="n">
        <f aca="false">(D27/45.51754332)^2*2^2/4</f>
        <v>5302.3764337268</v>
      </c>
      <c r="P27" s="1" t="n">
        <f aca="false">J27/$H27</f>
        <v>0.170617606045612</v>
      </c>
      <c r="Q27" s="1" t="n">
        <f aca="false">K27/$H27</f>
        <v>0.0032387207053214</v>
      </c>
      <c r="R27" s="1" t="n">
        <f aca="false">L27/$H27</f>
        <v>0.188857901129054</v>
      </c>
      <c r="S27" s="1" t="n">
        <f aca="false">M27/$H27</f>
        <v>0.0032387207053214</v>
      </c>
    </row>
    <row r="28" customFormat="false" ht="15" hidden="false" customHeight="false" outlineLevel="0" collapsed="false">
      <c r="A28" s="1" t="n">
        <v>184</v>
      </c>
      <c r="B28" s="32" t="n">
        <v>2.6153</v>
      </c>
      <c r="C28" s="33" t="n">
        <v>45.714</v>
      </c>
      <c r="D28" s="34" t="n">
        <v>3313</v>
      </c>
      <c r="E28" s="4"/>
      <c r="F28" s="30" t="n">
        <v>350</v>
      </c>
      <c r="G28" s="30" t="n">
        <v>11.6</v>
      </c>
      <c r="H28" s="30" t="n">
        <v>58099</v>
      </c>
      <c r="I28" s="4"/>
      <c r="J28" s="30" t="n">
        <v>11190</v>
      </c>
      <c r="K28" s="30" t="n">
        <v>173</v>
      </c>
      <c r="L28" s="30" t="n">
        <v>11447</v>
      </c>
      <c r="M28" s="30" t="n">
        <v>172</v>
      </c>
      <c r="N28" s="4"/>
      <c r="O28" s="5" t="n">
        <f aca="false">(D28/45.51754332)^2*2^2/4</f>
        <v>5297.67416465187</v>
      </c>
      <c r="P28" s="1" t="n">
        <f aca="false">J28/$H28</f>
        <v>0.192602282311227</v>
      </c>
      <c r="Q28" s="1" t="n">
        <f aca="false">K28/$H28</f>
        <v>0.00297767603573211</v>
      </c>
      <c r="R28" s="1" t="n">
        <f aca="false">L28/$H28</f>
        <v>0.197025766364309</v>
      </c>
      <c r="S28" s="1" t="n">
        <f aca="false">M28/$H28</f>
        <v>0.00296046403552557</v>
      </c>
    </row>
    <row r="29" customFormat="false" ht="15" hidden="false" customHeight="false" outlineLevel="0" collapsed="false">
      <c r="A29" s="1" t="n">
        <v>185</v>
      </c>
      <c r="B29" s="32" t="n">
        <v>2.6138</v>
      </c>
      <c r="C29" s="33" t="n">
        <v>45.692</v>
      </c>
      <c r="D29" s="34" t="n">
        <v>3311.52</v>
      </c>
      <c r="E29" s="4"/>
      <c r="F29" s="30" t="n">
        <v>350</v>
      </c>
      <c r="G29" s="30" t="n">
        <v>11.6</v>
      </c>
      <c r="H29" s="30" t="n">
        <v>34097</v>
      </c>
      <c r="I29" s="4"/>
      <c r="J29" s="30" t="n">
        <v>6598</v>
      </c>
      <c r="K29" s="30" t="n">
        <v>132</v>
      </c>
      <c r="L29" s="30" t="n">
        <v>7279</v>
      </c>
      <c r="M29" s="30" t="n">
        <v>137</v>
      </c>
      <c r="N29" s="4"/>
      <c r="O29" s="5" t="n">
        <f aca="false">(D29/45.51754332)^2*2^2/4</f>
        <v>5292.94201465065</v>
      </c>
      <c r="P29" s="1" t="n">
        <f aca="false">J29/$H29</f>
        <v>0.193506760125524</v>
      </c>
      <c r="Q29" s="1" t="n">
        <f aca="false">K29/$H29</f>
        <v>0.00387130832624571</v>
      </c>
      <c r="R29" s="1" t="n">
        <f aca="false">L29/$H29</f>
        <v>0.213479191717746</v>
      </c>
      <c r="S29" s="1" t="n">
        <f aca="false">M29/$H29</f>
        <v>0.00401794879314896</v>
      </c>
    </row>
    <row r="30" customFormat="false" ht="15" hidden="false" customHeight="false" outlineLevel="0" collapsed="false">
      <c r="A30" s="1" t="n">
        <v>186</v>
      </c>
      <c r="B30" s="32" t="n">
        <v>2.6112</v>
      </c>
      <c r="C30" s="33" t="n">
        <v>45.679</v>
      </c>
      <c r="D30" s="34" t="n">
        <v>3310.65</v>
      </c>
      <c r="E30" s="4"/>
      <c r="F30" s="30" t="n">
        <v>350</v>
      </c>
      <c r="G30" s="30" t="n">
        <v>11.6</v>
      </c>
      <c r="H30" s="30" t="n">
        <v>36184</v>
      </c>
      <c r="I30" s="4"/>
      <c r="J30" s="30" t="n">
        <v>6018</v>
      </c>
      <c r="K30" s="30" t="n">
        <v>128</v>
      </c>
      <c r="L30" s="30" t="n">
        <v>6054</v>
      </c>
      <c r="M30" s="30" t="n">
        <v>125</v>
      </c>
      <c r="N30" s="4"/>
      <c r="O30" s="5" t="n">
        <f aca="false">(D30/45.51754332)^2*2^2/4</f>
        <v>5290.1612646264</v>
      </c>
      <c r="P30" s="1" t="n">
        <f aca="false">J30/$H30</f>
        <v>0.166316604023878</v>
      </c>
      <c r="Q30" s="1" t="n">
        <f aca="false">K30/$H30</f>
        <v>0.00353747512712801</v>
      </c>
      <c r="R30" s="1" t="n">
        <f aca="false">L30/$H30</f>
        <v>0.167311518903383</v>
      </c>
      <c r="S30" s="1" t="n">
        <f aca="false">M30/$H30</f>
        <v>0.00345456555383595</v>
      </c>
    </row>
    <row r="31" customFormat="false" ht="15" hidden="false" customHeight="false" outlineLevel="0" collapsed="false">
      <c r="A31" s="1" t="n">
        <v>187</v>
      </c>
      <c r="B31" s="32" t="n">
        <v>2.6086</v>
      </c>
      <c r="C31" s="33" t="n">
        <v>45.654</v>
      </c>
      <c r="D31" s="34" t="n">
        <v>3309.02</v>
      </c>
      <c r="E31" s="4"/>
      <c r="F31" s="30" t="n">
        <v>200</v>
      </c>
      <c r="G31" s="30" t="n">
        <v>7</v>
      </c>
      <c r="H31" s="30" t="n">
        <v>23063</v>
      </c>
      <c r="I31" s="4"/>
      <c r="J31" s="30" t="n">
        <v>2823</v>
      </c>
      <c r="K31" s="30" t="n">
        <v>90</v>
      </c>
      <c r="L31" s="30" t="n">
        <v>3264</v>
      </c>
      <c r="M31" s="30" t="n">
        <v>92</v>
      </c>
      <c r="N31" s="4"/>
      <c r="O31" s="5" t="n">
        <f aca="false">(D31/45.51754332)^2*2^2/4</f>
        <v>5284.95332050573</v>
      </c>
      <c r="P31" s="1" t="n">
        <f aca="false">J31/$H31</f>
        <v>0.122403850323028</v>
      </c>
      <c r="Q31" s="1" t="n">
        <f aca="false">K31/$H31</f>
        <v>0.00390235442050037</v>
      </c>
      <c r="R31" s="1" t="n">
        <f aca="false">L31/$H31</f>
        <v>0.14152538698348</v>
      </c>
      <c r="S31" s="1" t="n">
        <f aca="false">M31/$H31</f>
        <v>0.0039890734076226</v>
      </c>
    </row>
    <row r="32" customFormat="false" ht="15" hidden="false" customHeight="false" outlineLevel="0" collapsed="false">
      <c r="A32" s="1" t="n">
        <v>188</v>
      </c>
      <c r="B32" s="32" t="n">
        <v>2.6068</v>
      </c>
      <c r="C32" s="33" t="n">
        <v>45.631</v>
      </c>
      <c r="D32" s="34" t="n">
        <v>3307.41</v>
      </c>
      <c r="E32" s="4"/>
      <c r="F32" s="30" t="n">
        <v>200</v>
      </c>
      <c r="G32" s="30" t="n">
        <v>6.9</v>
      </c>
      <c r="H32" s="30" t="n">
        <v>28152</v>
      </c>
      <c r="I32" s="4"/>
      <c r="J32" s="30" t="n">
        <v>2622</v>
      </c>
      <c r="K32" s="30" t="n">
        <v>87</v>
      </c>
      <c r="L32" s="30" t="n">
        <v>3023</v>
      </c>
      <c r="M32" s="30" t="n">
        <v>93</v>
      </c>
      <c r="N32" s="4"/>
      <c r="O32" s="5" t="n">
        <f aca="false">(D32/45.51754332)^2*2^2/4</f>
        <v>5279.81179529371</v>
      </c>
      <c r="P32" s="1" t="n">
        <f aca="false">J32/$H32</f>
        <v>0.0931372549019608</v>
      </c>
      <c r="Q32" s="1" t="n">
        <f aca="false">K32/$H32</f>
        <v>0.00309036658141517</v>
      </c>
      <c r="R32" s="1" t="n">
        <f aca="false">L32/$H32</f>
        <v>0.107381358340438</v>
      </c>
      <c r="S32" s="1" t="n">
        <f aca="false">M32/$H32</f>
        <v>0.00330349531116795</v>
      </c>
    </row>
    <row r="33" customFormat="false" ht="15" hidden="false" customHeight="false" outlineLevel="0" collapsed="false">
      <c r="A33" s="1" t="n">
        <v>189</v>
      </c>
      <c r="B33" s="32" t="n">
        <v>2.6045</v>
      </c>
      <c r="C33" s="33" t="n">
        <v>45.609</v>
      </c>
      <c r="D33" s="34" t="n">
        <v>3305.89</v>
      </c>
      <c r="E33" s="4"/>
      <c r="F33" s="30" t="n">
        <v>200</v>
      </c>
      <c r="G33" s="30" t="n">
        <v>6.5</v>
      </c>
      <c r="H33" s="30" t="n">
        <v>36765</v>
      </c>
      <c r="I33" s="4"/>
      <c r="J33" s="30" t="n">
        <v>2449</v>
      </c>
      <c r="K33" s="30" t="n">
        <v>87</v>
      </c>
      <c r="L33" s="30" t="n">
        <v>2501</v>
      </c>
      <c r="M33" s="30" t="n">
        <v>88</v>
      </c>
      <c r="N33" s="4"/>
      <c r="O33" s="5" t="n">
        <f aca="false">(D33/45.51754332)^2*2^2/4</f>
        <v>5274.95998084337</v>
      </c>
      <c r="P33" s="1" t="n">
        <f aca="false">J33/$H33</f>
        <v>0.0666122671018632</v>
      </c>
      <c r="Q33" s="1" t="n">
        <f aca="false">K33/$H33</f>
        <v>0.00236638106895145</v>
      </c>
      <c r="R33" s="1" t="n">
        <f aca="false">L33/$H33</f>
        <v>0.0680266557867537</v>
      </c>
      <c r="S33" s="1" t="n">
        <f aca="false">M33/$H33</f>
        <v>0.00239358085135319</v>
      </c>
    </row>
    <row r="34" customFormat="false" ht="15" hidden="false" customHeight="false" outlineLevel="0" collapsed="false">
      <c r="A34" s="1" t="n">
        <v>190</v>
      </c>
      <c r="B34" s="32" t="n">
        <v>2.6014</v>
      </c>
      <c r="C34" s="33" t="n">
        <v>45.587</v>
      </c>
      <c r="D34" s="34" t="n">
        <v>3304.33</v>
      </c>
      <c r="E34" s="4"/>
      <c r="F34" s="30" t="n">
        <v>200</v>
      </c>
      <c r="G34" s="30" t="n">
        <v>6.8</v>
      </c>
      <c r="H34" s="30" t="n">
        <v>39859</v>
      </c>
      <c r="I34" s="4"/>
      <c r="J34" s="30" t="n">
        <v>1825</v>
      </c>
      <c r="K34" s="30" t="n">
        <v>83</v>
      </c>
      <c r="L34" s="30" t="n">
        <v>2119</v>
      </c>
      <c r="M34" s="30" t="n">
        <v>87</v>
      </c>
      <c r="N34" s="4"/>
      <c r="O34" s="5" t="n">
        <f aca="false">(D34/45.51754332)^2*2^2/4</f>
        <v>5269.98280615583</v>
      </c>
      <c r="P34" s="1" t="n">
        <f aca="false">J34/$H34</f>
        <v>0.0457863970495998</v>
      </c>
      <c r="Q34" s="1" t="n">
        <f aca="false">K34/$H34</f>
        <v>0.00208234024937906</v>
      </c>
      <c r="R34" s="1" t="n">
        <f aca="false">L34/$H34</f>
        <v>0.0531623974510148</v>
      </c>
      <c r="S34" s="1" t="n">
        <f aca="false">M34/$H34</f>
        <v>0.00218269399633709</v>
      </c>
    </row>
    <row r="35" customFormat="false" ht="15" hidden="false" customHeight="false" outlineLevel="0" collapsed="false">
      <c r="A35" s="1" t="n">
        <v>191</v>
      </c>
      <c r="B35" s="32" t="n">
        <v>2.5987</v>
      </c>
      <c r="C35" s="33" t="n">
        <v>45.565</v>
      </c>
      <c r="D35" s="34" t="n">
        <v>3302.78</v>
      </c>
      <c r="E35" s="4"/>
      <c r="F35" s="30" t="n">
        <v>200</v>
      </c>
      <c r="G35" s="30" t="n">
        <v>6.9</v>
      </c>
      <c r="H35" s="30" t="n">
        <v>41234</v>
      </c>
      <c r="I35" s="4"/>
      <c r="J35" s="30" t="n">
        <v>1652</v>
      </c>
      <c r="K35" s="30" t="n">
        <v>82</v>
      </c>
      <c r="L35" s="30" t="n">
        <v>1811</v>
      </c>
      <c r="M35" s="30" t="n">
        <v>85</v>
      </c>
      <c r="N35" s="4"/>
      <c r="O35" s="5" t="n">
        <f aca="false">(D35/45.51754332)^2*2^2/4</f>
        <v>5265.03986310246</v>
      </c>
      <c r="P35" s="1" t="n">
        <f aca="false">J35/$H35</f>
        <v>0.040064024833875</v>
      </c>
      <c r="Q35" s="1" t="n">
        <f aca="false">K35/$H35</f>
        <v>0.0019886501430858</v>
      </c>
      <c r="R35" s="1" t="n">
        <f aca="false">L35/$H35</f>
        <v>0.0439200659649804</v>
      </c>
      <c r="S35" s="1" t="n">
        <f aca="false">M35/$H35</f>
        <v>0.00206140563612553</v>
      </c>
      <c r="T35" s="42"/>
    </row>
    <row r="36" customFormat="false" ht="15" hidden="false" customHeight="false" outlineLevel="0" collapsed="false">
      <c r="A36" s="1" t="n">
        <v>192</v>
      </c>
      <c r="B36" s="32" t="n">
        <v>2.5966</v>
      </c>
      <c r="C36" s="33" t="n">
        <v>45.542</v>
      </c>
      <c r="D36" s="34" t="n">
        <v>3301.18</v>
      </c>
      <c r="E36" s="4"/>
      <c r="F36" s="30" t="n">
        <v>200</v>
      </c>
      <c r="G36" s="30" t="n">
        <v>6.8</v>
      </c>
      <c r="H36" s="30" t="n">
        <v>59410</v>
      </c>
      <c r="I36" s="4"/>
      <c r="J36" s="30" t="n">
        <v>1910</v>
      </c>
      <c r="K36" s="30" t="n">
        <v>94</v>
      </c>
      <c r="L36" s="30" t="n">
        <v>2182</v>
      </c>
      <c r="M36" s="30" t="n">
        <v>100</v>
      </c>
      <c r="N36" s="4"/>
      <c r="O36" s="5" t="n">
        <f aca="false">(D36/45.51754332)^2*2^2/4</f>
        <v>5259.93990288553</v>
      </c>
      <c r="P36" s="1" t="n">
        <f aca="false">J36/$H36</f>
        <v>0.0321494697862313</v>
      </c>
      <c r="Q36" s="1" t="n">
        <f aca="false">K36/$H36</f>
        <v>0.00158222521461033</v>
      </c>
      <c r="R36" s="1" t="n">
        <f aca="false">L36/$H36</f>
        <v>0.0367278235987208</v>
      </c>
      <c r="S36" s="1" t="n">
        <f aca="false">M36/$H36</f>
        <v>0.00168321831341525</v>
      </c>
    </row>
    <row r="37" customFormat="false" ht="15" hidden="false" customHeight="false" outlineLevel="0" collapsed="false">
      <c r="A37" s="1" t="n">
        <v>193</v>
      </c>
      <c r="B37" s="32" t="n">
        <v>2.5919</v>
      </c>
      <c r="C37" s="33" t="n">
        <v>45.498</v>
      </c>
      <c r="D37" s="34" t="n">
        <v>3298.1</v>
      </c>
      <c r="E37" s="4"/>
      <c r="F37" s="30" t="n">
        <v>200</v>
      </c>
      <c r="G37" s="30" t="n">
        <v>6.7</v>
      </c>
      <c r="H37" s="30" t="n">
        <v>62997</v>
      </c>
      <c r="I37" s="4"/>
      <c r="J37" s="30" t="n">
        <v>1290</v>
      </c>
      <c r="K37" s="30" t="n">
        <v>82</v>
      </c>
      <c r="L37" s="30" t="n">
        <v>1585</v>
      </c>
      <c r="M37" s="30" t="n">
        <v>90</v>
      </c>
      <c r="N37" s="4"/>
      <c r="O37" s="5" t="n">
        <f aca="false">(D37/45.51754332)^2*2^2/4</f>
        <v>5250.12943673928</v>
      </c>
      <c r="P37" s="1" t="n">
        <f aca="false">J37/$H37</f>
        <v>0.0204771655793133</v>
      </c>
      <c r="Q37" s="1" t="n">
        <f aca="false">K37/$H37</f>
        <v>0.00130164928488658</v>
      </c>
      <c r="R37" s="1" t="n">
        <f aca="false">L37/$H37</f>
        <v>0.0251599282505516</v>
      </c>
      <c r="S37" s="1" t="n">
        <f aca="false">M37/$H37</f>
        <v>0.00142863945902186</v>
      </c>
    </row>
    <row r="38" customFormat="false" ht="15" hidden="false" customHeight="false" outlineLevel="0" collapsed="false">
      <c r="A38" s="1" t="n">
        <v>194</v>
      </c>
      <c r="B38" s="32" t="n">
        <v>2.5881</v>
      </c>
      <c r="C38" s="33" t="n">
        <v>45.466</v>
      </c>
      <c r="D38" s="34" t="n">
        <v>3295.88</v>
      </c>
      <c r="E38" s="4"/>
      <c r="F38" s="30" t="n">
        <v>300</v>
      </c>
      <c r="G38" s="30" t="n">
        <v>10</v>
      </c>
      <c r="H38" s="30" t="n">
        <v>99550</v>
      </c>
      <c r="I38" s="4"/>
      <c r="J38" s="30" t="n">
        <v>1719</v>
      </c>
      <c r="K38" s="30" t="n">
        <v>94</v>
      </c>
      <c r="L38" s="30" t="n">
        <v>1839</v>
      </c>
      <c r="M38" s="30" t="n">
        <v>95</v>
      </c>
      <c r="N38" s="4"/>
      <c r="O38" s="5" t="n">
        <f aca="false">(D38/45.51754332)^2*2^2/4</f>
        <v>5243.06393558637</v>
      </c>
      <c r="P38" s="1" t="n">
        <f aca="false">J38/$H38</f>
        <v>0.0172677046710196</v>
      </c>
      <c r="Q38" s="1" t="n">
        <f aca="false">K38/$H38</f>
        <v>0.000944249121044701</v>
      </c>
      <c r="R38" s="1" t="n">
        <f aca="false">L38/$H38</f>
        <v>0.0184731290808639</v>
      </c>
      <c r="S38" s="1" t="n">
        <f aca="false">M38/$H38</f>
        <v>0.00095429432446007</v>
      </c>
    </row>
    <row r="39" customFormat="false" ht="15" hidden="false" customHeight="false" outlineLevel="0" collapsed="false">
      <c r="A39" s="1" t="n">
        <v>195</v>
      </c>
      <c r="B39" s="32" t="n">
        <v>2.5819</v>
      </c>
      <c r="C39" s="33" t="n">
        <v>45.408</v>
      </c>
      <c r="D39" s="34" t="n">
        <v>3291.78</v>
      </c>
      <c r="E39" s="4"/>
      <c r="F39" s="30" t="n">
        <v>300</v>
      </c>
      <c r="G39" s="30" t="n">
        <v>9.9</v>
      </c>
      <c r="H39" s="30" t="n">
        <v>135594</v>
      </c>
      <c r="I39" s="4"/>
      <c r="J39" s="30" t="n">
        <v>1454</v>
      </c>
      <c r="K39" s="30" t="n">
        <v>85</v>
      </c>
      <c r="L39" s="30" t="n">
        <v>1628</v>
      </c>
      <c r="M39" s="30" t="n">
        <v>88</v>
      </c>
      <c r="N39" s="4"/>
      <c r="O39" s="5" t="n">
        <f aca="false">(D39/45.51754332)^2*2^2/4</f>
        <v>5230.02754377724</v>
      </c>
      <c r="P39" s="1" t="n">
        <f aca="false">J39/$H39</f>
        <v>0.010723188341667</v>
      </c>
      <c r="Q39" s="1" t="n">
        <f aca="false">K39/$H39</f>
        <v>0.000626871395489476</v>
      </c>
      <c r="R39" s="1" t="n">
        <f aca="false">L39/$H39</f>
        <v>0.012006430963022</v>
      </c>
      <c r="S39" s="1" t="n">
        <f aca="false">M39/$H39</f>
        <v>0.000648996268271457</v>
      </c>
      <c r="T39" s="42"/>
      <c r="U39" s="42"/>
    </row>
    <row r="40" customFormat="false" ht="15" hidden="false" customHeight="false" outlineLevel="0" collapsed="false">
      <c r="A40" s="1" t="n">
        <v>196</v>
      </c>
      <c r="B40" s="32" t="n">
        <v>2.5722</v>
      </c>
      <c r="C40" s="33" t="n">
        <v>45.318</v>
      </c>
      <c r="D40" s="34" t="n">
        <v>3285.48</v>
      </c>
      <c r="E40" s="4"/>
      <c r="F40" s="30" t="n">
        <v>300</v>
      </c>
      <c r="G40" s="30" t="n">
        <v>9.6</v>
      </c>
      <c r="H40" s="30" t="n">
        <v>262940</v>
      </c>
      <c r="I40" s="4"/>
      <c r="J40" s="30" t="n">
        <v>2127</v>
      </c>
      <c r="K40" s="30" t="n">
        <v>98</v>
      </c>
      <c r="L40" s="30" t="n">
        <v>2195</v>
      </c>
      <c r="M40" s="30" t="n">
        <v>102</v>
      </c>
      <c r="N40" s="4"/>
      <c r="O40" s="5" t="n">
        <f aca="false">(D40/45.51754332)^2*2^2/4</f>
        <v>5210.02763886042</v>
      </c>
      <c r="P40" s="1" t="n">
        <f aca="false">J40/$H40</f>
        <v>0.00808929793869324</v>
      </c>
      <c r="Q40" s="1" t="n">
        <f aca="false">K40/$H40</f>
        <v>0.000372708602723055</v>
      </c>
      <c r="R40" s="1" t="n">
        <f aca="false">L40/$H40</f>
        <v>0.00834791207119495</v>
      </c>
      <c r="S40" s="1" t="n">
        <f aca="false">M40/$H40</f>
        <v>0.000387921198752567</v>
      </c>
    </row>
    <row r="41" customFormat="false" ht="15" hidden="false" customHeight="false" outlineLevel="0" collapsed="false">
      <c r="A41" s="1" t="n">
        <v>197</v>
      </c>
      <c r="B41" s="32" t="n">
        <v>2.5614</v>
      </c>
      <c r="C41" s="33" t="n">
        <v>45.227</v>
      </c>
      <c r="D41" s="34" t="n">
        <v>3279.11</v>
      </c>
      <c r="E41" s="4"/>
      <c r="F41" s="30" t="n">
        <v>300</v>
      </c>
      <c r="G41" s="30" t="n">
        <v>9.4</v>
      </c>
      <c r="H41" s="30" t="n">
        <v>326417</v>
      </c>
      <c r="I41" s="4"/>
      <c r="J41" s="30" t="n">
        <v>2385</v>
      </c>
      <c r="K41" s="30" t="n">
        <v>106</v>
      </c>
      <c r="L41" s="30" t="n">
        <v>2584</v>
      </c>
      <c r="M41" s="30" t="n">
        <v>107</v>
      </c>
      <c r="N41" s="4"/>
      <c r="O41" s="5" t="n">
        <f aca="false">(D41/45.51754332)^2*2^2/4</f>
        <v>5189.84446734821</v>
      </c>
      <c r="P41" s="1" t="n">
        <f aca="false">J41/$H41</f>
        <v>0.00730660474178735</v>
      </c>
      <c r="Q41" s="1" t="n">
        <f aca="false">K41/$H41</f>
        <v>0.000324737988523882</v>
      </c>
      <c r="R41" s="1" t="n">
        <f aca="false">L41/$H41</f>
        <v>0.00791625436175199</v>
      </c>
      <c r="S41" s="1" t="n">
        <f aca="false">M41/$H41</f>
        <v>0.000327801554453353</v>
      </c>
    </row>
    <row r="42" customFormat="false" ht="15" hidden="false" customHeight="false" outlineLevel="0" collapsed="false">
      <c r="A42" s="1" t="n">
        <v>198</v>
      </c>
      <c r="B42" s="32" t="n">
        <v>2.552</v>
      </c>
      <c r="C42" s="33" t="n">
        <v>45.138</v>
      </c>
      <c r="D42" s="34" t="n">
        <v>3272.85</v>
      </c>
      <c r="E42" s="4"/>
      <c r="F42" s="30" t="n">
        <v>300</v>
      </c>
      <c r="G42" s="30" t="n">
        <v>10.2</v>
      </c>
      <c r="H42" s="30" t="n">
        <v>163006</v>
      </c>
      <c r="I42" s="4"/>
      <c r="J42" s="30" t="n">
        <v>1618</v>
      </c>
      <c r="K42" s="30" t="n">
        <v>80</v>
      </c>
      <c r="L42" s="30" t="n">
        <v>1771</v>
      </c>
      <c r="M42" s="30" t="n">
        <v>76</v>
      </c>
      <c r="N42" s="4"/>
      <c r="O42" s="5" t="n">
        <f aca="false">(D42/45.51754332)^2*2^2/4</f>
        <v>5170.04798886725</v>
      </c>
      <c r="P42" s="1" t="n">
        <f aca="false">J42/$H42</f>
        <v>0.00992601499331313</v>
      </c>
      <c r="Q42" s="1" t="n">
        <f aca="false">K42/$H42</f>
        <v>0.00049077948050992</v>
      </c>
      <c r="R42" s="1" t="n">
        <f aca="false">L42/$H42</f>
        <v>0.0108646307497884</v>
      </c>
      <c r="S42" s="1" t="n">
        <f aca="false">M42/$H42</f>
        <v>0.000466240506484424</v>
      </c>
    </row>
    <row r="43" customFormat="false" ht="15" hidden="false" customHeight="false" outlineLevel="0" collapsed="false">
      <c r="A43" s="1" t="n">
        <v>199</v>
      </c>
      <c r="B43" s="32" t="n">
        <v>2.5422</v>
      </c>
      <c r="C43" s="33" t="n">
        <v>45.047</v>
      </c>
      <c r="D43" s="34" t="n">
        <v>3266.5</v>
      </c>
      <c r="E43" s="4"/>
      <c r="F43" s="30" t="n">
        <v>300</v>
      </c>
      <c r="G43" s="30" t="n">
        <v>10.1</v>
      </c>
      <c r="H43" s="30" t="n">
        <v>89841</v>
      </c>
      <c r="I43" s="4"/>
      <c r="J43" s="30" t="n">
        <v>1967</v>
      </c>
      <c r="K43" s="30" t="n">
        <v>67</v>
      </c>
      <c r="L43" s="30" t="n">
        <v>2200</v>
      </c>
      <c r="M43" s="30" t="n">
        <v>70</v>
      </c>
      <c r="N43" s="4"/>
      <c r="O43" s="5" t="n">
        <f aca="false">(D43/45.51754332)^2*2^2/4</f>
        <v>5150.00554484853</v>
      </c>
      <c r="P43" s="1" t="n">
        <f aca="false">J43/$H43</f>
        <v>0.0218942353713783</v>
      </c>
      <c r="Q43" s="1" t="n">
        <f aca="false">K43/$H43</f>
        <v>0.000745761957235561</v>
      </c>
      <c r="R43" s="1" t="n">
        <f aca="false">L43/$H43</f>
        <v>0.0244877060584811</v>
      </c>
      <c r="S43" s="1" t="n">
        <f aca="false">M43/$H43</f>
        <v>0.000779154283678944</v>
      </c>
      <c r="T43" s="42"/>
      <c r="U43" s="42"/>
    </row>
    <row r="44" customFormat="false" ht="15" hidden="false" customHeight="false" outlineLevel="0" collapsed="false">
      <c r="A44" s="1" t="n">
        <v>200</v>
      </c>
      <c r="B44" s="32" t="n">
        <v>2.5317</v>
      </c>
      <c r="C44" s="33" t="n">
        <v>45.956</v>
      </c>
      <c r="D44" s="34" t="n">
        <v>3260.13</v>
      </c>
      <c r="E44" s="4"/>
      <c r="F44" s="30" t="n">
        <v>300</v>
      </c>
      <c r="G44" s="30" t="n">
        <v>10.1</v>
      </c>
      <c r="H44" s="30" t="n">
        <v>79743</v>
      </c>
      <c r="I44" s="4"/>
      <c r="J44" s="30" t="n">
        <v>2991</v>
      </c>
      <c r="K44" s="30" t="n">
        <v>78</v>
      </c>
      <c r="L44" s="30" t="n">
        <v>3179</v>
      </c>
      <c r="M44" s="30" t="n">
        <v>79</v>
      </c>
      <c r="N44" s="4"/>
      <c r="O44" s="5" t="n">
        <f aca="false">(D44/45.51754332)^2*2^2/4</f>
        <v>5129.93908331983</v>
      </c>
      <c r="P44" s="1" t="n">
        <f aca="false">J44/$H44</f>
        <v>0.0375079944321132</v>
      </c>
      <c r="Q44" s="1" t="n">
        <f aca="false">K44/$H44</f>
        <v>0.000978142282081186</v>
      </c>
      <c r="R44" s="1" t="n">
        <f aca="false">L44/$H44</f>
        <v>0.0398655681376422</v>
      </c>
      <c r="S44" s="1" t="n">
        <f aca="false">M44/$H44</f>
        <v>0.000990682567748893</v>
      </c>
    </row>
    <row r="45" customFormat="false" ht="15" hidden="false" customHeight="false" outlineLevel="0" collapsed="false">
      <c r="A45" s="1" t="n">
        <v>201</v>
      </c>
      <c r="B45" s="32" t="n">
        <v>2.5223</v>
      </c>
      <c r="C45" s="33" t="n">
        <v>44.866</v>
      </c>
      <c r="D45" s="34" t="n">
        <v>3253.8</v>
      </c>
      <c r="E45" s="4"/>
      <c r="F45" s="30" t="n">
        <v>300</v>
      </c>
      <c r="G45" s="30" t="n">
        <v>9.9</v>
      </c>
      <c r="H45" s="30" t="n">
        <v>59550</v>
      </c>
      <c r="I45" s="4"/>
      <c r="J45" s="30" t="n">
        <v>4706</v>
      </c>
      <c r="K45" s="30" t="n">
        <v>103</v>
      </c>
      <c r="L45" s="30" t="n">
        <v>5408</v>
      </c>
      <c r="M45" s="30" t="n">
        <v>107</v>
      </c>
      <c r="N45" s="4"/>
      <c r="O45" s="5" t="n">
        <f aca="false">(D45/45.51754332)^2*2^2/4</f>
        <v>5110.03742944402</v>
      </c>
      <c r="P45" s="1" t="n">
        <f aca="false">J45/$H45</f>
        <v>0.0790260285474391</v>
      </c>
      <c r="Q45" s="1" t="n">
        <f aca="false">K45/$H45</f>
        <v>0.0017296389588581</v>
      </c>
      <c r="R45" s="1" t="n">
        <f aca="false">L45/$H45</f>
        <v>0.0908144416456759</v>
      </c>
      <c r="S45" s="1" t="n">
        <f aca="false">M45/$H45</f>
        <v>0.0017968094038623</v>
      </c>
    </row>
    <row r="46" customFormat="false" ht="15" hidden="false" customHeight="false" outlineLevel="0" collapsed="false">
      <c r="A46" s="1" t="n">
        <v>202</v>
      </c>
      <c r="B46" s="32" t="n">
        <v>2.5118</v>
      </c>
      <c r="C46" s="33" t="n">
        <v>44.775</v>
      </c>
      <c r="D46" s="34" t="n">
        <v>3247.41</v>
      </c>
      <c r="E46" s="4"/>
      <c r="F46" s="30" t="n">
        <v>300</v>
      </c>
      <c r="G46" s="30" t="n">
        <v>10</v>
      </c>
      <c r="H46" s="30" t="n">
        <v>236552</v>
      </c>
      <c r="I46" s="4"/>
      <c r="J46" s="30" t="n">
        <v>1705</v>
      </c>
      <c r="K46" s="30" t="n">
        <v>97</v>
      </c>
      <c r="L46" s="30" t="n">
        <v>1826</v>
      </c>
      <c r="M46" s="30" t="n">
        <v>94</v>
      </c>
      <c r="N46" s="4"/>
      <c r="O46" s="5" t="n">
        <f aca="false">(D46/45.51754332)^2*2^2/4</f>
        <v>5089.98636538619</v>
      </c>
      <c r="P46" s="1" t="n">
        <f aca="false">J46/$H46</f>
        <v>0.00720771754202036</v>
      </c>
      <c r="Q46" s="1" t="n">
        <f aca="false">K46/$H46</f>
        <v>0.000410057830836349</v>
      </c>
      <c r="R46" s="1" t="n">
        <f aca="false">L46/$H46</f>
        <v>0.00771923298048632</v>
      </c>
      <c r="S46" s="1" t="n">
        <f aca="false">M46/$H46</f>
        <v>0.000397375629882647</v>
      </c>
    </row>
    <row r="47" customFormat="false" ht="15" hidden="false" customHeight="false" outlineLevel="0" collapsed="false">
      <c r="A47" s="1" t="n">
        <v>203</v>
      </c>
      <c r="B47" s="32" t="n">
        <v>2.5015</v>
      </c>
      <c r="C47" s="33" t="n">
        <v>44.684</v>
      </c>
      <c r="D47" s="34" t="n">
        <v>3241</v>
      </c>
      <c r="E47" s="4"/>
      <c r="F47" s="30" t="n">
        <v>300</v>
      </c>
      <c r="G47" s="30" t="n">
        <v>9.6</v>
      </c>
      <c r="H47" s="30" t="n">
        <v>182311</v>
      </c>
      <c r="I47" s="4"/>
      <c r="J47" s="30" t="n">
        <v>1699</v>
      </c>
      <c r="K47" s="30" t="n">
        <v>86</v>
      </c>
      <c r="L47" s="30" t="n">
        <v>1875</v>
      </c>
      <c r="M47" s="30" t="n">
        <v>88</v>
      </c>
      <c r="N47" s="4"/>
      <c r="O47" s="5" t="n">
        <f aca="false">(D47/45.51754332)^2*2^2/4</f>
        <v>5069.91214507899</v>
      </c>
      <c r="P47" s="1" t="n">
        <f aca="false">J47/$H47</f>
        <v>0.00931924019943942</v>
      </c>
      <c r="Q47" s="1" t="n">
        <f aca="false">K47/$H47</f>
        <v>0.00047172139914761</v>
      </c>
      <c r="R47" s="1" t="n">
        <f aca="false">L47/$H47</f>
        <v>0.0102846235279276</v>
      </c>
      <c r="S47" s="1" t="n">
        <f aca="false">M47/$H47</f>
        <v>0.000482691664244067</v>
      </c>
    </row>
    <row r="48" customFormat="false" ht="15" hidden="false" customHeight="false" outlineLevel="0" collapsed="false">
      <c r="A48" s="1" t="n">
        <v>204</v>
      </c>
      <c r="B48" s="32" t="n">
        <v>2.4924</v>
      </c>
      <c r="C48" s="33" t="n">
        <v>44.593</v>
      </c>
      <c r="D48" s="34" t="n">
        <v>3234.62</v>
      </c>
      <c r="E48" s="4"/>
      <c r="F48" s="30" t="n">
        <v>300</v>
      </c>
      <c r="G48" s="30" t="n">
        <v>9.8</v>
      </c>
      <c r="H48" s="30" t="n">
        <v>89477</v>
      </c>
      <c r="I48" s="4"/>
      <c r="J48" s="30" t="n">
        <v>2290</v>
      </c>
      <c r="K48" s="30" t="n">
        <v>72</v>
      </c>
      <c r="L48" s="30" t="n">
        <v>2418</v>
      </c>
      <c r="M48" s="30" t="n">
        <v>72</v>
      </c>
      <c r="N48" s="4"/>
      <c r="O48" s="5" t="n">
        <f aca="false">(D48/45.51754332)^2*2^2/4</f>
        <v>5049.97126112982</v>
      </c>
      <c r="P48" s="1" t="n">
        <f aca="false">J48/$H48</f>
        <v>0.0255931691943181</v>
      </c>
      <c r="Q48" s="1" t="n">
        <f aca="false">K48/$H48</f>
        <v>0.000804676062004761</v>
      </c>
      <c r="R48" s="1" t="n">
        <f aca="false">L48/$H48</f>
        <v>0.0270237044156599</v>
      </c>
      <c r="S48" s="1" t="n">
        <f aca="false">M48/$H48</f>
        <v>0.000804676062004761</v>
      </c>
    </row>
    <row r="49" customFormat="false" ht="15" hidden="false" customHeight="false" outlineLevel="0" collapsed="false">
      <c r="A49" s="1" t="n">
        <v>205</v>
      </c>
      <c r="B49" s="32" t="n">
        <v>2.4821</v>
      </c>
      <c r="C49" s="33" t="n">
        <v>44.502</v>
      </c>
      <c r="D49" s="34" t="n">
        <v>3228.25</v>
      </c>
      <c r="E49" s="4"/>
      <c r="F49" s="30" t="n">
        <v>300</v>
      </c>
      <c r="G49" s="30" t="n">
        <v>9.8</v>
      </c>
      <c r="H49" s="30" t="n">
        <v>83125</v>
      </c>
      <c r="I49" s="4"/>
      <c r="J49" s="30" t="n">
        <v>1946</v>
      </c>
      <c r="K49" s="30" t="n">
        <v>70</v>
      </c>
      <c r="L49" s="30" t="n">
        <v>2314</v>
      </c>
      <c r="M49" s="30" t="n">
        <v>75</v>
      </c>
      <c r="N49" s="4"/>
      <c r="O49" s="5" t="n">
        <f aca="false">(D49/45.51754332)^2*2^2/4</f>
        <v>5030.10083301913</v>
      </c>
      <c r="P49" s="1" t="n">
        <f aca="false">J49/$H49</f>
        <v>0.0234105263157895</v>
      </c>
      <c r="Q49" s="1" t="n">
        <f aca="false">K49/$H49</f>
        <v>0.000842105263157895</v>
      </c>
      <c r="R49" s="1" t="n">
        <f aca="false">L49/$H49</f>
        <v>0.0278375939849624</v>
      </c>
      <c r="S49" s="1" t="n">
        <f aca="false">M49/$H49</f>
        <v>0.000902255639097744</v>
      </c>
    </row>
    <row r="50" customFormat="false" ht="15" hidden="false" customHeight="false" outlineLevel="0" collapsed="false">
      <c r="A50" s="1" t="n">
        <v>206</v>
      </c>
      <c r="B50" s="32" t="n">
        <v>2.472</v>
      </c>
      <c r="C50" s="33" t="n">
        <v>44.41</v>
      </c>
      <c r="D50" s="34" t="n">
        <v>3221.79</v>
      </c>
      <c r="E50" s="4"/>
      <c r="F50" s="30" t="n">
        <v>300</v>
      </c>
      <c r="G50" s="30" t="n">
        <v>9.7</v>
      </c>
      <c r="H50" s="30" t="n">
        <v>318794</v>
      </c>
      <c r="I50" s="4"/>
      <c r="J50" s="30" t="n">
        <v>1241</v>
      </c>
      <c r="K50" s="30" t="n">
        <v>79</v>
      </c>
      <c r="L50" s="30" t="n">
        <v>1414</v>
      </c>
      <c r="M50" s="30" t="n">
        <v>81</v>
      </c>
      <c r="N50" s="4"/>
      <c r="O50" s="5" t="n">
        <f aca="false">(D50/45.51754332)^2*2^2/4</f>
        <v>5009.9896648537</v>
      </c>
      <c r="P50" s="1" t="n">
        <f aca="false">J50/$H50</f>
        <v>0.00389279597483014</v>
      </c>
      <c r="Q50" s="1" t="n">
        <f aca="false">K50/$H50</f>
        <v>0.000247808929904578</v>
      </c>
      <c r="R50" s="1" t="n">
        <f aca="false">L50/$H50</f>
        <v>0.00443546616310219</v>
      </c>
      <c r="S50" s="1" t="n">
        <f aca="false">M50/$H50</f>
        <v>0.00025408257369963</v>
      </c>
    </row>
    <row r="51" customFormat="false" ht="15" hidden="false" customHeight="false" outlineLevel="0" collapsed="false">
      <c r="A51" s="1" t="n">
        <v>207</v>
      </c>
      <c r="B51" s="32" t="n">
        <v>2.4623</v>
      </c>
      <c r="C51" s="33" t="n">
        <v>44.319</v>
      </c>
      <c r="D51" s="34" t="n">
        <v>3215.38</v>
      </c>
      <c r="E51" s="4"/>
      <c r="F51" s="30" t="n">
        <v>300</v>
      </c>
      <c r="G51" s="30" t="n">
        <v>9.3</v>
      </c>
      <c r="H51" s="30" t="n">
        <v>280574</v>
      </c>
      <c r="I51" s="4"/>
      <c r="J51" s="30" t="n">
        <v>1720</v>
      </c>
      <c r="K51" s="30" t="n">
        <v>79</v>
      </c>
      <c r="L51" s="30" t="n">
        <v>1888</v>
      </c>
      <c r="M51" s="30" t="n">
        <v>81</v>
      </c>
      <c r="N51" s="4"/>
      <c r="O51" s="5" t="n">
        <f aca="false">(D51/45.51754332)^2*2^2/4</f>
        <v>4990.07397383928</v>
      </c>
      <c r="P51" s="1" t="n">
        <f aca="false">J51/$H51</f>
        <v>0.00613029004825821</v>
      </c>
      <c r="Q51" s="1" t="n">
        <f aca="false">K51/$H51</f>
        <v>0.000281565647565348</v>
      </c>
      <c r="R51" s="1" t="n">
        <f aca="false">L51/$H51</f>
        <v>0.00672906256459971</v>
      </c>
      <c r="S51" s="1" t="n">
        <f aca="false">M51/$H51</f>
        <v>0.000288693891807509</v>
      </c>
    </row>
    <row r="52" customFormat="false" ht="15" hidden="false" customHeight="false" outlineLevel="0" collapsed="false">
      <c r="A52" s="1" t="n">
        <v>208</v>
      </c>
      <c r="B52" s="32" t="n">
        <v>2.4522</v>
      </c>
      <c r="C52" s="33" t="n">
        <v>44.227</v>
      </c>
      <c r="D52" s="34" t="n">
        <v>3208.92</v>
      </c>
      <c r="E52" s="4"/>
      <c r="F52" s="30" t="n">
        <v>300</v>
      </c>
      <c r="G52" s="30" t="n">
        <v>9.8</v>
      </c>
      <c r="H52" s="30" t="n">
        <v>243553</v>
      </c>
      <c r="I52" s="4"/>
      <c r="J52" s="30" t="n">
        <v>1801</v>
      </c>
      <c r="K52" s="30" t="n">
        <v>77</v>
      </c>
      <c r="L52" s="30" t="n">
        <v>2087</v>
      </c>
      <c r="M52" s="30" t="n">
        <v>82</v>
      </c>
      <c r="N52" s="4"/>
      <c r="O52" s="5" t="n">
        <f aca="false">(D52/45.51754332)^2*2^2/4</f>
        <v>4970.04306276816</v>
      </c>
      <c r="P52" s="1" t="n">
        <f aca="false">J52/$H52</f>
        <v>0.00739469437863627</v>
      </c>
      <c r="Q52" s="1" t="n">
        <f aca="false">K52/$H52</f>
        <v>0.00031615295233481</v>
      </c>
      <c r="R52" s="1" t="n">
        <f aca="false">L52/$H52</f>
        <v>0.00856897677302271</v>
      </c>
      <c r="S52" s="1" t="n">
        <f aca="false">M52/$H52</f>
        <v>0.000336682364824083</v>
      </c>
    </row>
    <row r="53" customFormat="false" ht="15" hidden="false" customHeight="false" outlineLevel="0" collapsed="false">
      <c r="A53" s="1" t="n">
        <v>209</v>
      </c>
      <c r="B53" s="32" t="n">
        <v>2.4429</v>
      </c>
      <c r="C53" s="33" t="n">
        <v>44.136</v>
      </c>
      <c r="D53" s="34" t="n">
        <v>3202.53</v>
      </c>
      <c r="E53" s="4"/>
      <c r="F53" s="30" t="n">
        <v>300</v>
      </c>
      <c r="G53" s="30" t="n">
        <v>9.9</v>
      </c>
      <c r="H53" s="30" t="n">
        <v>284966</v>
      </c>
      <c r="I53" s="4"/>
      <c r="J53" s="30" t="n">
        <v>1724</v>
      </c>
      <c r="K53" s="30" t="n">
        <v>80</v>
      </c>
      <c r="L53" s="30" t="n">
        <v>1999</v>
      </c>
      <c r="M53" s="30" t="n">
        <v>84</v>
      </c>
      <c r="N53" s="4"/>
      <c r="O53" s="5" t="n">
        <f aca="false">(D53/45.51754332)^2*2^2/4</f>
        <v>4950.26883694658</v>
      </c>
      <c r="P53" s="1" t="n">
        <f aca="false">J53/$H53</f>
        <v>0.00604984454285774</v>
      </c>
      <c r="Q53" s="1" t="n">
        <f aca="false">K53/$H53</f>
        <v>0.000280735245608248</v>
      </c>
      <c r="R53" s="1" t="n">
        <f aca="false">L53/$H53</f>
        <v>0.0070148719496361</v>
      </c>
      <c r="S53" s="1" t="n">
        <f aca="false">M53/$H53</f>
        <v>0.00029477200788866</v>
      </c>
    </row>
    <row r="54" customFormat="false" ht="15" hidden="false" customHeight="false" outlineLevel="0" collapsed="false">
      <c r="A54" s="1" t="n">
        <v>210</v>
      </c>
      <c r="B54" s="32" t="n">
        <v>2.4335</v>
      </c>
      <c r="C54" s="33" t="n">
        <v>44.044</v>
      </c>
      <c r="D54" s="34" t="n">
        <v>3196.03</v>
      </c>
      <c r="E54" s="4"/>
      <c r="F54" s="30" t="n">
        <v>250</v>
      </c>
      <c r="G54" s="30" t="n">
        <v>9.5</v>
      </c>
      <c r="H54" s="30" t="n">
        <v>288526</v>
      </c>
      <c r="I54" s="4"/>
      <c r="J54" s="30" t="n">
        <v>1787</v>
      </c>
      <c r="K54" s="30" t="n">
        <v>80</v>
      </c>
      <c r="L54" s="30" t="n">
        <v>2116</v>
      </c>
      <c r="M54" s="30" t="n">
        <v>83</v>
      </c>
      <c r="N54" s="4"/>
      <c r="O54" s="5" t="n">
        <f aca="false">(D54/45.51754332)^2*2^2/4</f>
        <v>4930.19464950861</v>
      </c>
      <c r="P54" s="1" t="n">
        <f aca="false">J54/$H54</f>
        <v>0.00619354928152056</v>
      </c>
      <c r="Q54" s="1" t="n">
        <f aca="false">K54/$H54</f>
        <v>0.000277271372423976</v>
      </c>
      <c r="R54" s="1" t="n">
        <f aca="false">L54/$H54</f>
        <v>0.00733382780061416</v>
      </c>
      <c r="S54" s="1" t="n">
        <f aca="false">M54/$H54</f>
        <v>0.000287669048889875</v>
      </c>
    </row>
    <row r="55" customFormat="false" ht="15" hidden="false" customHeight="false" outlineLevel="0" collapsed="false">
      <c r="A55" s="1" t="n">
        <v>211</v>
      </c>
      <c r="B55" s="32" t="n">
        <v>2.4231</v>
      </c>
      <c r="C55" s="33" t="n">
        <v>43.951</v>
      </c>
      <c r="D55" s="34" t="n">
        <v>3189.52</v>
      </c>
      <c r="E55" s="4"/>
      <c r="F55" s="30" t="n">
        <v>300</v>
      </c>
      <c r="G55" s="30" t="n">
        <v>9.8</v>
      </c>
      <c r="H55" s="30" t="n">
        <v>382619</v>
      </c>
      <c r="I55" s="4"/>
      <c r="J55" s="30" t="n">
        <v>1772</v>
      </c>
      <c r="K55" s="30" t="n">
        <v>87</v>
      </c>
      <c r="L55" s="30" t="n">
        <v>1983</v>
      </c>
      <c r="M55" s="30" t="n">
        <v>87</v>
      </c>
      <c r="N55" s="4"/>
      <c r="O55" s="5" t="n">
        <f aca="false">(D55/45.51754332)^2*2^2/4</f>
        <v>4910.13045774238</v>
      </c>
      <c r="P55" s="1" t="n">
        <f aca="false">J55/$H55</f>
        <v>0.00463123890867939</v>
      </c>
      <c r="Q55" s="1" t="n">
        <f aca="false">K55/$H55</f>
        <v>0.000227380239873085</v>
      </c>
      <c r="R55" s="1" t="n">
        <f aca="false">L55/$H55</f>
        <v>0.00518270132952101</v>
      </c>
      <c r="S55" s="1" t="n">
        <f aca="false">M55/$H55</f>
        <v>0.000227380239873085</v>
      </c>
    </row>
    <row r="56" customFormat="false" ht="15" hidden="false" customHeight="false" outlineLevel="0" collapsed="false">
      <c r="A56" s="1" t="n">
        <v>212</v>
      </c>
      <c r="B56" s="32" t="n">
        <v>2.4127</v>
      </c>
      <c r="C56" s="33" t="n">
        <v>43.858</v>
      </c>
      <c r="D56" s="34" t="n">
        <v>3182.94</v>
      </c>
      <c r="E56" s="4"/>
      <c r="F56" s="30" t="n">
        <v>300</v>
      </c>
      <c r="G56" s="30" t="n">
        <v>9.9</v>
      </c>
      <c r="H56" s="30" t="n">
        <v>877054</v>
      </c>
      <c r="I56" s="4"/>
      <c r="J56" s="30" t="n">
        <v>1504</v>
      </c>
      <c r="K56" s="30" t="n">
        <v>107</v>
      </c>
      <c r="L56" s="30" t="n">
        <v>1866</v>
      </c>
      <c r="M56" s="30" t="n">
        <v>115</v>
      </c>
      <c r="N56" s="4"/>
      <c r="O56" s="5" t="n">
        <f aca="false">(D56/45.51754332)^2*2^2/4</f>
        <v>4889.89209464807</v>
      </c>
      <c r="P56" s="1" t="n">
        <f aca="false">J56/$H56</f>
        <v>0.00171483169793422</v>
      </c>
      <c r="Q56" s="1" t="n">
        <f aca="false">K56/$H56</f>
        <v>0.000121999329573778</v>
      </c>
      <c r="R56" s="1" t="n">
        <f aca="false">L56/$H56</f>
        <v>0.00212757709331466</v>
      </c>
      <c r="S56" s="1" t="n">
        <f aca="false">M56/$H56</f>
        <v>0.000131120774775555</v>
      </c>
      <c r="T56" s="42"/>
      <c r="U56" s="42"/>
    </row>
    <row r="57" customFormat="false" ht="15" hidden="false" customHeight="false" outlineLevel="0" collapsed="false">
      <c r="A57" s="1" t="n">
        <v>213</v>
      </c>
      <c r="B57" s="32" t="n">
        <v>2.4016</v>
      </c>
      <c r="C57" s="33" t="n">
        <v>43.749</v>
      </c>
      <c r="D57" s="34" t="n">
        <v>3175.25</v>
      </c>
      <c r="E57" s="4"/>
      <c r="F57" s="30" t="n">
        <v>250</v>
      </c>
      <c r="G57" s="30" t="n">
        <v>9.6</v>
      </c>
      <c r="H57" s="30" t="n">
        <v>659027</v>
      </c>
      <c r="I57" s="4"/>
      <c r="J57" s="30" t="n">
        <v>926</v>
      </c>
      <c r="K57" s="30" t="n">
        <v>90</v>
      </c>
      <c r="L57" s="30" t="n">
        <v>1136</v>
      </c>
      <c r="M57" s="30" t="n">
        <v>88</v>
      </c>
      <c r="N57" s="4"/>
      <c r="O57" s="5" t="n">
        <f aca="false">(D57/45.51754332)^2*2^2/4</f>
        <v>4866.29262663595</v>
      </c>
      <c r="P57" s="1" t="n">
        <f aca="false">J57/$H57</f>
        <v>0.00140510176366067</v>
      </c>
      <c r="Q57" s="1" t="n">
        <f aca="false">K57/$H57</f>
        <v>0.000136564966230519</v>
      </c>
      <c r="R57" s="1" t="n">
        <f aca="false">L57/$H57</f>
        <v>0.00172375335153188</v>
      </c>
      <c r="S57" s="1" t="n">
        <f aca="false">M57/$H57</f>
        <v>0.000133530189203174</v>
      </c>
    </row>
    <row r="58" customFormat="false" ht="15" hidden="false" customHeight="false" outlineLevel="0" collapsed="false">
      <c r="A58" s="1" t="n">
        <v>214</v>
      </c>
      <c r="B58" s="32" t="n">
        <v>2.3933</v>
      </c>
      <c r="C58" s="33" t="n">
        <v>43.672</v>
      </c>
      <c r="D58" s="34" t="n">
        <v>3169.94</v>
      </c>
      <c r="E58" s="4"/>
      <c r="F58" s="30" t="n">
        <v>300</v>
      </c>
      <c r="G58" s="30" t="n">
        <v>9.9</v>
      </c>
      <c r="H58" s="30" t="n">
        <v>774874</v>
      </c>
      <c r="I58" s="4"/>
      <c r="J58" s="30" t="n">
        <v>876</v>
      </c>
      <c r="K58" s="30" t="n">
        <v>70</v>
      </c>
      <c r="L58" s="30" t="n">
        <v>1210</v>
      </c>
      <c r="M58" s="30" t="n">
        <v>95</v>
      </c>
      <c r="N58" s="4"/>
      <c r="O58" s="5" t="n">
        <f aca="false">(D58/45.51754332)^2*2^2/4</f>
        <v>4850.0303432881</v>
      </c>
      <c r="P58" s="1" t="n">
        <f aca="false">J58/$H58</f>
        <v>0.00113050637910163</v>
      </c>
      <c r="Q58" s="1" t="n">
        <f aca="false">K58/$H58</f>
        <v>9.0337267736432E-005</v>
      </c>
      <c r="R58" s="1" t="n">
        <f aca="false">L58/$H58</f>
        <v>0.00156154419944404</v>
      </c>
      <c r="S58" s="1" t="n">
        <f aca="false">M58/$H58</f>
        <v>0.000122600577642301</v>
      </c>
    </row>
    <row r="59" customFormat="false" ht="15" hidden="false" customHeight="false" outlineLevel="0" collapsed="false">
      <c r="A59" s="1" t="n">
        <v>215</v>
      </c>
      <c r="B59" s="32" t="n">
        <v>2.3833</v>
      </c>
      <c r="C59" s="33" t="n">
        <v>43.579</v>
      </c>
      <c r="D59" s="34" t="n">
        <v>3163.35</v>
      </c>
      <c r="E59" s="4"/>
      <c r="F59" s="30" t="n">
        <v>300</v>
      </c>
      <c r="G59" s="30" t="n">
        <v>11</v>
      </c>
      <c r="H59" s="30" t="n">
        <v>650225</v>
      </c>
      <c r="I59" s="4"/>
      <c r="J59" s="30" t="n">
        <v>1389</v>
      </c>
      <c r="K59" s="30" t="n">
        <v>88</v>
      </c>
      <c r="L59" s="30" t="n">
        <v>1491</v>
      </c>
      <c r="M59" s="30" t="n">
        <v>92</v>
      </c>
      <c r="N59" s="4"/>
      <c r="O59" s="5" t="n">
        <f aca="false">(D59/45.51754332)^2*2^2/4</f>
        <v>4829.88581227862</v>
      </c>
      <c r="P59" s="1" t="n">
        <f aca="false">J59/$H59</f>
        <v>0.0021361836287439</v>
      </c>
      <c r="Q59" s="1" t="n">
        <f aca="false">K59/$H59</f>
        <v>0.000135337767695798</v>
      </c>
      <c r="R59" s="1" t="n">
        <f aca="false">L59/$H59</f>
        <v>0.00229305240493675</v>
      </c>
      <c r="S59" s="1" t="n">
        <f aca="false">M59/$H59</f>
        <v>0.000141489484409243</v>
      </c>
      <c r="T59" s="42"/>
      <c r="U59" s="42"/>
    </row>
    <row r="60" customFormat="false" ht="15" hidden="false" customHeight="false" outlineLevel="0" collapsed="false">
      <c r="A60" s="1" t="n">
        <v>216</v>
      </c>
      <c r="B60" s="32" t="n">
        <v>2.3733</v>
      </c>
      <c r="C60" s="33" t="n">
        <v>43.486</v>
      </c>
      <c r="D60" s="34" t="n">
        <v>3156.84</v>
      </c>
      <c r="E60" s="4"/>
      <c r="F60" s="30" t="n">
        <v>300</v>
      </c>
      <c r="G60" s="30" t="n">
        <v>11.1</v>
      </c>
      <c r="H60" s="30" t="n">
        <v>96852</v>
      </c>
      <c r="I60" s="4"/>
      <c r="J60" s="30" t="n">
        <v>2259</v>
      </c>
      <c r="K60" s="30" t="n">
        <v>80</v>
      </c>
      <c r="L60" s="30" t="n">
        <v>2482</v>
      </c>
      <c r="M60" s="30" t="n">
        <v>83</v>
      </c>
      <c r="N60" s="4"/>
      <c r="O60" s="5" t="n">
        <f aca="false">(D60/45.51754332)^2*2^2/4</f>
        <v>4810.02698975605</v>
      </c>
      <c r="P60" s="1" t="n">
        <f aca="false">J60/$H60</f>
        <v>0.0233242473051666</v>
      </c>
      <c r="Q60" s="1" t="n">
        <f aca="false">K60/$H60</f>
        <v>0.000826002560607938</v>
      </c>
      <c r="R60" s="1" t="n">
        <f aca="false">L60/$H60</f>
        <v>0.0256267294428613</v>
      </c>
      <c r="S60" s="1" t="n">
        <f aca="false">M60/$H60</f>
        <v>0.000856977656630736</v>
      </c>
    </row>
    <row r="61" customFormat="false" ht="15" hidden="false" customHeight="false" outlineLevel="0" collapsed="false">
      <c r="A61" s="1" t="n">
        <v>217</v>
      </c>
      <c r="B61" s="32" t="n">
        <v>2.3633</v>
      </c>
      <c r="C61" s="33" t="n">
        <v>43.393</v>
      </c>
      <c r="D61" s="34" t="n">
        <v>3150.3</v>
      </c>
      <c r="E61" s="4"/>
      <c r="F61" s="30" t="n">
        <v>325</v>
      </c>
      <c r="G61" s="30" t="n">
        <v>11.1</v>
      </c>
      <c r="H61" s="30" t="n">
        <v>52641</v>
      </c>
      <c r="I61" s="4"/>
      <c r="J61" s="30" t="n">
        <v>3088</v>
      </c>
      <c r="K61" s="30" t="n">
        <v>71</v>
      </c>
      <c r="L61" s="30" t="n">
        <v>3298</v>
      </c>
      <c r="M61" s="30" t="n">
        <v>72</v>
      </c>
      <c r="N61" s="4"/>
      <c r="O61" s="5" t="n">
        <f aca="false">(D61/45.51754332)^2*2^2/4</f>
        <v>4790.11784560616</v>
      </c>
      <c r="P61" s="1" t="n">
        <f aca="false">J61/$H61</f>
        <v>0.0586614995915731</v>
      </c>
      <c r="Q61" s="1" t="n">
        <f aca="false">K61/$H61</f>
        <v>0.00134875857221557</v>
      </c>
      <c r="R61" s="1" t="n">
        <f aca="false">L61/$H61</f>
        <v>0.0626507855093938</v>
      </c>
      <c r="S61" s="1" t="n">
        <f aca="false">M61/$H61</f>
        <v>0.00136775517182424</v>
      </c>
    </row>
    <row r="62" customFormat="false" ht="15" hidden="false" customHeight="false" outlineLevel="0" collapsed="false">
      <c r="A62" s="1" t="n">
        <v>218</v>
      </c>
      <c r="B62" s="32" t="n">
        <v>2.3532</v>
      </c>
      <c r="C62" s="33" t="n">
        <v>43.299</v>
      </c>
      <c r="D62" s="34" t="n">
        <v>3143.69</v>
      </c>
      <c r="E62" s="4"/>
      <c r="F62" s="30" t="n">
        <v>325</v>
      </c>
      <c r="G62" s="30" t="n">
        <v>11.3</v>
      </c>
      <c r="H62" s="30" t="n">
        <v>143407</v>
      </c>
      <c r="I62" s="4"/>
      <c r="J62" s="30" t="n">
        <v>1917</v>
      </c>
      <c r="K62" s="30" t="n">
        <v>80</v>
      </c>
      <c r="L62" s="30" t="n">
        <v>2019</v>
      </c>
      <c r="M62" s="30" t="n">
        <v>81</v>
      </c>
      <c r="N62" s="4"/>
      <c r="O62" s="5" t="n">
        <f aca="false">(D62/45.51754332)^2*2^2/4</f>
        <v>4770.03756027509</v>
      </c>
      <c r="P62" s="1" t="n">
        <f aca="false">J62/$H62</f>
        <v>0.013367548306568</v>
      </c>
      <c r="Q62" s="1" t="n">
        <f aca="false">K62/$H62</f>
        <v>0.000557852824478582</v>
      </c>
      <c r="R62" s="1" t="n">
        <f aca="false">L62/$H62</f>
        <v>0.0140788106577782</v>
      </c>
      <c r="S62" s="1" t="n">
        <f aca="false">M62/$H62</f>
        <v>0.000564825984784564</v>
      </c>
      <c r="T62" s="42"/>
      <c r="U62" s="42"/>
    </row>
    <row r="63" customFormat="false" ht="15" hidden="false" customHeight="false" outlineLevel="0" collapsed="false">
      <c r="A63" s="1" t="n">
        <v>219</v>
      </c>
      <c r="B63" s="32" t="n">
        <v>2.3428</v>
      </c>
      <c r="C63" s="33" t="n">
        <v>43.205</v>
      </c>
      <c r="D63" s="34" t="n">
        <v>3137.08</v>
      </c>
      <c r="E63" s="4"/>
      <c r="F63" s="30" t="n">
        <v>300</v>
      </c>
      <c r="G63" s="30" t="n">
        <v>10.6</v>
      </c>
      <c r="H63" s="30" t="n">
        <v>296907</v>
      </c>
      <c r="I63" s="4"/>
      <c r="J63" s="30" t="n">
        <v>1637</v>
      </c>
      <c r="K63" s="30" t="n">
        <v>85</v>
      </c>
      <c r="L63" s="30" t="n">
        <v>1817</v>
      </c>
      <c r="M63" s="30" t="n">
        <v>86</v>
      </c>
      <c r="N63" s="4"/>
      <c r="O63" s="5" t="n">
        <f aca="false">(D63/45.51754332)^2*2^2/4</f>
        <v>4749.99945190523</v>
      </c>
      <c r="P63" s="1" t="n">
        <f aca="false">J63/$H63</f>
        <v>0.00551351096471286</v>
      </c>
      <c r="Q63" s="1" t="n">
        <f aca="false">K63/$H63</f>
        <v>0.000286284930971651</v>
      </c>
      <c r="R63" s="1" t="n">
        <f aca="false">L63/$H63</f>
        <v>0.00611976140677047</v>
      </c>
      <c r="S63" s="1" t="n">
        <f aca="false">M63/$H63</f>
        <v>0.000289652988983082</v>
      </c>
    </row>
    <row r="64" customFormat="false" ht="15" hidden="false" customHeight="false" outlineLevel="0" collapsed="false">
      <c r="A64" s="1" t="n">
        <v>220</v>
      </c>
      <c r="B64" s="32" t="n">
        <v>2.333</v>
      </c>
      <c r="C64" s="33" t="n">
        <v>43.111</v>
      </c>
      <c r="D64" s="34" t="n">
        <v>3130.47</v>
      </c>
      <c r="E64" s="4"/>
      <c r="F64" s="30" t="n">
        <v>300</v>
      </c>
      <c r="G64" s="30" t="n">
        <v>10.8</v>
      </c>
      <c r="H64" s="30" t="n">
        <v>375219</v>
      </c>
      <c r="I64" s="4"/>
      <c r="J64" s="30" t="n">
        <v>1403</v>
      </c>
      <c r="K64" s="30" t="n">
        <v>79</v>
      </c>
      <c r="L64" s="30" t="n">
        <v>1611</v>
      </c>
      <c r="M64" s="30" t="n">
        <v>85</v>
      </c>
      <c r="N64" s="4"/>
      <c r="O64" s="5" t="n">
        <f aca="false">(D64/45.51754332)^2*2^2/4</f>
        <v>4730.00352049658</v>
      </c>
      <c r="P64" s="1" t="n">
        <f aca="false">J64/$H64</f>
        <v>0.0037391496699261</v>
      </c>
      <c r="Q64" s="1" t="n">
        <f aca="false">K64/$H64</f>
        <v>0.000210543709140529</v>
      </c>
      <c r="R64" s="1" t="n">
        <f aca="false">L64/$H64</f>
        <v>0.00429349260032141</v>
      </c>
      <c r="S64" s="1" t="n">
        <f aca="false">M64/$H64</f>
        <v>0.00022653437059424</v>
      </c>
    </row>
    <row r="65" customFormat="false" ht="15" hidden="false" customHeight="false" outlineLevel="0" collapsed="false">
      <c r="A65" s="1" t="n">
        <v>221</v>
      </c>
      <c r="B65" s="32" t="n">
        <v>2.32229</v>
      </c>
      <c r="C65" s="33" t="n">
        <v>43.017</v>
      </c>
      <c r="D65" s="34" t="n">
        <v>3123.85</v>
      </c>
      <c r="E65" s="4"/>
      <c r="F65" s="30" t="n">
        <v>300</v>
      </c>
      <c r="G65" s="30" t="n">
        <v>10.8</v>
      </c>
      <c r="H65" s="30" t="n">
        <v>518017</v>
      </c>
      <c r="I65" s="4"/>
      <c r="J65" s="30" t="n">
        <v>2006</v>
      </c>
      <c r="K65" s="30" t="n">
        <v>94</v>
      </c>
      <c r="L65" s="30" t="n">
        <v>2398</v>
      </c>
      <c r="M65" s="30" t="n">
        <v>99</v>
      </c>
      <c r="N65" s="4"/>
      <c r="O65" s="5" t="n">
        <f aca="false">(D65/45.51754332)^2*2^2/4</f>
        <v>4710.01961077824</v>
      </c>
      <c r="P65" s="1" t="n">
        <f aca="false">J65/$H65</f>
        <v>0.00387245978413836</v>
      </c>
      <c r="Q65" s="1" t="n">
        <f aca="false">K65/$H65</f>
        <v>0.000181461226175975</v>
      </c>
      <c r="R65" s="1" t="n">
        <f aca="false">L65/$H65</f>
        <v>0.0046291917060637</v>
      </c>
      <c r="S65" s="1" t="n">
        <f aca="false">M65/$H65</f>
        <v>0.000191113419057676</v>
      </c>
    </row>
    <row r="66" customFormat="false" ht="15" hidden="false" customHeight="false" outlineLevel="0" collapsed="false">
      <c r="A66" s="1" t="n">
        <v>222</v>
      </c>
      <c r="B66" s="32" t="n">
        <v>2.3136</v>
      </c>
      <c r="C66" s="33" t="n">
        <v>42.922</v>
      </c>
      <c r="D66" s="34" t="n">
        <v>3117.18</v>
      </c>
      <c r="E66" s="4"/>
      <c r="F66" s="30" t="n">
        <v>300</v>
      </c>
      <c r="G66" s="30" t="n">
        <v>10.8</v>
      </c>
      <c r="H66" s="30" t="n">
        <v>296915</v>
      </c>
      <c r="I66" s="4"/>
      <c r="J66" s="30" t="n">
        <v>1628</v>
      </c>
      <c r="K66" s="30" t="n">
        <v>80</v>
      </c>
      <c r="L66" s="30" t="n">
        <v>1737</v>
      </c>
      <c r="M66" s="30" t="n">
        <v>81</v>
      </c>
      <c r="N66" s="4"/>
      <c r="O66" s="5" t="n">
        <f aca="false">(D66/45.51754332)^2*2^2/4</f>
        <v>4689.92755034846</v>
      </c>
      <c r="P66" s="1" t="n">
        <f aca="false">J66/$H66</f>
        <v>0.00548305070474715</v>
      </c>
      <c r="Q66" s="1" t="n">
        <f aca="false">K66/$H66</f>
        <v>0.000269437381068656</v>
      </c>
      <c r="R66" s="1" t="n">
        <f aca="false">L66/$H66</f>
        <v>0.00585015913645319</v>
      </c>
      <c r="S66" s="1" t="n">
        <f aca="false">M66/$H66</f>
        <v>0.000272805348332014</v>
      </c>
    </row>
    <row r="67" customFormat="false" ht="15" hidden="false" customHeight="false" outlineLevel="0" collapsed="false">
      <c r="A67" s="1" t="n">
        <v>223</v>
      </c>
      <c r="B67" s="32" t="n">
        <v>2.3043</v>
      </c>
      <c r="C67" s="33" t="n">
        <v>42.829</v>
      </c>
      <c r="D67" s="34" t="n">
        <v>3110.59</v>
      </c>
      <c r="E67" s="4"/>
      <c r="F67" s="30" t="n">
        <v>300</v>
      </c>
      <c r="G67" s="30" t="n">
        <v>10.3</v>
      </c>
      <c r="H67" s="30" t="n">
        <v>161748</v>
      </c>
      <c r="I67" s="4"/>
      <c r="J67" s="30" t="n">
        <v>2147</v>
      </c>
      <c r="K67" s="30" t="n">
        <v>81</v>
      </c>
      <c r="L67" s="30" t="n">
        <v>2524</v>
      </c>
      <c r="M67" s="30" t="n">
        <v>86</v>
      </c>
      <c r="N67" s="4"/>
      <c r="O67" s="5" t="n">
        <f aca="false">(D67/45.51754332)^2*2^2/4</f>
        <v>4670.11865072679</v>
      </c>
      <c r="P67" s="1" t="n">
        <f aca="false">J67/$H67</f>
        <v>0.0132737344511215</v>
      </c>
      <c r="Q67" s="1" t="n">
        <f aca="false">K67/$H67</f>
        <v>0.000500778989539283</v>
      </c>
      <c r="R67" s="1" t="n">
        <f aca="false">L67/$H67</f>
        <v>0.0156045206123105</v>
      </c>
      <c r="S67" s="1" t="n">
        <f aca="false">M67/$H67</f>
        <v>0.000531691272844177</v>
      </c>
    </row>
    <row r="68" customFormat="false" ht="15" hidden="false" customHeight="false" outlineLevel="0" collapsed="false">
      <c r="A68" s="1" t="n">
        <v>224</v>
      </c>
      <c r="B68" s="32" t="n">
        <v>2.2931</v>
      </c>
      <c r="C68" s="33" t="n">
        <v>42.733</v>
      </c>
      <c r="D68" s="34" t="n">
        <v>3103.87</v>
      </c>
      <c r="E68" s="4"/>
      <c r="F68" s="30" t="n">
        <v>300</v>
      </c>
      <c r="G68" s="30" t="n">
        <v>10.1</v>
      </c>
      <c r="H68" s="30" t="n">
        <v>84713</v>
      </c>
      <c r="I68" s="4"/>
      <c r="J68" s="30" t="n">
        <v>2167</v>
      </c>
      <c r="K68" s="30" t="n">
        <v>69</v>
      </c>
      <c r="L68" s="30" t="n">
        <v>2419</v>
      </c>
      <c r="M68" s="30" t="n">
        <v>71</v>
      </c>
      <c r="N68" s="4"/>
      <c r="O68" s="5" t="n">
        <f aca="false">(D68/45.51754332)^2*2^2/4</f>
        <v>4649.96215449837</v>
      </c>
      <c r="P68" s="1" t="n">
        <f aca="false">J68/$H68</f>
        <v>0.0255804894172087</v>
      </c>
      <c r="Q68" s="1" t="n">
        <f aca="false">K68/$H68</f>
        <v>0.000814514891457037</v>
      </c>
      <c r="R68" s="1" t="n">
        <f aca="false">L68/$H68</f>
        <v>0.0285552394555735</v>
      </c>
      <c r="S68" s="1" t="n">
        <f aca="false">M68/$H68</f>
        <v>0.000838124018745647</v>
      </c>
    </row>
    <row r="69" customFormat="false" ht="15" hidden="false" customHeight="false" outlineLevel="0" collapsed="false">
      <c r="A69" s="1" t="n">
        <v>225</v>
      </c>
      <c r="B69" s="32" t="n">
        <v>2.2847</v>
      </c>
      <c r="C69" s="33" t="n">
        <v>42.639</v>
      </c>
      <c r="D69" s="34" t="n">
        <v>3097.18</v>
      </c>
      <c r="E69" s="4"/>
      <c r="F69" s="30" t="n">
        <v>300</v>
      </c>
      <c r="G69" s="30" t="n">
        <v>9.2</v>
      </c>
      <c r="H69" s="30" t="n">
        <v>32651</v>
      </c>
      <c r="I69" s="4"/>
      <c r="J69" s="30" t="n">
        <v>3646</v>
      </c>
      <c r="K69" s="30" t="n">
        <v>76</v>
      </c>
      <c r="L69" s="30" t="n">
        <v>3835</v>
      </c>
      <c r="M69" s="30" t="n">
        <v>77</v>
      </c>
      <c r="N69" s="4"/>
      <c r="O69" s="5" t="n">
        <f aca="false">(D69/45.51754332)^2*2^2/4</f>
        <v>4629.9389435624</v>
      </c>
      <c r="P69" s="1" t="n">
        <f aca="false">J69/$H69</f>
        <v>0.111665798903556</v>
      </c>
      <c r="Q69" s="1" t="n">
        <f aca="false">K69/$H69</f>
        <v>0.00232764693271263</v>
      </c>
      <c r="R69" s="1" t="n">
        <f aca="false">L69/$H69</f>
        <v>0.117454289302012</v>
      </c>
      <c r="S69" s="1" t="n">
        <f aca="false">M69/$H69</f>
        <v>0.00235827386603779</v>
      </c>
      <c r="T69" s="42"/>
      <c r="U69" s="42"/>
    </row>
    <row r="70" customFormat="false" ht="15" hidden="false" customHeight="false" outlineLevel="0" collapsed="false">
      <c r="A70" s="1" t="n">
        <v>226</v>
      </c>
      <c r="B70" s="32" t="n">
        <v>2.2736</v>
      </c>
      <c r="C70" s="33" t="n">
        <v>42.543</v>
      </c>
      <c r="D70" s="34" t="n">
        <v>3090.5</v>
      </c>
      <c r="E70" s="4"/>
      <c r="F70" s="30" t="n">
        <v>300</v>
      </c>
      <c r="G70" s="30" t="n">
        <v>10.6</v>
      </c>
      <c r="H70" s="30" t="n">
        <v>28416</v>
      </c>
      <c r="I70" s="4"/>
      <c r="J70" s="30" t="n">
        <v>3659</v>
      </c>
      <c r="K70" s="30" t="n">
        <v>75</v>
      </c>
      <c r="L70" s="30" t="n">
        <v>3994</v>
      </c>
      <c r="M70" s="30" t="n">
        <v>79</v>
      </c>
      <c r="N70" s="4"/>
      <c r="O70" s="5" t="n">
        <f aca="false">(D70/45.51754332)^2*2^2/4</f>
        <v>4609.98876993</v>
      </c>
      <c r="P70" s="1" t="n">
        <f aca="false">J70/$H70</f>
        <v>0.128765484234234</v>
      </c>
      <c r="Q70" s="1" t="n">
        <f aca="false">K70/$H70</f>
        <v>0.00263935810810811</v>
      </c>
      <c r="R70" s="1" t="n">
        <f aca="false">L70/$H70</f>
        <v>0.140554617117117</v>
      </c>
      <c r="S70" s="1" t="n">
        <f aca="false">M70/$H70</f>
        <v>0.00278012387387387</v>
      </c>
    </row>
    <row r="71" customFormat="false" ht="15" hidden="false" customHeight="false" outlineLevel="0" collapsed="false">
      <c r="A71" s="1" t="n">
        <v>227</v>
      </c>
      <c r="B71" s="32" t="n">
        <v>2.264</v>
      </c>
      <c r="C71" s="33" t="n">
        <v>42.448</v>
      </c>
      <c r="D71" s="34" t="n">
        <v>3083.82</v>
      </c>
      <c r="E71" s="4"/>
      <c r="F71" s="30" t="n">
        <v>300</v>
      </c>
      <c r="G71" s="30" t="n">
        <v>10.2</v>
      </c>
      <c r="H71" s="30" t="n">
        <v>43285</v>
      </c>
      <c r="I71" s="4"/>
      <c r="J71" s="30" t="n">
        <v>2799</v>
      </c>
      <c r="K71" s="30" t="n">
        <v>63</v>
      </c>
      <c r="L71" s="30" t="n">
        <v>3188</v>
      </c>
      <c r="M71" s="30" t="n">
        <v>67</v>
      </c>
      <c r="N71" s="4"/>
      <c r="O71" s="5" t="n">
        <f aca="false">(D71/45.51754332)^2*2^2/4</f>
        <v>4590.0816712982</v>
      </c>
      <c r="P71" s="1" t="n">
        <f aca="false">J71/$H71</f>
        <v>0.0646644334064919</v>
      </c>
      <c r="Q71" s="1" t="n">
        <f aca="false">K71/$H71</f>
        <v>0.001455469562204</v>
      </c>
      <c r="R71" s="1" t="n">
        <f aca="false">L71/$H71</f>
        <v>0.073651380385815</v>
      </c>
      <c r="S71" s="1" t="n">
        <f aca="false">M71/$H71</f>
        <v>0.00154788032805822</v>
      </c>
    </row>
    <row r="72" customFormat="false" ht="15" hidden="false" customHeight="false" outlineLevel="0" collapsed="false">
      <c r="A72" s="1" t="n">
        <v>228</v>
      </c>
      <c r="B72" s="32" t="n">
        <v>2.2536</v>
      </c>
      <c r="C72" s="33" t="n">
        <v>42.353</v>
      </c>
      <c r="D72" s="34" t="n">
        <v>3077.11</v>
      </c>
      <c r="E72" s="4"/>
      <c r="F72" s="30" t="n">
        <v>300</v>
      </c>
      <c r="G72" s="30" t="n">
        <v>10</v>
      </c>
      <c r="H72" s="30" t="n">
        <v>20875</v>
      </c>
      <c r="I72" s="4"/>
      <c r="J72" s="30" t="n">
        <v>5104</v>
      </c>
      <c r="K72" s="30" t="n">
        <v>79</v>
      </c>
      <c r="L72" s="30" t="n">
        <v>5810</v>
      </c>
      <c r="M72" s="30" t="n">
        <v>82</v>
      </c>
      <c r="N72" s="4"/>
      <c r="O72" s="5" t="n">
        <f aca="false">(D72/45.51754332)^2*2^2/4</f>
        <v>4570.12853513973</v>
      </c>
      <c r="P72" s="1" t="n">
        <f aca="false">J72/$H72</f>
        <v>0.244502994011976</v>
      </c>
      <c r="Q72" s="1" t="n">
        <f aca="false">K72/$H72</f>
        <v>0.00378443113772455</v>
      </c>
      <c r="R72" s="1" t="n">
        <f aca="false">L72/$H72</f>
        <v>0.278323353293413</v>
      </c>
      <c r="S72" s="1" t="n">
        <f aca="false">M72/$H72</f>
        <v>0.00392814371257485</v>
      </c>
    </row>
    <row r="73" customFormat="false" ht="15" hidden="false" customHeight="false" outlineLevel="0" collapsed="false">
      <c r="A73" s="1" t="n">
        <v>229</v>
      </c>
      <c r="B73" s="32" t="n">
        <v>2.2442</v>
      </c>
      <c r="C73" s="33" t="n">
        <v>42.255</v>
      </c>
      <c r="D73" s="34" t="n">
        <v>3070.26</v>
      </c>
      <c r="E73" s="4"/>
      <c r="F73" s="30" t="n">
        <v>300</v>
      </c>
      <c r="G73" s="30" t="n">
        <v>10.1</v>
      </c>
      <c r="H73" s="30" t="n">
        <v>47116</v>
      </c>
      <c r="I73" s="4"/>
      <c r="J73" s="30" t="n">
        <v>8468</v>
      </c>
      <c r="K73" s="30" t="n">
        <v>102</v>
      </c>
      <c r="L73" s="30" t="n">
        <v>9460</v>
      </c>
      <c r="M73" s="30" t="n">
        <v>107</v>
      </c>
      <c r="N73" s="4"/>
      <c r="O73" s="5" t="n">
        <f aca="false">(D73/45.51754332)^2*2^2/4</f>
        <v>4549.80392160242</v>
      </c>
      <c r="P73" s="1" t="n">
        <f aca="false">J73/$H73</f>
        <v>0.179726632141948</v>
      </c>
      <c r="Q73" s="1" t="n">
        <f aca="false">K73/$H73</f>
        <v>0.00216486968333475</v>
      </c>
      <c r="R73" s="1" t="n">
        <f aca="false">L73/$H73</f>
        <v>0.200781051023007</v>
      </c>
      <c r="S73" s="1" t="n">
        <f aca="false">M73/$H73</f>
        <v>0.00227099074624331</v>
      </c>
    </row>
    <row r="74" customFormat="false" ht="15" hidden="false" customHeight="false" outlineLevel="0" collapsed="false">
      <c r="A74" s="1" t="n">
        <v>230</v>
      </c>
      <c r="B74" s="32" t="n">
        <v>2.2334</v>
      </c>
      <c r="C74" s="33" t="n">
        <v>42.158</v>
      </c>
      <c r="D74" s="34" t="n">
        <v>3063.37</v>
      </c>
      <c r="E74" s="4"/>
      <c r="F74" s="30" t="n">
        <v>300</v>
      </c>
      <c r="G74" s="30" t="n">
        <v>10.2</v>
      </c>
      <c r="H74" s="30" t="n">
        <v>46375</v>
      </c>
      <c r="I74" s="4"/>
      <c r="J74" s="30" t="n">
        <v>3461</v>
      </c>
      <c r="K74" s="30" t="n">
        <v>69</v>
      </c>
      <c r="L74" s="30" t="n">
        <v>3783</v>
      </c>
      <c r="M74" s="30" t="n">
        <v>72</v>
      </c>
      <c r="N74" s="4"/>
      <c r="O74" s="5" t="n">
        <f aca="false">(D74/45.51754332)^2*2^2/4</f>
        <v>4529.40631704876</v>
      </c>
      <c r="P74" s="1" t="n">
        <f aca="false">J74/$H74</f>
        <v>0.0746307277628032</v>
      </c>
      <c r="Q74" s="1" t="n">
        <f aca="false">K74/$H74</f>
        <v>0.00148787061994609</v>
      </c>
      <c r="R74" s="1" t="n">
        <f aca="false">L74/$H74</f>
        <v>0.0815741239892183</v>
      </c>
      <c r="S74" s="1" t="n">
        <f aca="false">M74/$H74</f>
        <v>0.00155256064690027</v>
      </c>
    </row>
    <row r="75" customFormat="false" ht="15" hidden="false" customHeight="false" outlineLevel="0" collapsed="false">
      <c r="A75" s="1" t="n">
        <v>231</v>
      </c>
      <c r="B75" s="32" t="n">
        <v>2.2238</v>
      </c>
      <c r="C75" s="33" t="n">
        <v>42.065</v>
      </c>
      <c r="D75" s="34" t="n">
        <v>3056.87</v>
      </c>
      <c r="E75" s="4"/>
      <c r="F75" s="30" t="n">
        <v>300</v>
      </c>
      <c r="G75" s="30" t="n">
        <v>10</v>
      </c>
      <c r="H75" s="30" t="n">
        <v>545545</v>
      </c>
      <c r="I75" s="4"/>
      <c r="J75" s="30" t="n">
        <v>1605</v>
      </c>
      <c r="K75" s="30" t="n">
        <v>89</v>
      </c>
      <c r="L75" s="30" t="n">
        <v>1897</v>
      </c>
      <c r="M75" s="30" t="n">
        <v>92</v>
      </c>
      <c r="N75" s="4"/>
      <c r="O75" s="5" t="n">
        <f aca="false">(D75/45.51754332)^2*2^2/4</f>
        <v>4510.20530230086</v>
      </c>
      <c r="P75" s="1" t="n">
        <f aca="false">J75/$H75</f>
        <v>0.00294201211632404</v>
      </c>
      <c r="Q75" s="1" t="n">
        <f aca="false">K75/$H75</f>
        <v>0.000163139612680897</v>
      </c>
      <c r="R75" s="1" t="n">
        <f aca="false">L75/$H75</f>
        <v>0.00347725668826586</v>
      </c>
      <c r="S75" s="1" t="n">
        <f aca="false">M75/$H75</f>
        <v>0.000168638700748792</v>
      </c>
    </row>
    <row r="76" customFormat="false" ht="15" hidden="false" customHeight="false" outlineLevel="0" collapsed="false">
      <c r="A76" s="1" t="n">
        <v>232</v>
      </c>
      <c r="B76" s="32" t="n">
        <v>2.2135</v>
      </c>
      <c r="C76" s="33" t="n">
        <v>41.968</v>
      </c>
      <c r="D76" s="34" t="n">
        <v>3050.04</v>
      </c>
      <c r="E76" s="4"/>
      <c r="F76" s="30" t="n">
        <v>200</v>
      </c>
      <c r="G76" s="30" t="n">
        <v>8.5</v>
      </c>
      <c r="H76" s="30" t="n">
        <v>87316</v>
      </c>
      <c r="I76" s="4"/>
      <c r="J76" s="30" t="n">
        <v>2558</v>
      </c>
      <c r="K76" s="30" t="n">
        <v>66</v>
      </c>
      <c r="L76" s="30" t="n">
        <v>2864</v>
      </c>
      <c r="M76" s="30" t="n">
        <v>68</v>
      </c>
      <c r="N76" s="4"/>
      <c r="O76" s="5" t="n">
        <f aca="false">(D76/45.51754332)^2*2^2/4</f>
        <v>4490.07341016055</v>
      </c>
      <c r="P76" s="1" t="n">
        <f aca="false">J76/$H76</f>
        <v>0.0292958907874845</v>
      </c>
      <c r="Q76" s="1" t="n">
        <f aca="false">K76/$H76</f>
        <v>0.000755875211874112</v>
      </c>
      <c r="R76" s="1" t="n">
        <f aca="false">L76/$H76</f>
        <v>0.0328004031334463</v>
      </c>
      <c r="S76" s="1" t="n">
        <f aca="false">M76/$H76</f>
        <v>0.000778780521324843</v>
      </c>
    </row>
    <row r="77" customFormat="false" ht="15" hidden="false" customHeight="false" outlineLevel="0" collapsed="false">
      <c r="A77" s="1" t="n">
        <v>233</v>
      </c>
      <c r="B77" s="32" t="n">
        <v>2.2039</v>
      </c>
      <c r="C77" s="33" t="n">
        <v>41.871</v>
      </c>
      <c r="D77" s="34" t="n">
        <v>3043.2</v>
      </c>
      <c r="E77" s="4"/>
      <c r="F77" s="30" t="n">
        <v>250</v>
      </c>
      <c r="G77" s="30" t="n">
        <v>9.6</v>
      </c>
      <c r="H77" s="30" t="n">
        <v>35993</v>
      </c>
      <c r="I77" s="4"/>
      <c r="J77" s="30" t="n">
        <v>3175</v>
      </c>
      <c r="K77" s="30" t="n">
        <v>63</v>
      </c>
      <c r="L77" s="30" t="n">
        <v>3357</v>
      </c>
      <c r="M77" s="30" t="n">
        <v>67</v>
      </c>
      <c r="N77" s="4"/>
      <c r="O77" s="5" t="n">
        <f aca="false">(D77/45.51754332)^2*2^2/4</f>
        <v>4469.95717250819</v>
      </c>
      <c r="P77" s="1" t="n">
        <f aca="false">J77/$H77</f>
        <v>0.0882115966993582</v>
      </c>
      <c r="Q77" s="1" t="n">
        <f aca="false">K77/$H77</f>
        <v>0.00175034034395577</v>
      </c>
      <c r="R77" s="1" t="n">
        <f aca="false">L77/$H77</f>
        <v>0.093268135470786</v>
      </c>
      <c r="S77" s="1" t="n">
        <f aca="false">M77/$H77</f>
        <v>0.00186147306420693</v>
      </c>
      <c r="T77" s="42"/>
      <c r="U77" s="42"/>
    </row>
    <row r="78" customFormat="false" ht="15" hidden="false" customHeight="false" outlineLevel="0" collapsed="false">
      <c r="A78" s="1" t="n">
        <v>234</v>
      </c>
      <c r="B78" s="32" t="n">
        <v>2.1946</v>
      </c>
      <c r="C78" s="33" t="n">
        <v>41.774</v>
      </c>
      <c r="D78" s="34" t="n">
        <v>3036.38</v>
      </c>
      <c r="E78" s="4"/>
      <c r="F78" s="30" t="n">
        <v>250</v>
      </c>
      <c r="G78" s="30" t="n">
        <v>10.2</v>
      </c>
      <c r="H78" s="30" t="n">
        <v>107407</v>
      </c>
      <c r="I78" s="4"/>
      <c r="J78" s="30" t="n">
        <v>2455</v>
      </c>
      <c r="K78" s="30" t="n">
        <v>65</v>
      </c>
      <c r="L78" s="30" t="n">
        <v>2734</v>
      </c>
      <c r="M78" s="30" t="n">
        <v>68</v>
      </c>
      <c r="N78" s="4"/>
      <c r="O78" s="5" t="n">
        <f aca="false">(D78/45.51754332)^2*2^2/4</f>
        <v>4449.94471955904</v>
      </c>
      <c r="P78" s="1" t="n">
        <f aca="false">J78/$H78</f>
        <v>0.0228569832506261</v>
      </c>
      <c r="Q78" s="1" t="n">
        <f aca="false">K78/$H78</f>
        <v>0.00060517470928338</v>
      </c>
      <c r="R78" s="1" t="n">
        <f aca="false">L78/$H78</f>
        <v>0.0254545793104732</v>
      </c>
      <c r="S78" s="1" t="n">
        <f aca="false">M78/$H78</f>
        <v>0.000633105849711844</v>
      </c>
    </row>
    <row r="79" customFormat="false" ht="15" hidden="false" customHeight="false" outlineLevel="0" collapsed="false">
      <c r="A79" s="1" t="n">
        <v>235</v>
      </c>
      <c r="B79" s="32" t="n">
        <v>2.1846</v>
      </c>
      <c r="C79" s="33" t="n">
        <v>41.678</v>
      </c>
      <c r="D79" s="34" t="n">
        <v>3029.63</v>
      </c>
      <c r="E79" s="4"/>
      <c r="F79" s="30" t="n">
        <v>250</v>
      </c>
      <c r="G79" s="30" t="n">
        <v>10</v>
      </c>
      <c r="H79" s="30" t="n">
        <v>354414</v>
      </c>
      <c r="I79" s="4"/>
      <c r="J79" s="30" t="n">
        <v>2770</v>
      </c>
      <c r="K79" s="30" t="n">
        <v>85</v>
      </c>
      <c r="L79" s="30" t="n">
        <v>3120</v>
      </c>
      <c r="M79" s="30" t="n">
        <v>88</v>
      </c>
      <c r="N79" s="4"/>
      <c r="O79" s="5" t="n">
        <f aca="false">(D79/45.51754332)^2*2^2/4</f>
        <v>4430.18188357601</v>
      </c>
      <c r="P79" s="1" t="n">
        <f aca="false">J79/$H79</f>
        <v>0.0078157183406976</v>
      </c>
      <c r="Q79" s="1" t="n">
        <f aca="false">K79/$H79</f>
        <v>0.000239832512259674</v>
      </c>
      <c r="R79" s="1" t="n">
        <f aca="false">L79/$H79</f>
        <v>0.00880326397941391</v>
      </c>
      <c r="S79" s="1" t="n">
        <f aca="false">M79/$H79</f>
        <v>0.000248297189162956</v>
      </c>
    </row>
    <row r="80" customFormat="false" ht="15" hidden="false" customHeight="false" outlineLevel="0" collapsed="false">
      <c r="A80" s="1" t="n">
        <v>236</v>
      </c>
      <c r="B80" s="32" t="n">
        <v>2.1743</v>
      </c>
      <c r="C80" s="33" t="n">
        <v>41.58</v>
      </c>
      <c r="D80" s="34" t="n">
        <v>3022.73</v>
      </c>
      <c r="E80" s="4"/>
      <c r="F80" s="30" t="n">
        <v>200</v>
      </c>
      <c r="G80" s="30" t="n">
        <v>8.8</v>
      </c>
      <c r="H80" s="30" t="n">
        <v>473209</v>
      </c>
      <c r="I80" s="4"/>
      <c r="J80" s="30" t="n">
        <v>1797</v>
      </c>
      <c r="K80" s="30" t="n">
        <v>85</v>
      </c>
      <c r="L80" s="30" t="n">
        <v>2154</v>
      </c>
      <c r="M80" s="30" t="n">
        <v>91</v>
      </c>
      <c r="N80" s="4"/>
      <c r="O80" s="5" t="n">
        <f aca="false">(D80/45.51754332)^2*2^2/4</f>
        <v>4410.0253329034</v>
      </c>
      <c r="P80" s="1" t="n">
        <f aca="false">J80/$H80</f>
        <v>0.0037974763793588</v>
      </c>
      <c r="Q80" s="1" t="n">
        <f aca="false">K80/$H80</f>
        <v>0.000179624647882859</v>
      </c>
      <c r="R80" s="1" t="n">
        <f aca="false">L80/$H80</f>
        <v>0.00455189990046681</v>
      </c>
      <c r="S80" s="1" t="n">
        <f aca="false">M80/$H80</f>
        <v>0.000192304034792238</v>
      </c>
      <c r="T80" s="42"/>
      <c r="U80" s="42"/>
    </row>
    <row r="81" customFormat="false" ht="15" hidden="false" customHeight="false" outlineLevel="0" collapsed="false">
      <c r="A81" s="1" t="n">
        <v>237</v>
      </c>
      <c r="B81" s="32" t="n">
        <v>2.1645</v>
      </c>
      <c r="C81" s="33" t="n">
        <v>41.483</v>
      </c>
      <c r="D81" s="34" t="n">
        <v>3015.91</v>
      </c>
      <c r="E81" s="4"/>
      <c r="F81" s="30" t="n">
        <v>250</v>
      </c>
      <c r="G81" s="30" t="n">
        <v>9.5</v>
      </c>
      <c r="H81" s="30" t="n">
        <v>569315</v>
      </c>
      <c r="I81" s="4"/>
      <c r="J81" s="30" t="n">
        <v>1621</v>
      </c>
      <c r="K81" s="30" t="n">
        <v>86</v>
      </c>
      <c r="L81" s="30" t="n">
        <v>1719</v>
      </c>
      <c r="M81" s="30" t="n">
        <v>87</v>
      </c>
      <c r="N81" s="4"/>
      <c r="O81" s="5" t="n">
        <f aca="false">(D81/45.51754332)^2*2^2/4</f>
        <v>4390.14764416884</v>
      </c>
      <c r="P81" s="1" t="n">
        <f aca="false">J81/$H81</f>
        <v>0.00284728138201172</v>
      </c>
      <c r="Q81" s="1" t="n">
        <f aca="false">K81/$H81</f>
        <v>0.000151058728471936</v>
      </c>
      <c r="R81" s="1" t="n">
        <f aca="false">L81/$H81</f>
        <v>0.00301941807259601</v>
      </c>
      <c r="S81" s="1" t="n">
        <f aca="false">M81/$H81</f>
        <v>0.000152815225314633</v>
      </c>
    </row>
    <row r="82" customFormat="false" ht="15" hidden="false" customHeight="false" outlineLevel="0" collapsed="false">
      <c r="A82" s="1" t="n">
        <v>238</v>
      </c>
      <c r="B82" s="32" t="n">
        <v>2.1546</v>
      </c>
      <c r="C82" s="33" t="n">
        <v>41.385</v>
      </c>
      <c r="D82" s="34" t="n">
        <v>3009</v>
      </c>
      <c r="E82" s="4"/>
      <c r="F82" s="30" t="n">
        <v>250</v>
      </c>
      <c r="G82" s="30" t="n">
        <v>9.2</v>
      </c>
      <c r="H82" s="30" t="n">
        <v>631924</v>
      </c>
      <c r="I82" s="4"/>
      <c r="J82" s="30" t="n">
        <v>1343</v>
      </c>
      <c r="K82" s="30" t="n">
        <v>85</v>
      </c>
      <c r="L82" s="30" t="n">
        <v>1668</v>
      </c>
      <c r="M82" s="30" t="n">
        <v>88</v>
      </c>
      <c r="N82" s="4"/>
      <c r="O82" s="5" t="n">
        <f aca="false">(D82/45.51754332)^2*2^2/4</f>
        <v>4370.05343203551</v>
      </c>
      <c r="P82" s="1" t="n">
        <f aca="false">J82/$H82</f>
        <v>0.00212525556870763</v>
      </c>
      <c r="Q82" s="1" t="n">
        <f aca="false">K82/$H82</f>
        <v>0.000134509846120736</v>
      </c>
      <c r="R82" s="1" t="n">
        <f aca="false">L82/$H82</f>
        <v>0.00263955792152221</v>
      </c>
      <c r="S82" s="1" t="n">
        <f aca="false">M82/$H82</f>
        <v>0.000139257252454409</v>
      </c>
    </row>
    <row r="83" customFormat="false" ht="15" hidden="false" customHeight="false" outlineLevel="0" collapsed="false">
      <c r="A83" s="1" t="n">
        <v>239</v>
      </c>
      <c r="B83" s="32" t="n">
        <v>2.1449</v>
      </c>
      <c r="C83" s="33" t="n">
        <v>41.287</v>
      </c>
      <c r="D83" s="34" t="n">
        <v>3002.08</v>
      </c>
      <c r="E83" s="4"/>
      <c r="F83" s="30" t="n">
        <v>250</v>
      </c>
      <c r="G83" s="30" t="n">
        <v>10.2</v>
      </c>
      <c r="H83" s="30" t="n">
        <v>642364</v>
      </c>
      <c r="I83" s="4"/>
      <c r="J83" s="30" t="n">
        <v>1265</v>
      </c>
      <c r="K83" s="30" t="n">
        <v>86</v>
      </c>
      <c r="L83" s="30" t="n">
        <v>1560</v>
      </c>
      <c r="M83" s="30" t="n">
        <v>89</v>
      </c>
      <c r="N83" s="4"/>
      <c r="O83" s="5" t="n">
        <f aca="false">(D83/45.51754332)^2*2^2/4</f>
        <v>4349.97633241304</v>
      </c>
      <c r="P83" s="1" t="n">
        <f aca="false">J83/$H83</f>
        <v>0.00196928844082171</v>
      </c>
      <c r="Q83" s="1" t="n">
        <f aca="false">K83/$H83</f>
        <v>0.000133880478980765</v>
      </c>
      <c r="R83" s="1" t="n">
        <f aca="false">L83/$H83</f>
        <v>0.00242852961872085</v>
      </c>
      <c r="S83" s="1" t="n">
        <f aca="false">M83/$H83</f>
        <v>0.000138550728247536</v>
      </c>
    </row>
    <row r="84" customFormat="false" ht="15" hidden="false" customHeight="false" outlineLevel="0" collapsed="false">
      <c r="A84" s="1" t="n">
        <v>240</v>
      </c>
      <c r="B84" s="32" t="n">
        <v>2.1352</v>
      </c>
      <c r="C84" s="33" t="n">
        <v>41.19</v>
      </c>
      <c r="D84" s="34" t="n">
        <v>2995.22</v>
      </c>
      <c r="E84" s="4"/>
      <c r="F84" s="30" t="n">
        <v>250</v>
      </c>
      <c r="G84" s="30" t="n">
        <v>10.1</v>
      </c>
      <c r="H84" s="30" t="n">
        <v>120174</v>
      </c>
      <c r="I84" s="4"/>
      <c r="J84" s="30" t="n">
        <v>2296</v>
      </c>
      <c r="K84" s="30" t="n">
        <v>67</v>
      </c>
      <c r="L84" s="30" t="n">
        <v>2376</v>
      </c>
      <c r="M84" s="30" t="n">
        <v>68</v>
      </c>
      <c r="N84" s="4"/>
      <c r="O84" s="5" t="n">
        <f aca="false">(D84/45.51754332)^2*2^2/4</f>
        <v>4330.11893803663</v>
      </c>
      <c r="P84" s="1" t="n">
        <f aca="false">J84/$H84</f>
        <v>0.0191056301695874</v>
      </c>
      <c r="Q84" s="1" t="n">
        <f aca="false">K84/$H84</f>
        <v>0.000557524922196149</v>
      </c>
      <c r="R84" s="1" t="n">
        <f aca="false">L84/$H84</f>
        <v>0.0197713315692246</v>
      </c>
      <c r="S84" s="1" t="n">
        <f aca="false">M84/$H84</f>
        <v>0.000565846189691614</v>
      </c>
      <c r="T84" s="42"/>
      <c r="U84" s="42"/>
    </row>
    <row r="85" customFormat="false" ht="15" hidden="false" customHeight="false" outlineLevel="0" collapsed="false">
      <c r="A85" s="1" t="n">
        <v>241</v>
      </c>
      <c r="B85" s="32" t="n">
        <v>2.1249</v>
      </c>
      <c r="C85" s="33" t="n">
        <v>41.09</v>
      </c>
      <c r="D85" s="34" t="n">
        <v>2988.24</v>
      </c>
      <c r="E85" s="4"/>
      <c r="F85" s="30" t="n">
        <v>250</v>
      </c>
      <c r="G85" s="30" t="n">
        <v>10.1</v>
      </c>
      <c r="H85" s="30" t="n">
        <v>63999</v>
      </c>
      <c r="I85" s="4"/>
      <c r="J85" s="30" t="n">
        <v>2457</v>
      </c>
      <c r="K85" s="30" t="n">
        <v>67</v>
      </c>
      <c r="L85" s="30" t="n">
        <v>2687</v>
      </c>
      <c r="M85" s="30" t="n">
        <v>68</v>
      </c>
      <c r="N85" s="4"/>
      <c r="O85" s="5" t="n">
        <f aca="false">(D85/45.51754332)^2*2^2/4</f>
        <v>4309.96081060647</v>
      </c>
      <c r="P85" s="1" t="n">
        <f aca="false">J85/$H85</f>
        <v>0.0383912248628885</v>
      </c>
      <c r="Q85" s="1" t="n">
        <f aca="false">K85/$H85</f>
        <v>0.00104689135767746</v>
      </c>
      <c r="R85" s="1" t="n">
        <f aca="false">L85/$H85</f>
        <v>0.0419850310161096</v>
      </c>
      <c r="S85" s="1" t="n">
        <f aca="false">M85/$H85</f>
        <v>0.0010625166018219</v>
      </c>
    </row>
    <row r="86" customFormat="false" ht="15" hidden="false" customHeight="false" outlineLevel="0" collapsed="false">
      <c r="A86" s="1" t="n">
        <v>242</v>
      </c>
      <c r="B86" s="32" t="n">
        <v>2.1147</v>
      </c>
      <c r="C86" s="33" t="n">
        <v>40.992</v>
      </c>
      <c r="D86" s="34" t="n">
        <v>2981.33</v>
      </c>
      <c r="E86" s="4"/>
      <c r="F86" s="30" t="n">
        <v>200</v>
      </c>
      <c r="G86" s="30" t="n">
        <v>8.5</v>
      </c>
      <c r="H86" s="30" t="n">
        <v>867116</v>
      </c>
      <c r="I86" s="4"/>
      <c r="J86" s="30" t="n">
        <v>971</v>
      </c>
      <c r="K86" s="30" t="n">
        <v>74</v>
      </c>
      <c r="L86" s="30" t="n">
        <v>1083</v>
      </c>
      <c r="M86" s="30" t="n">
        <v>76</v>
      </c>
      <c r="N86" s="4"/>
      <c r="O86" s="5" t="n">
        <f aca="false">(D86/45.51754332)^2*2^2/4</f>
        <v>4290.05116781932</v>
      </c>
      <c r="P86" s="1" t="n">
        <f aca="false">J86/$H86</f>
        <v>0.00111980404005923</v>
      </c>
      <c r="Q86" s="1" t="n">
        <f aca="false">K86/$H86</f>
        <v>8.53403696852555E-005</v>
      </c>
      <c r="R86" s="1" t="n">
        <f aca="false">L86/$H86</f>
        <v>0.0012489678428261</v>
      </c>
      <c r="S86" s="1" t="n">
        <f aca="false">M86/$H86</f>
        <v>8.76468661632354E-005</v>
      </c>
    </row>
    <row r="87" customFormat="false" ht="15" hidden="false" customHeight="false" outlineLevel="0" collapsed="false">
      <c r="A87" s="1" t="n">
        <v>243</v>
      </c>
      <c r="B87" s="32" t="n">
        <v>2.105</v>
      </c>
      <c r="C87" s="33" t="n">
        <v>40.893</v>
      </c>
      <c r="D87" s="34" t="n">
        <v>2974.34</v>
      </c>
      <c r="E87" s="4"/>
      <c r="F87" s="30" t="n">
        <v>250</v>
      </c>
      <c r="G87" s="30" t="n">
        <v>10</v>
      </c>
      <c r="H87" s="30" t="n">
        <v>977091</v>
      </c>
      <c r="I87" s="4"/>
      <c r="J87" s="30" t="n">
        <v>674</v>
      </c>
      <c r="K87" s="30" t="n">
        <v>72</v>
      </c>
      <c r="L87" s="30" t="n">
        <v>906</v>
      </c>
      <c r="M87" s="30" t="n">
        <v>76</v>
      </c>
      <c r="N87" s="4"/>
      <c r="O87" s="5" t="n">
        <f aca="false">(D87/45.51754332)^2*2^2/4</f>
        <v>4269.95791849851</v>
      </c>
      <c r="P87" s="1" t="n">
        <f aca="false">J87/$H87</f>
        <v>0.000689802689821112</v>
      </c>
      <c r="Q87" s="1" t="n">
        <f aca="false">K87/$H87</f>
        <v>7.36881211678339E-005</v>
      </c>
      <c r="R87" s="1" t="n">
        <f aca="false">L87/$H87</f>
        <v>0.00092724219136191</v>
      </c>
      <c r="S87" s="1" t="n">
        <f aca="false">M87/$H87</f>
        <v>7.7781905677158E-005</v>
      </c>
    </row>
    <row r="88" customFormat="false" ht="15" hidden="false" customHeight="false" outlineLevel="0" collapsed="false">
      <c r="A88" s="1" t="n">
        <v>244</v>
      </c>
      <c r="B88" s="32" t="n">
        <v>2.0706</v>
      </c>
      <c r="C88" s="33" t="n">
        <v>40.547</v>
      </c>
      <c r="D88" s="34" t="n">
        <v>2949.94</v>
      </c>
      <c r="E88" s="4"/>
      <c r="F88" s="30" t="n">
        <v>250</v>
      </c>
      <c r="G88" s="30" t="n">
        <v>9.6</v>
      </c>
      <c r="H88" s="30" t="n">
        <v>1059657</v>
      </c>
      <c r="I88" s="4"/>
      <c r="N88" s="4"/>
      <c r="O88" s="5" t="n">
        <f aca="false">(D88/45.51754332)^2*2^2/4</f>
        <v>4200.18807089381</v>
      </c>
      <c r="P88" s="1" t="n">
        <f aca="false">J88/$H88</f>
        <v>0</v>
      </c>
      <c r="Q88" s="1" t="n">
        <f aca="false">K88/$H88</f>
        <v>0</v>
      </c>
      <c r="R88" s="1" t="n">
        <f aca="false">L88/$H88</f>
        <v>0</v>
      </c>
      <c r="S88" s="1" t="n">
        <f aca="false">M88/$H88</f>
        <v>0</v>
      </c>
      <c r="T88" s="0" t="s">
        <v>55</v>
      </c>
    </row>
    <row r="89" customFormat="false" ht="15" hidden="false" customHeight="false" outlineLevel="0" collapsed="false">
      <c r="A89" s="1" t="n">
        <v>245</v>
      </c>
      <c r="B89" s="32" t="n">
        <v>2.0155</v>
      </c>
      <c r="C89" s="33" t="n">
        <v>39.994</v>
      </c>
      <c r="D89" s="34" t="n">
        <v>2910.91</v>
      </c>
      <c r="E89" s="4"/>
      <c r="F89" s="30" t="n">
        <v>200</v>
      </c>
      <c r="G89" s="30" t="n">
        <v>9.1</v>
      </c>
      <c r="H89" s="30" t="n">
        <v>1256557</v>
      </c>
      <c r="I89" s="4"/>
      <c r="N89" s="4"/>
      <c r="O89" s="5" t="n">
        <f aca="false">(D89/45.51754332)^2*2^2/4</f>
        <v>4089.77982013281</v>
      </c>
      <c r="P89" s="1" t="n">
        <f aca="false">J89/$H89</f>
        <v>0</v>
      </c>
      <c r="Q89" s="1" t="n">
        <f aca="false">K89/$H89</f>
        <v>0</v>
      </c>
      <c r="R89" s="1" t="n">
        <f aca="false">L89/$H89</f>
        <v>0</v>
      </c>
      <c r="S89" s="1" t="n">
        <f aca="false">M89/$H89</f>
        <v>0</v>
      </c>
      <c r="T89" s="0" t="s">
        <v>55</v>
      </c>
      <c r="U89" s="42"/>
    </row>
    <row r="90" customFormat="false" ht="15" hidden="false" customHeight="false" outlineLevel="0" collapsed="false">
      <c r="A90" s="1" t="n">
        <v>246</v>
      </c>
      <c r="B90" s="32" t="n">
        <v>2.0136</v>
      </c>
      <c r="C90" s="33" t="n">
        <v>39.97</v>
      </c>
      <c r="D90" s="34" t="n">
        <v>2909.26</v>
      </c>
      <c r="E90" s="4"/>
      <c r="F90" s="30" t="n">
        <v>250</v>
      </c>
      <c r="G90" s="30" t="n">
        <v>9.2</v>
      </c>
      <c r="H90" s="30" t="n">
        <v>61872</v>
      </c>
      <c r="I90" s="4"/>
      <c r="N90" s="4"/>
      <c r="O90" s="5" t="n">
        <f aca="false">(D90/45.51754332)^2*2^2/4</f>
        <v>4085.14468942127</v>
      </c>
      <c r="P90" s="1" t="n">
        <f aca="false">J90/$H90</f>
        <v>0</v>
      </c>
      <c r="Q90" s="1" t="n">
        <f aca="false">K90/$H90</f>
        <v>0</v>
      </c>
      <c r="R90" s="1" t="n">
        <f aca="false">L90/$H90</f>
        <v>0</v>
      </c>
      <c r="S90" s="1" t="n">
        <f aca="false">M90/$H90</f>
        <v>0</v>
      </c>
      <c r="T90" s="0" t="s">
        <v>55</v>
      </c>
    </row>
    <row r="91" customFormat="false" ht="15" hidden="false" customHeight="false" outlineLevel="0" collapsed="false">
      <c r="A91" s="1" t="n">
        <v>247</v>
      </c>
      <c r="B91" s="32" t="n">
        <v>2.0107</v>
      </c>
      <c r="C91" s="33" t="n">
        <v>39.943</v>
      </c>
      <c r="D91" s="34" t="n">
        <v>2907.41</v>
      </c>
      <c r="E91" s="4"/>
      <c r="F91" s="30" t="n">
        <v>200</v>
      </c>
      <c r="G91" s="30" t="n">
        <v>8.3</v>
      </c>
      <c r="H91" s="30" t="n">
        <v>65222</v>
      </c>
      <c r="I91" s="4"/>
      <c r="N91" s="4"/>
      <c r="O91" s="5" t="n">
        <f aca="false">(D91/45.51754332)^2*2^2/4</f>
        <v>4079.95084991525</v>
      </c>
      <c r="P91" s="1" t="n">
        <f aca="false">J91/$H91</f>
        <v>0</v>
      </c>
      <c r="Q91" s="1" t="n">
        <f aca="false">K91/$H91</f>
        <v>0</v>
      </c>
      <c r="R91" s="1" t="n">
        <f aca="false">L91/$H91</f>
        <v>0</v>
      </c>
      <c r="S91" s="1" t="n">
        <f aca="false">M91/$H91</f>
        <v>0</v>
      </c>
      <c r="T91" s="0" t="s">
        <v>56</v>
      </c>
    </row>
    <row r="92" customFormat="false" ht="15" hidden="false" customHeight="false" outlineLevel="0" collapsed="false">
      <c r="A92" s="1" t="n">
        <v>248</v>
      </c>
      <c r="B92" s="32" t="n">
        <v>2.0083</v>
      </c>
      <c r="C92" s="33" t="n">
        <v>39.917</v>
      </c>
      <c r="D92" s="34" t="n">
        <v>2905.59</v>
      </c>
      <c r="E92" s="4"/>
      <c r="F92" s="30" t="n">
        <v>200</v>
      </c>
      <c r="G92" s="30" t="n">
        <v>8.8</v>
      </c>
      <c r="H92" s="30" t="n">
        <v>73100</v>
      </c>
      <c r="I92" s="4"/>
      <c r="N92" s="4"/>
      <c r="O92" s="5" t="n">
        <f aca="false">(D92/45.51754332)^2*2^2/4</f>
        <v>4074.84445872074</v>
      </c>
      <c r="P92" s="1" t="n">
        <f aca="false">J92/$H92</f>
        <v>0</v>
      </c>
      <c r="Q92" s="1" t="n">
        <f aca="false">K92/$H92</f>
        <v>0</v>
      </c>
      <c r="R92" s="1" t="n">
        <f aca="false">L92/$H92</f>
        <v>0</v>
      </c>
      <c r="S92" s="1" t="n">
        <f aca="false">M92/$H92</f>
        <v>0</v>
      </c>
      <c r="T92" s="0" t="s">
        <v>56</v>
      </c>
    </row>
    <row r="93" customFormat="false" ht="15" hidden="false" customHeight="false" outlineLevel="0" collapsed="false">
      <c r="A93" s="1" t="n">
        <v>249</v>
      </c>
      <c r="B93" s="32" t="n">
        <v>2.0066</v>
      </c>
      <c r="C93" s="33" t="n">
        <v>39.892</v>
      </c>
      <c r="D93" s="34" t="n">
        <v>2903.85</v>
      </c>
      <c r="E93" s="4"/>
      <c r="F93" s="30" t="n">
        <v>200</v>
      </c>
      <c r="G93" s="30" t="n">
        <v>8.8</v>
      </c>
      <c r="H93" s="30" t="n">
        <v>84578</v>
      </c>
      <c r="I93" s="4"/>
      <c r="N93" s="4"/>
      <c r="O93" s="5" t="n">
        <f aca="false">(D93/45.51754332)^2*2^2/4</f>
        <v>4069.96551407845</v>
      </c>
      <c r="P93" s="1" t="n">
        <f aca="false">J93/$H93</f>
        <v>0</v>
      </c>
      <c r="Q93" s="1" t="n">
        <f aca="false">K93/$H93</f>
        <v>0</v>
      </c>
      <c r="R93" s="1" t="n">
        <f aca="false">L93/$H93</f>
        <v>0</v>
      </c>
      <c r="S93" s="1" t="n">
        <f aca="false">M93/$H93</f>
        <v>0</v>
      </c>
      <c r="T93" s="0" t="s">
        <v>56</v>
      </c>
    </row>
    <row r="94" customFormat="false" ht="15" hidden="false" customHeight="false" outlineLevel="0" collapsed="false">
      <c r="A94" s="1" t="n">
        <v>250</v>
      </c>
      <c r="B94" s="32" t="n">
        <v>2.0031</v>
      </c>
      <c r="C94" s="33" t="n">
        <v>39.866</v>
      </c>
      <c r="D94" s="34" t="n">
        <v>2902</v>
      </c>
      <c r="E94" s="4"/>
      <c r="F94" s="30" t="n">
        <v>200</v>
      </c>
      <c r="G94" s="30" t="n">
        <v>8.5</v>
      </c>
      <c r="H94" s="30" t="n">
        <v>87813</v>
      </c>
      <c r="I94" s="4"/>
      <c r="N94" s="4"/>
      <c r="O94" s="5" t="n">
        <f aca="false">(D94/45.51754332)^2*2^2/4</f>
        <v>4064.7813360013</v>
      </c>
      <c r="P94" s="1" t="n">
        <f aca="false">J94/$H94</f>
        <v>0</v>
      </c>
      <c r="Q94" s="1" t="n">
        <f aca="false">K94/$H94</f>
        <v>0</v>
      </c>
      <c r="R94" s="1" t="n">
        <f aca="false">L94/$H94</f>
        <v>0</v>
      </c>
      <c r="S94" s="1" t="n">
        <f aca="false">M94/$H94</f>
        <v>0</v>
      </c>
      <c r="T94" s="0" t="s">
        <v>56</v>
      </c>
    </row>
    <row r="95" customFormat="false" ht="15" hidden="false" customHeight="false" outlineLevel="0" collapsed="false">
      <c r="A95" s="1" t="n">
        <v>251</v>
      </c>
      <c r="B95" s="32" t="n">
        <v>2.0012</v>
      </c>
      <c r="C95" s="33" t="n">
        <v>39.841</v>
      </c>
      <c r="D95" s="34" t="n">
        <v>2900.27</v>
      </c>
      <c r="E95" s="4"/>
      <c r="F95" s="30" t="n">
        <v>225</v>
      </c>
      <c r="G95" s="30" t="n">
        <v>9.1</v>
      </c>
      <c r="H95" s="30" t="n">
        <v>63371</v>
      </c>
      <c r="I95" s="4"/>
      <c r="N95" s="4"/>
      <c r="O95" s="5" t="n">
        <f aca="false">(D95/45.51754332)^2*2^2/4</f>
        <v>4059.93641824831</v>
      </c>
      <c r="P95" s="1" t="n">
        <f aca="false">J95/$H95</f>
        <v>0</v>
      </c>
      <c r="Q95" s="1" t="n">
        <f aca="false">K95/$H95</f>
        <v>0</v>
      </c>
      <c r="R95" s="1" t="n">
        <f aca="false">L95/$H95</f>
        <v>0</v>
      </c>
      <c r="S95" s="1" t="n">
        <f aca="false">M95/$H95</f>
        <v>0</v>
      </c>
      <c r="T95" s="0" t="s">
        <v>56</v>
      </c>
    </row>
    <row r="96" customFormat="false" ht="15" hidden="false" customHeight="false" outlineLevel="0" collapsed="false">
      <c r="A96" s="1" t="n">
        <v>252</v>
      </c>
      <c r="B96" s="32" t="n">
        <v>1.999</v>
      </c>
      <c r="C96" s="33" t="n">
        <v>39.816</v>
      </c>
      <c r="D96" s="34" t="n">
        <v>2898.5</v>
      </c>
      <c r="E96" s="4"/>
      <c r="F96" s="30" t="n">
        <v>225</v>
      </c>
      <c r="G96" s="30" t="n">
        <v>8.9</v>
      </c>
      <c r="H96" s="30" t="n">
        <v>102883</v>
      </c>
      <c r="I96" s="4"/>
      <c r="N96" s="4"/>
      <c r="O96" s="5" t="n">
        <f aca="false">(D96/45.51754332)^2*2^2/4</f>
        <v>4054.98246936162</v>
      </c>
      <c r="P96" s="1" t="n">
        <f aca="false">J96/$H96</f>
        <v>0</v>
      </c>
      <c r="Q96" s="1" t="n">
        <f aca="false">K96/$H96</f>
        <v>0</v>
      </c>
      <c r="R96" s="1" t="n">
        <f aca="false">L96/$H96</f>
        <v>0</v>
      </c>
      <c r="S96" s="1" t="n">
        <f aca="false">M96/$H96</f>
        <v>0</v>
      </c>
      <c r="T96" s="0" t="s">
        <v>56</v>
      </c>
    </row>
    <row r="97" customFormat="false" ht="15" hidden="false" customHeight="false" outlineLevel="0" collapsed="false">
      <c r="A97" s="1" t="n">
        <v>253</v>
      </c>
      <c r="B97" s="32" t="n">
        <v>1.996</v>
      </c>
      <c r="C97" s="33" t="n">
        <v>39.79</v>
      </c>
      <c r="D97" s="34" t="n">
        <v>2896.69</v>
      </c>
      <c r="E97" s="4"/>
      <c r="F97" s="30" t="n">
        <v>225</v>
      </c>
      <c r="G97" s="30" t="n">
        <v>9.2</v>
      </c>
      <c r="H97" s="30" t="n">
        <v>46235</v>
      </c>
      <c r="I97" s="4"/>
      <c r="N97" s="4"/>
      <c r="O97" s="5" t="n">
        <f aca="false">(D97/45.51754332)^2*2^2/4</f>
        <v>4049.9196943757</v>
      </c>
      <c r="P97" s="1" t="n">
        <f aca="false">J97/$H97</f>
        <v>0</v>
      </c>
      <c r="Q97" s="1" t="n">
        <f aca="false">K97/$H97</f>
        <v>0</v>
      </c>
      <c r="R97" s="1" t="n">
        <f aca="false">L97/$H97</f>
        <v>0</v>
      </c>
      <c r="S97" s="1" t="n">
        <f aca="false">M97/$H97</f>
        <v>0</v>
      </c>
      <c r="T97" s="0" t="s">
        <v>56</v>
      </c>
    </row>
    <row r="98" customFormat="false" ht="15" hidden="false" customHeight="false" outlineLevel="0" collapsed="false">
      <c r="A98" s="1" t="n">
        <v>254</v>
      </c>
      <c r="B98" s="32" t="n">
        <v>1.9933</v>
      </c>
      <c r="C98" s="33" t="n">
        <v>39.765</v>
      </c>
      <c r="D98" s="34" t="n">
        <v>2894.94</v>
      </c>
      <c r="E98" s="4"/>
      <c r="F98" s="30" t="n">
        <v>200</v>
      </c>
      <c r="G98" s="30" t="n">
        <v>8.2</v>
      </c>
      <c r="H98" s="30" t="n">
        <v>47399</v>
      </c>
      <c r="I98" s="4"/>
      <c r="N98" s="4"/>
      <c r="O98" s="5" t="n">
        <f aca="false">(D98/45.51754332)^2*2^2/4</f>
        <v>4045.02775316405</v>
      </c>
      <c r="P98" s="1" t="n">
        <f aca="false">J98/$H98</f>
        <v>0</v>
      </c>
      <c r="Q98" s="1" t="n">
        <f aca="false">K98/$H98</f>
        <v>0</v>
      </c>
      <c r="R98" s="1" t="n">
        <f aca="false">L98/$H98</f>
        <v>0</v>
      </c>
      <c r="S98" s="1" t="n">
        <f aca="false">M98/$H98</f>
        <v>0</v>
      </c>
      <c r="T98" s="0" t="s">
        <v>56</v>
      </c>
    </row>
    <row r="99" customFormat="false" ht="15" hidden="false" customHeight="false" outlineLevel="0" collapsed="false">
      <c r="A99" s="1" t="n">
        <v>255</v>
      </c>
      <c r="B99" s="32" t="n">
        <v>1.9908</v>
      </c>
      <c r="C99" s="33" t="n">
        <v>39.74</v>
      </c>
      <c r="D99" s="34" t="n">
        <v>2893.18</v>
      </c>
      <c r="E99" s="4"/>
      <c r="F99" s="30" t="n">
        <v>200</v>
      </c>
      <c r="G99" s="30" t="n">
        <v>8.1</v>
      </c>
      <c r="H99" s="30" t="n">
        <v>137928</v>
      </c>
      <c r="I99" s="4"/>
      <c r="N99" s="4"/>
      <c r="O99" s="5" t="n">
        <f aca="false">(D99/45.51754332)^2*2^2/4</f>
        <v>4040.11083969033</v>
      </c>
      <c r="P99" s="1" t="n">
        <f aca="false">J99/$H99</f>
        <v>0</v>
      </c>
      <c r="Q99" s="1" t="n">
        <f aca="false">K99/$H99</f>
        <v>0</v>
      </c>
      <c r="R99" s="1" t="n">
        <f aca="false">L99/$H99</f>
        <v>0</v>
      </c>
      <c r="S99" s="1" t="n">
        <f aca="false">M99/$H99</f>
        <v>0</v>
      </c>
      <c r="T99" s="0" t="s">
        <v>56</v>
      </c>
    </row>
    <row r="100" customFormat="false" ht="15" hidden="false" customHeight="false" outlineLevel="0" collapsed="false">
      <c r="A100" s="1" t="n">
        <v>256</v>
      </c>
      <c r="B100" s="30" t="n">
        <v>1.9888</v>
      </c>
      <c r="C100" s="30" t="n">
        <v>39.715</v>
      </c>
      <c r="D100" s="30" t="n">
        <v>2891.4</v>
      </c>
      <c r="E100" s="4"/>
      <c r="F100" s="30" t="n">
        <v>225</v>
      </c>
      <c r="G100" s="30" t="n">
        <v>9.1</v>
      </c>
      <c r="H100" s="30" t="n">
        <v>688916</v>
      </c>
      <c r="I100" s="4"/>
      <c r="J100" s="30" t="n">
        <v>1312</v>
      </c>
      <c r="K100" s="30" t="n">
        <v>78</v>
      </c>
      <c r="L100" s="30" t="n">
        <v>1419</v>
      </c>
      <c r="M100" s="30" t="n">
        <v>79</v>
      </c>
      <c r="N100" s="4"/>
      <c r="O100" s="5" t="n">
        <f aca="false">(D100/45.51754332)^2*2^2/4</f>
        <v>4035.1410935445</v>
      </c>
      <c r="P100" s="1" t="n">
        <f aca="false">J100/$H100</f>
        <v>0.00190444118005678</v>
      </c>
      <c r="Q100" s="1" t="n">
        <f aca="false">K100/$H100</f>
        <v>0.00011322135064362</v>
      </c>
      <c r="R100" s="1" t="n">
        <f aca="false">L100/$H100</f>
        <v>0.00205975764824739</v>
      </c>
      <c r="S100" s="1" t="n">
        <f aca="false">M100/$H100</f>
        <v>0.000114672906421102</v>
      </c>
    </row>
    <row r="101" customFormat="false" ht="15" hidden="false" customHeight="false" outlineLevel="0" collapsed="false">
      <c r="A101" s="1" t="n">
        <v>257</v>
      </c>
      <c r="B101" s="30" t="n">
        <v>1.9856</v>
      </c>
      <c r="C101" s="30" t="n">
        <v>39.689</v>
      </c>
      <c r="D101" s="30" t="n">
        <v>2889.55</v>
      </c>
      <c r="E101" s="4"/>
      <c r="F101" s="30" t="n">
        <v>200</v>
      </c>
      <c r="G101" s="30" t="n">
        <v>7.4</v>
      </c>
      <c r="H101" s="30" t="n">
        <v>668943</v>
      </c>
      <c r="I101" s="4"/>
      <c r="J101" s="30" t="n">
        <v>1485</v>
      </c>
      <c r="K101" s="30" t="n">
        <v>77</v>
      </c>
      <c r="L101" s="30" t="n">
        <v>1871</v>
      </c>
      <c r="M101" s="30" t="n">
        <v>86</v>
      </c>
      <c r="N101" s="4"/>
      <c r="O101" s="5" t="n">
        <f aca="false">(D101/45.51754332)^2*2^2/4</f>
        <v>4029.97914925467</v>
      </c>
      <c r="P101" s="1" t="n">
        <f aca="false">J101/$H101</f>
        <v>0.00221992008287702</v>
      </c>
      <c r="Q101" s="1" t="n">
        <f aca="false">K101/$H101</f>
        <v>0.00011510696726029</v>
      </c>
      <c r="R101" s="1" t="n">
        <f aca="false">L101/$H101</f>
        <v>0.00279694981485717</v>
      </c>
      <c r="S101" s="1" t="n">
        <f aca="false">M101/$H101</f>
        <v>0.000128561028368635</v>
      </c>
    </row>
    <row r="102" customFormat="false" ht="15" hidden="false" customHeight="false" outlineLevel="0" collapsed="false">
      <c r="A102" s="1" t="n">
        <v>258</v>
      </c>
      <c r="B102" s="30" t="n">
        <v>1.9833</v>
      </c>
      <c r="C102" s="30" t="n">
        <v>39.664</v>
      </c>
      <c r="D102" s="30" t="n">
        <v>2887.78</v>
      </c>
      <c r="E102" s="4"/>
      <c r="F102" s="30" t="n">
        <v>200</v>
      </c>
      <c r="G102" s="30" t="n">
        <v>7.8</v>
      </c>
      <c r="H102" s="30" t="n">
        <v>512702</v>
      </c>
      <c r="I102" s="4"/>
      <c r="J102" s="30" t="n">
        <v>1453</v>
      </c>
      <c r="K102" s="30" t="n">
        <v>78</v>
      </c>
      <c r="L102" s="30" t="n">
        <v>1519</v>
      </c>
      <c r="M102" s="30" t="n">
        <v>77</v>
      </c>
      <c r="N102" s="4"/>
      <c r="O102" s="5" t="n">
        <f aca="false">(D102/45.51754332)^2*2^2/4</f>
        <v>4025.04351678062</v>
      </c>
      <c r="P102" s="1" t="n">
        <f aca="false">J102/$H102</f>
        <v>0.0028340049385413</v>
      </c>
      <c r="Q102" s="1" t="n">
        <f aca="false">K102/$H102</f>
        <v>0.000152135158435114</v>
      </c>
      <c r="R102" s="1" t="n">
        <f aca="false">L102/$H102</f>
        <v>0.00296273468798639</v>
      </c>
      <c r="S102" s="1" t="n">
        <f aca="false">M102/$H102</f>
        <v>0.000150184707685946</v>
      </c>
    </row>
    <row r="103" s="47" customFormat="true" ht="15.75" hidden="false" customHeight="false" outlineLevel="0" collapsed="false">
      <c r="A103" s="43" t="n">
        <v>259</v>
      </c>
      <c r="B103" s="44" t="n">
        <v>1.9815</v>
      </c>
      <c r="C103" s="44" t="n">
        <v>39.641</v>
      </c>
      <c r="D103" s="44" t="n">
        <v>2885.65</v>
      </c>
      <c r="E103" s="45"/>
      <c r="F103" s="44"/>
      <c r="G103" s="44"/>
      <c r="H103" s="44" t="n">
        <v>796657</v>
      </c>
      <c r="I103" s="45"/>
      <c r="J103" s="44" t="n">
        <v>2381</v>
      </c>
      <c r="K103" s="44" t="n">
        <v>96</v>
      </c>
      <c r="L103" s="44" t="n">
        <v>2302</v>
      </c>
      <c r="M103" s="44" t="n">
        <v>99</v>
      </c>
      <c r="N103" s="45"/>
      <c r="O103" s="46" t="n">
        <f aca="false">(D103/45.51754332)^2*2^2/4</f>
        <v>4019.10803632066</v>
      </c>
      <c r="P103" s="43" t="n">
        <f aca="false">J103/$H103</f>
        <v>0.00298873919390654</v>
      </c>
      <c r="Q103" s="43" t="n">
        <f aca="false">K103/$H103</f>
        <v>0.000120503554227227</v>
      </c>
      <c r="R103" s="43" t="n">
        <f aca="false">L103/$H103</f>
        <v>0.00288957481074038</v>
      </c>
      <c r="S103" s="43" t="n">
        <f aca="false">M103/$H103</f>
        <v>0.000124269290296828</v>
      </c>
    </row>
    <row r="104" customFormat="false" ht="15" hidden="false" customHeight="false" outlineLevel="0" collapsed="false">
      <c r="A104" s="1" t="n">
        <v>260</v>
      </c>
      <c r="B104" s="32" t="n">
        <v>2.687</v>
      </c>
      <c r="C104" s="33" t="n">
        <v>46.662</v>
      </c>
      <c r="D104" s="34" t="n">
        <v>3356.98</v>
      </c>
      <c r="E104" s="4"/>
      <c r="G104" s="30" t="n">
        <v>9.75</v>
      </c>
      <c r="H104" s="30" t="n">
        <v>669704</v>
      </c>
      <c r="I104" s="4"/>
      <c r="J104" s="30" t="n">
        <v>2738</v>
      </c>
      <c r="K104" s="30" t="n">
        <v>155</v>
      </c>
      <c r="L104" s="30" t="n">
        <v>2675</v>
      </c>
      <c r="M104" s="30" t="n">
        <v>148</v>
      </c>
      <c r="N104" s="4"/>
      <c r="O104" s="5" t="n">
        <f aca="false">(D104/45.51754332)^2*2^2/4</f>
        <v>5439.26075662149</v>
      </c>
      <c r="P104" s="1" t="n">
        <f aca="false">J104/$H104</f>
        <v>0.00408837337092208</v>
      </c>
      <c r="Q104" s="1" t="n">
        <f aca="false">K104/$H104</f>
        <v>0.000231445534146429</v>
      </c>
      <c r="R104" s="1" t="n">
        <f aca="false">L104/$H104</f>
        <v>0.00399430196026901</v>
      </c>
      <c r="S104" s="1" t="n">
        <f aca="false">M104/$H104</f>
        <v>0.000220993155184977</v>
      </c>
      <c r="T104" s="0" t="s">
        <v>57</v>
      </c>
    </row>
    <row r="105" customFormat="false" ht="15" hidden="false" customHeight="false" outlineLevel="0" collapsed="false">
      <c r="A105" s="1" t="n">
        <v>261</v>
      </c>
      <c r="B105" s="32" t="n">
        <v>2.6835</v>
      </c>
      <c r="C105" s="33" t="n">
        <v>46.645</v>
      </c>
      <c r="D105" s="34" t="n">
        <v>3355.79</v>
      </c>
      <c r="E105" s="4"/>
      <c r="G105" s="30" t="n">
        <v>11</v>
      </c>
      <c r="H105" s="30" t="n">
        <v>866627</v>
      </c>
      <c r="I105" s="4"/>
      <c r="J105" s="30" t="n">
        <v>3478</v>
      </c>
      <c r="K105" s="30" t="n">
        <v>180</v>
      </c>
      <c r="L105" s="30" t="n">
        <v>2850</v>
      </c>
      <c r="M105" s="30" t="n">
        <v>161</v>
      </c>
      <c r="N105" s="4"/>
      <c r="O105" s="5" t="n">
        <f aca="false">(D105/45.51754332)^2*2^2/4</f>
        <v>5435.405164358</v>
      </c>
      <c r="P105" s="1" t="n">
        <f aca="false">J105/$H105</f>
        <v>0.00401326060692778</v>
      </c>
      <c r="Q105" s="1" t="n">
        <f aca="false">K105/$H105</f>
        <v>0.000207701814044566</v>
      </c>
      <c r="R105" s="1" t="n">
        <f aca="false">L105/$H105</f>
        <v>0.00328861205570563</v>
      </c>
      <c r="S105" s="1" t="n">
        <f aca="false">M105/$H105</f>
        <v>0.000185777733673195</v>
      </c>
    </row>
    <row r="106" customFormat="false" ht="15" hidden="false" customHeight="false" outlineLevel="0" collapsed="false">
      <c r="A106" s="1" t="n">
        <v>262</v>
      </c>
      <c r="B106" s="32" t="n">
        <v>2.6791</v>
      </c>
      <c r="C106" s="33" t="n">
        <v>46.594</v>
      </c>
      <c r="D106" s="34" t="n">
        <v>3352.38</v>
      </c>
      <c r="E106" s="4"/>
      <c r="G106" s="30" t="n">
        <v>10.5</v>
      </c>
      <c r="H106" s="30" t="n">
        <v>604666</v>
      </c>
      <c r="I106" s="4"/>
      <c r="J106" s="30" t="n">
        <v>1806</v>
      </c>
      <c r="K106" s="30" t="n">
        <v>135</v>
      </c>
      <c r="L106" s="30" t="n">
        <v>1898</v>
      </c>
      <c r="M106" s="30" t="n">
        <v>138</v>
      </c>
      <c r="N106" s="4"/>
      <c r="O106" s="5" t="n">
        <f aca="false">(D106/45.51754332)^2*2^2/4</f>
        <v>5424.36435755063</v>
      </c>
      <c r="P106" s="1" t="n">
        <f aca="false">J106/$H106</f>
        <v>0.00298677286303513</v>
      </c>
      <c r="Q106" s="1" t="n">
        <f aca="false">K106/$H106</f>
        <v>0.000223263752220234</v>
      </c>
      <c r="R106" s="1" t="n">
        <f aca="false">L106/$H106</f>
        <v>0.00313892297565929</v>
      </c>
      <c r="S106" s="1" t="n">
        <f aca="false">M106/$H106</f>
        <v>0.000228225168936239</v>
      </c>
    </row>
    <row r="107" customFormat="false" ht="15" hidden="false" customHeight="false" outlineLevel="0" collapsed="false">
      <c r="A107" s="1" t="n">
        <v>263</v>
      </c>
      <c r="B107" s="32" t="n">
        <v>2.6611</v>
      </c>
      <c r="C107" s="33" t="n">
        <v>46.44</v>
      </c>
      <c r="D107" s="34" t="n">
        <v>3341.7</v>
      </c>
      <c r="E107" s="4"/>
      <c r="G107" s="30" t="n">
        <v>10.7</v>
      </c>
      <c r="H107" s="30" t="n">
        <v>902262</v>
      </c>
      <c r="I107" s="4"/>
      <c r="J107" s="30" t="n">
        <v>2467</v>
      </c>
      <c r="K107" s="30" t="n">
        <v>175</v>
      </c>
      <c r="L107" s="30" t="n">
        <v>2473</v>
      </c>
      <c r="M107" s="30" t="n">
        <v>167</v>
      </c>
      <c r="N107" s="4"/>
      <c r="O107" s="5" t="n">
        <f aca="false">(D107/45.51754332)^2*2^2/4</f>
        <v>5389.8575705965</v>
      </c>
      <c r="P107" s="1" t="n">
        <f aca="false">J107/$H107</f>
        <v>0.00273423905694798</v>
      </c>
      <c r="Q107" s="1" t="n">
        <f aca="false">K107/$H107</f>
        <v>0.000193956965936723</v>
      </c>
      <c r="R107" s="1" t="n">
        <f aca="false">L107/$H107</f>
        <v>0.00274088901006581</v>
      </c>
      <c r="S107" s="1" t="n">
        <f aca="false">M107/$H107</f>
        <v>0.000185090361779616</v>
      </c>
    </row>
    <row r="108" customFormat="false" ht="15" hidden="false" customHeight="false" outlineLevel="0" collapsed="false">
      <c r="A108" s="1" t="n">
        <v>264</v>
      </c>
      <c r="B108" s="32" t="n">
        <v>2.6601</v>
      </c>
      <c r="C108" s="33" t="n">
        <v>46.422</v>
      </c>
      <c r="D108" s="34" t="n">
        <v>3340.49</v>
      </c>
      <c r="E108" s="4"/>
      <c r="G108" s="30" t="n">
        <v>10.6</v>
      </c>
      <c r="H108" s="30" t="n">
        <v>615477</v>
      </c>
      <c r="I108" s="4"/>
      <c r="J108" s="30" t="n">
        <v>1927</v>
      </c>
      <c r="K108" s="30" t="n">
        <v>142</v>
      </c>
      <c r="L108" s="30" t="n">
        <v>2077</v>
      </c>
      <c r="M108" s="30" t="n">
        <v>144</v>
      </c>
      <c r="N108" s="4"/>
      <c r="O108" s="5" t="n">
        <f aca="false">(D108/45.51754332)^2*2^2/4</f>
        <v>5385.95503779554</v>
      </c>
      <c r="P108" s="1" t="n">
        <f aca="false">J108/$H108</f>
        <v>0.00313090497289094</v>
      </c>
      <c r="Q108" s="1" t="n">
        <f aca="false">K108/$H108</f>
        <v>0.000230715363856001</v>
      </c>
      <c r="R108" s="1" t="n">
        <f aca="false">L108/$H108</f>
        <v>0.00337461838541489</v>
      </c>
      <c r="S108" s="1" t="n">
        <f aca="false">M108/$H108</f>
        <v>0.000233964876022987</v>
      </c>
    </row>
    <row r="109" customFormat="false" ht="15" hidden="false" customHeight="false" outlineLevel="0" collapsed="false">
      <c r="A109" s="1" t="n">
        <v>265</v>
      </c>
      <c r="B109" s="32" t="n">
        <v>2.6593</v>
      </c>
      <c r="C109" s="33" t="n">
        <v>46.412</v>
      </c>
      <c r="D109" s="34" t="n">
        <v>3339.84</v>
      </c>
      <c r="E109" s="4"/>
      <c r="F109" s="30" t="n">
        <v>250</v>
      </c>
      <c r="G109" s="30" t="n">
        <v>10.7</v>
      </c>
      <c r="H109" s="30" t="n">
        <v>537241</v>
      </c>
      <c r="I109" s="4"/>
      <c r="J109" s="30" t="n">
        <v>2393</v>
      </c>
      <c r="K109" s="30" t="n">
        <v>131</v>
      </c>
      <c r="L109" s="30" t="n">
        <v>2292</v>
      </c>
      <c r="M109" s="30" t="n">
        <v>131</v>
      </c>
      <c r="N109" s="4"/>
      <c r="O109" s="5" t="n">
        <f aca="false">(D109/45.51754332)^2*2^2/4</f>
        <v>5383.85921941504</v>
      </c>
      <c r="P109" s="1" t="n">
        <f aca="false">J109/$H109</f>
        <v>0.00445423934509838</v>
      </c>
      <c r="Q109" s="1" t="n">
        <f aca="false">K109/$H109</f>
        <v>0.000243838426330083</v>
      </c>
      <c r="R109" s="1" t="n">
        <f aca="false">L109/$H109</f>
        <v>0.00426624177975992</v>
      </c>
      <c r="S109" s="1" t="n">
        <f aca="false">M109/$H109</f>
        <v>0.000243838426330083</v>
      </c>
    </row>
    <row r="110" customFormat="false" ht="15" hidden="false" customHeight="false" outlineLevel="0" collapsed="false">
      <c r="A110" s="1" t="n">
        <v>266</v>
      </c>
      <c r="B110" s="32" t="n">
        <v>2.6588</v>
      </c>
      <c r="C110" s="33" t="n">
        <v>46.409</v>
      </c>
      <c r="D110" s="34" t="n">
        <v>3339.55</v>
      </c>
      <c r="E110" s="4"/>
      <c r="G110" s="30" t="n">
        <v>10.1</v>
      </c>
      <c r="H110" s="30" t="n">
        <v>401816</v>
      </c>
      <c r="I110" s="4"/>
      <c r="J110" s="30" t="n">
        <v>2134</v>
      </c>
      <c r="K110" s="30" t="n">
        <v>125</v>
      </c>
      <c r="L110" s="30" t="n">
        <v>1924</v>
      </c>
      <c r="M110" s="30" t="n">
        <v>117</v>
      </c>
      <c r="N110" s="4"/>
      <c r="O110" s="5" t="n">
        <f aca="false">(D110/45.51754332)^2*2^2/4</f>
        <v>5382.92429355717</v>
      </c>
      <c r="P110" s="1" t="n">
        <f aca="false">J110/$H110</f>
        <v>0.00531088856591077</v>
      </c>
      <c r="Q110" s="1" t="n">
        <f aca="false">K110/$H110</f>
        <v>0.000311087662014454</v>
      </c>
      <c r="R110" s="1" t="n">
        <f aca="false">L110/$H110</f>
        <v>0.00478826129372648</v>
      </c>
      <c r="S110" s="1" t="n">
        <f aca="false">M110/$H110</f>
        <v>0.000291178051645529</v>
      </c>
    </row>
    <row r="111" customFormat="false" ht="15" hidden="false" customHeight="false" outlineLevel="0" collapsed="false">
      <c r="A111" s="1" t="n">
        <v>267</v>
      </c>
      <c r="B111" s="32" t="n">
        <v>2.6572</v>
      </c>
      <c r="C111" s="33" t="n">
        <v>46.395</v>
      </c>
      <c r="D111" s="34" t="n">
        <v>3338.67</v>
      </c>
      <c r="E111" s="4"/>
      <c r="F111" s="30" t="n">
        <v>200</v>
      </c>
      <c r="G111" s="30" t="n">
        <v>10.5</v>
      </c>
      <c r="H111" s="30" t="n">
        <v>307312</v>
      </c>
      <c r="I111" s="4"/>
      <c r="J111" s="30" t="n">
        <v>2589</v>
      </c>
      <c r="K111" s="30" t="n">
        <v>116</v>
      </c>
      <c r="L111" s="30" t="n">
        <v>2312</v>
      </c>
      <c r="M111" s="30" t="n">
        <v>104</v>
      </c>
      <c r="N111" s="4"/>
      <c r="O111" s="5" t="n">
        <f aca="false">(D111/45.51754332)^2*2^2/4</f>
        <v>5380.08777410885</v>
      </c>
      <c r="P111" s="1" t="n">
        <f aca="false">J111/$H111</f>
        <v>0.00842466288332379</v>
      </c>
      <c r="Q111" s="1" t="n">
        <f aca="false">K111/$H111</f>
        <v>0.000377466548654137</v>
      </c>
      <c r="R111" s="1" t="n">
        <f aca="false">L111/$H111</f>
        <v>0.00752329879731348</v>
      </c>
      <c r="S111" s="1" t="n">
        <f aca="false">M111/$H111</f>
        <v>0.00033841828500026</v>
      </c>
    </row>
    <row r="112" customFormat="false" ht="15" hidden="false" customHeight="false" outlineLevel="0" collapsed="false">
      <c r="A112" s="1" t="n">
        <v>268</v>
      </c>
      <c r="B112" s="32" t="n">
        <v>2.6546</v>
      </c>
      <c r="C112" s="33" t="n">
        <v>46.372</v>
      </c>
      <c r="D112" s="34" t="n">
        <v>3337.03</v>
      </c>
      <c r="E112" s="4"/>
      <c r="F112" s="30" t="n">
        <v>250</v>
      </c>
      <c r="G112" s="30" t="n">
        <v>10</v>
      </c>
      <c r="H112" s="30" t="n">
        <v>267183</v>
      </c>
      <c r="I112" s="4"/>
      <c r="J112" s="30" t="n">
        <v>4995</v>
      </c>
      <c r="K112" s="30" t="n">
        <v>128</v>
      </c>
      <c r="L112" s="30" t="n">
        <v>4895</v>
      </c>
      <c r="M112" s="30" t="n">
        <v>124</v>
      </c>
      <c r="N112" s="4"/>
      <c r="O112" s="5" t="n">
        <f aca="false">(D112/45.51754332)^2*2^2/4</f>
        <v>5374.80352806093</v>
      </c>
      <c r="P112" s="1" t="n">
        <f aca="false">J112/$H112</f>
        <v>0.018695051706134</v>
      </c>
      <c r="Q112" s="1" t="n">
        <f aca="false">K112/$H112</f>
        <v>0.000479072396073103</v>
      </c>
      <c r="R112" s="1" t="n">
        <f aca="false">L112/$H112</f>
        <v>0.0183207763967019</v>
      </c>
      <c r="S112" s="1" t="n">
        <f aca="false">M112/$H112</f>
        <v>0.000464101383695819</v>
      </c>
    </row>
    <row r="113" customFormat="false" ht="15" hidden="false" customHeight="false" outlineLevel="0" collapsed="false">
      <c r="A113" s="1" t="n">
        <v>269</v>
      </c>
      <c r="B113" s="32" t="n">
        <v>2.651</v>
      </c>
      <c r="C113" s="33" t="n">
        <v>46.348</v>
      </c>
      <c r="D113" s="34" t="n">
        <v>3335.43</v>
      </c>
      <c r="E113" s="4"/>
      <c r="F113" s="30" t="n">
        <v>300</v>
      </c>
      <c r="G113" s="30" t="n">
        <v>3.9</v>
      </c>
      <c r="H113" s="30" t="n">
        <v>105265</v>
      </c>
      <c r="I113" s="4"/>
      <c r="J113" s="30" t="n">
        <v>3431</v>
      </c>
      <c r="K113" s="30" t="n">
        <v>98</v>
      </c>
      <c r="L113" s="30" t="n">
        <v>3123</v>
      </c>
      <c r="M113" s="30" t="n">
        <v>93</v>
      </c>
      <c r="N113" s="4"/>
      <c r="O113" s="5" t="n">
        <f aca="false">(D113/45.51754332)^2*2^2/4</f>
        <v>5369.65066817852</v>
      </c>
      <c r="P113" s="1" t="n">
        <f aca="false">J113/$H113</f>
        <v>0.0325939296062319</v>
      </c>
      <c r="Q113" s="1" t="n">
        <f aca="false">K113/$H113</f>
        <v>0.000930983707785114</v>
      </c>
      <c r="R113" s="1" t="n">
        <f aca="false">L113/$H113</f>
        <v>0.0296679808103358</v>
      </c>
      <c r="S113" s="1" t="n">
        <f aca="false">M113/$H113</f>
        <v>0.000883484539020567</v>
      </c>
    </row>
    <row r="114" customFormat="false" ht="15" hidden="false" customHeight="false" outlineLevel="0" collapsed="false">
      <c r="A114" s="1" t="n">
        <v>270</v>
      </c>
      <c r="B114" s="32" t="n">
        <v>2.6512</v>
      </c>
      <c r="C114" s="33" t="n">
        <v>46.341</v>
      </c>
      <c r="D114" s="34" t="n">
        <v>3334.93</v>
      </c>
      <c r="E114" s="4"/>
      <c r="F114" s="30" t="n">
        <v>250</v>
      </c>
      <c r="G114" s="30" t="n">
        <v>10.5</v>
      </c>
      <c r="H114" s="30" t="n">
        <v>163193</v>
      </c>
      <c r="I114" s="4"/>
      <c r="J114" s="30" t="n">
        <v>5222</v>
      </c>
      <c r="K114" s="30" t="n">
        <v>116</v>
      </c>
      <c r="L114" s="30" t="n">
        <v>4937</v>
      </c>
      <c r="M114" s="30" t="n">
        <v>108</v>
      </c>
      <c r="N114" s="4"/>
      <c r="O114" s="5" t="n">
        <f aca="false">(D114/45.51754332)^2*2^2/4</f>
        <v>5368.0409062595</v>
      </c>
      <c r="P114" s="1" t="n">
        <f aca="false">J114/$H114</f>
        <v>0.0319989215223692</v>
      </c>
      <c r="Q114" s="1" t="n">
        <f aca="false">K114/$H114</f>
        <v>0.000710814802105482</v>
      </c>
      <c r="R114" s="1" t="n">
        <f aca="false">L114/$H114</f>
        <v>0.0302525230861618</v>
      </c>
      <c r="S114" s="1" t="n">
        <f aca="false">M114/$H114</f>
        <v>0.000661793091615449</v>
      </c>
    </row>
    <row r="115" customFormat="false" ht="15" hidden="false" customHeight="false" outlineLevel="0" collapsed="false">
      <c r="A115" s="1" t="n">
        <v>271</v>
      </c>
      <c r="B115" s="32" t="n">
        <v>2.6503</v>
      </c>
      <c r="C115" s="33" t="n">
        <v>46.332</v>
      </c>
      <c r="D115" s="34" t="n">
        <v>3334.31</v>
      </c>
      <c r="E115" s="4"/>
      <c r="F115" s="30" t="n">
        <v>250</v>
      </c>
      <c r="G115" s="30" t="n">
        <v>10.5</v>
      </c>
      <c r="H115" s="30" t="n">
        <v>85524</v>
      </c>
      <c r="I115" s="4"/>
      <c r="J115" s="30" t="n">
        <v>2836</v>
      </c>
      <c r="K115" s="30" t="n">
        <v>82</v>
      </c>
      <c r="L115" s="30" t="n">
        <v>2688</v>
      </c>
      <c r="M115" s="30" t="n">
        <v>79</v>
      </c>
      <c r="N115" s="4"/>
      <c r="O115" s="5" t="n">
        <f aca="false">(D115/45.51754332)^2*2^2/4</f>
        <v>5366.04513663985</v>
      </c>
      <c r="P115" s="1" t="n">
        <f aca="false">J115/$H115</f>
        <v>0.0331602824938029</v>
      </c>
      <c r="Q115" s="1" t="n">
        <f aca="false">K115/$H115</f>
        <v>0.000958795191992891</v>
      </c>
      <c r="R115" s="1" t="n">
        <f aca="false">L115/$H115</f>
        <v>0.0314297740984987</v>
      </c>
      <c r="S115" s="1" t="n">
        <f aca="false">M115/$H115</f>
        <v>0.000923717319115102</v>
      </c>
    </row>
    <row r="116" customFormat="false" ht="15" hidden="false" customHeight="false" outlineLevel="0" collapsed="false">
      <c r="A116" s="1" t="n">
        <v>272</v>
      </c>
      <c r="B116" s="32" t="n">
        <v>2.6491</v>
      </c>
      <c r="C116" s="33" t="n">
        <v>46.322</v>
      </c>
      <c r="D116" s="34" t="n">
        <v>3333.63</v>
      </c>
      <c r="E116" s="4"/>
      <c r="F116" s="30" t="n">
        <v>250</v>
      </c>
      <c r="G116" s="30" t="n">
        <v>10.5</v>
      </c>
      <c r="H116" s="30" t="n">
        <v>91441</v>
      </c>
      <c r="I116" s="4"/>
      <c r="J116" s="30" t="n">
        <v>3204</v>
      </c>
      <c r="K116" s="30" t="n">
        <v>88</v>
      </c>
      <c r="L116" s="30" t="n">
        <v>2894</v>
      </c>
      <c r="M116" s="30" t="n">
        <v>84</v>
      </c>
      <c r="N116" s="4"/>
      <c r="O116" s="5" t="n">
        <f aca="false">(D116/45.51754332)^2*2^2/4</f>
        <v>5363.85665469724</v>
      </c>
      <c r="P116" s="1" t="n">
        <f aca="false">J116/$H116</f>
        <v>0.0350389868877199</v>
      </c>
      <c r="Q116" s="1" t="n">
        <f aca="false">K116/$H116</f>
        <v>0.000962369177939874</v>
      </c>
      <c r="R116" s="1" t="n">
        <f aca="false">L116/$H116</f>
        <v>0.031648822738159</v>
      </c>
      <c r="S116" s="1" t="n">
        <f aca="false">M116/$H116</f>
        <v>0.000918625124397152</v>
      </c>
    </row>
    <row r="117" customFormat="false" ht="15" hidden="false" customHeight="false" outlineLevel="0" collapsed="false">
      <c r="A117" s="1" t="n">
        <v>273</v>
      </c>
      <c r="B117" s="32" t="n">
        <v>2.6483</v>
      </c>
      <c r="C117" s="33" t="n">
        <v>46.313</v>
      </c>
      <c r="D117" s="34" t="n">
        <v>3333.02</v>
      </c>
      <c r="E117" s="4"/>
      <c r="F117" s="30" t="n">
        <v>250</v>
      </c>
      <c r="G117" s="30" t="n">
        <v>10.5</v>
      </c>
      <c r="H117" s="30" t="n">
        <v>89662</v>
      </c>
      <c r="I117" s="4"/>
      <c r="J117" s="30" t="n">
        <v>3173</v>
      </c>
      <c r="K117" s="30" t="n">
        <v>88</v>
      </c>
      <c r="L117" s="30" t="n">
        <v>2806</v>
      </c>
      <c r="M117" s="30" t="n">
        <v>81</v>
      </c>
      <c r="N117" s="4"/>
      <c r="O117" s="5" t="n">
        <f aca="false">(D117/45.51754332)^2*2^2/4</f>
        <v>5361.89383746656</v>
      </c>
      <c r="P117" s="1" t="n">
        <f aca="false">J117/$H117</f>
        <v>0.0353884588789008</v>
      </c>
      <c r="Q117" s="1" t="n">
        <f aca="false">K117/$H117</f>
        <v>0.000981463719301376</v>
      </c>
      <c r="R117" s="1" t="n">
        <f aca="false">L117/$H117</f>
        <v>0.0312953090495416</v>
      </c>
      <c r="S117" s="1" t="n">
        <f aca="false">M117/$H117</f>
        <v>0.000903392741629676</v>
      </c>
    </row>
    <row r="118" customFormat="false" ht="15" hidden="false" customHeight="false" outlineLevel="0" collapsed="false">
      <c r="A118" s="1" t="n">
        <v>274</v>
      </c>
      <c r="B118" s="32" t="n">
        <v>2.6472</v>
      </c>
      <c r="C118" s="33" t="n">
        <v>46.304</v>
      </c>
      <c r="D118" s="34" t="n">
        <v>3332.38</v>
      </c>
      <c r="E118" s="4"/>
      <c r="F118" s="30" t="n">
        <v>300</v>
      </c>
      <c r="G118" s="30" t="n">
        <v>10.5</v>
      </c>
      <c r="H118" s="30" t="n">
        <v>90486</v>
      </c>
      <c r="I118" s="4"/>
      <c r="J118" s="30" t="n">
        <v>3337</v>
      </c>
      <c r="K118" s="30" t="n">
        <v>89</v>
      </c>
      <c r="L118" s="30" t="n">
        <v>2899</v>
      </c>
      <c r="M118" s="30" t="n">
        <v>83</v>
      </c>
      <c r="N118" s="4"/>
      <c r="O118" s="5" t="n">
        <f aca="false">(D118/45.51754332)^2*2^2/4</f>
        <v>5359.83487436988</v>
      </c>
      <c r="P118" s="1" t="n">
        <f aca="false">J118/$H118</f>
        <v>0.0368786331587207</v>
      </c>
      <c r="Q118" s="1" t="n">
        <f aca="false">K118/$H118</f>
        <v>0.00098357757001083</v>
      </c>
      <c r="R118" s="1" t="n">
        <f aca="false">L118/$H118</f>
        <v>0.0320381053422629</v>
      </c>
      <c r="S118" s="1" t="n">
        <f aca="false">M118/$H118</f>
        <v>0.000917268969785381</v>
      </c>
    </row>
    <row r="119" customFormat="false" ht="15" hidden="false" customHeight="false" outlineLevel="0" collapsed="false">
      <c r="A119" s="1" t="n">
        <v>275</v>
      </c>
      <c r="B119" s="32" t="n">
        <v>2.6461</v>
      </c>
      <c r="C119" s="33" t="n">
        <v>46.295</v>
      </c>
      <c r="D119" s="34" t="n">
        <v>3331.78</v>
      </c>
      <c r="E119" s="4"/>
      <c r="F119" s="30" t="n">
        <v>300</v>
      </c>
      <c r="G119" s="30" t="n">
        <v>10.5</v>
      </c>
      <c r="H119" s="30" t="n">
        <v>86104</v>
      </c>
      <c r="I119" s="4"/>
      <c r="J119" s="30" t="n">
        <v>3187</v>
      </c>
      <c r="K119" s="30" t="n">
        <v>87</v>
      </c>
      <c r="L119" s="30" t="n">
        <v>2942</v>
      </c>
      <c r="M119" s="30" t="n">
        <v>82</v>
      </c>
      <c r="N119" s="4"/>
      <c r="O119" s="5" t="n">
        <f aca="false">(D119/45.51754332)^2*2^2/4</f>
        <v>5357.90495556666</v>
      </c>
      <c r="P119" s="1" t="n">
        <f aca="false">J119/$H119</f>
        <v>0.0370133791693766</v>
      </c>
      <c r="Q119" s="1" t="n">
        <f aca="false">K119/$H119</f>
        <v>0.00101040602062622</v>
      </c>
      <c r="R119" s="1" t="n">
        <f aca="false">L119/$H119</f>
        <v>0.0341679829043947</v>
      </c>
      <c r="S119" s="1" t="n">
        <f aca="false">M119/$H119</f>
        <v>0.000952336709095977</v>
      </c>
    </row>
    <row r="120" customFormat="false" ht="15" hidden="false" customHeight="false" outlineLevel="0" collapsed="false">
      <c r="A120" s="1" t="n">
        <v>276</v>
      </c>
      <c r="B120" s="36" t="n">
        <v>2.6447</v>
      </c>
      <c r="C120" s="37" t="n">
        <v>46.281</v>
      </c>
      <c r="D120" s="38" t="n">
        <v>3330.81</v>
      </c>
      <c r="E120" s="35"/>
      <c r="F120" s="39" t="n">
        <v>300</v>
      </c>
      <c r="G120" s="39" t="n">
        <v>10.5</v>
      </c>
      <c r="H120" s="39" t="n">
        <v>192146</v>
      </c>
      <c r="I120" s="35"/>
      <c r="J120" s="39" t="n">
        <v>8021</v>
      </c>
      <c r="K120" s="39" t="n">
        <v>136</v>
      </c>
      <c r="L120" s="39" t="n">
        <v>7330</v>
      </c>
      <c r="M120" s="39" t="n">
        <v>128</v>
      </c>
      <c r="N120" s="35"/>
      <c r="O120" s="40" t="n">
        <f aca="false">(D120/45.51754332)^2*2^2/4</f>
        <v>5354.78565521283</v>
      </c>
      <c r="P120" s="35" t="n">
        <f aca="false">J120/$H120</f>
        <v>0.0417442986062682</v>
      </c>
      <c r="Q120" s="35" t="n">
        <f aca="false">K120/$H120</f>
        <v>0.000707795114131962</v>
      </c>
      <c r="R120" s="35" t="n">
        <f aca="false">L120/$H120</f>
        <v>0.0381480749013771</v>
      </c>
      <c r="S120" s="35" t="n">
        <f aca="false">M120/$H120</f>
        <v>0.000666160107418317</v>
      </c>
      <c r="T120" s="48" t="s">
        <v>58</v>
      </c>
    </row>
    <row r="121" customFormat="false" ht="15" hidden="false" customHeight="false" outlineLevel="0" collapsed="false">
      <c r="A121" s="1" t="n">
        <v>277</v>
      </c>
      <c r="B121" s="36" t="n">
        <v>2.6447</v>
      </c>
      <c r="C121" s="37" t="n">
        <v>46.281</v>
      </c>
      <c r="D121" s="38" t="n">
        <v>3330.81</v>
      </c>
      <c r="E121" s="35"/>
      <c r="F121" s="39" t="n">
        <v>300</v>
      </c>
      <c r="G121" s="39" t="n">
        <v>4.5</v>
      </c>
      <c r="H121" s="39" t="n">
        <v>84690</v>
      </c>
      <c r="I121" s="35"/>
      <c r="J121" s="39" t="n">
        <v>3627</v>
      </c>
      <c r="K121" s="39" t="n">
        <v>96</v>
      </c>
      <c r="L121" s="39" t="n">
        <v>3199</v>
      </c>
      <c r="M121" s="39" t="n">
        <v>90</v>
      </c>
      <c r="N121" s="35"/>
      <c r="O121" s="40" t="n">
        <f aca="false">(D121/45.51754332)^2*2^2/4</f>
        <v>5354.78565521283</v>
      </c>
      <c r="P121" s="35" t="n">
        <f aca="false">J121/$H121</f>
        <v>0.042826780021254</v>
      </c>
      <c r="Q121" s="35" t="n">
        <f aca="false">K121/$H121</f>
        <v>0.00113354587318456</v>
      </c>
      <c r="R121" s="35" t="n">
        <f aca="false">L121/$H121</f>
        <v>0.0377730546699728</v>
      </c>
      <c r="S121" s="35" t="n">
        <f aca="false">M121/$H121</f>
        <v>0.00106269925611052</v>
      </c>
      <c r="T121" s="48" t="s">
        <v>59</v>
      </c>
    </row>
    <row r="122" customFormat="false" ht="15" hidden="false" customHeight="false" outlineLevel="0" collapsed="false">
      <c r="A122" s="1" t="n">
        <v>278</v>
      </c>
      <c r="B122" s="32" t="n">
        <v>2.6433</v>
      </c>
      <c r="C122" s="33" t="n">
        <v>46.269</v>
      </c>
      <c r="D122" s="34" t="n">
        <v>3329.96</v>
      </c>
      <c r="E122" s="4"/>
      <c r="F122" s="30" t="n">
        <v>300</v>
      </c>
      <c r="G122" s="30" t="n">
        <v>10.1</v>
      </c>
      <c r="H122" s="30" t="n">
        <v>98061</v>
      </c>
      <c r="I122" s="4"/>
      <c r="J122" s="30" t="n">
        <v>3107</v>
      </c>
      <c r="K122" s="30" t="n">
        <v>85</v>
      </c>
      <c r="L122" s="30" t="n">
        <v>2870</v>
      </c>
      <c r="M122" s="30" t="n">
        <v>81</v>
      </c>
      <c r="N122" s="4"/>
      <c r="O122" s="5" t="n">
        <f aca="false">(D122/45.51754332)^2*2^2/4</f>
        <v>5352.05299436313</v>
      </c>
      <c r="P122" s="1" t="n">
        <f aca="false">J122/$H122</f>
        <v>0.0316843597352668</v>
      </c>
      <c r="Q122" s="1" t="n">
        <f aca="false">K122/$H122</f>
        <v>0.000866807395396743</v>
      </c>
      <c r="R122" s="1" t="n">
        <f aca="false">L122/$H122</f>
        <v>0.0292674967622194</v>
      </c>
      <c r="S122" s="1" t="n">
        <f aca="false">M122/$H122</f>
        <v>0.000826016459142778</v>
      </c>
    </row>
    <row r="123" customFormat="false" ht="15" hidden="false" customHeight="false" outlineLevel="0" collapsed="false">
      <c r="A123" s="1" t="n">
        <v>279</v>
      </c>
      <c r="B123" s="32" t="n">
        <v>2.6404</v>
      </c>
      <c r="C123" s="33" t="n">
        <v>46.254</v>
      </c>
      <c r="D123" s="34" t="n">
        <v>3328.88</v>
      </c>
      <c r="E123" s="4"/>
      <c r="F123" s="30" t="n">
        <v>300</v>
      </c>
      <c r="G123" s="30" t="n">
        <v>10.5</v>
      </c>
      <c r="H123" s="30" t="n">
        <v>218515</v>
      </c>
      <c r="I123" s="4"/>
      <c r="J123" s="30" t="n">
        <v>4179</v>
      </c>
      <c r="K123" s="30" t="n">
        <v>111</v>
      </c>
      <c r="L123" s="30" t="n">
        <v>3766</v>
      </c>
      <c r="M123" s="30" t="n">
        <v>104</v>
      </c>
      <c r="N123" s="4"/>
      <c r="O123" s="5" t="n">
        <f aca="false">(D123/45.51754332)^2*2^2/4</f>
        <v>5348.58191369542</v>
      </c>
      <c r="P123" s="1" t="n">
        <f aca="false">J123/$H123</f>
        <v>0.0191245452257282</v>
      </c>
      <c r="Q123" s="1" t="n">
        <f aca="false">K123/$H123</f>
        <v>0.000507974280941812</v>
      </c>
      <c r="R123" s="1" t="n">
        <f aca="false">L123/$H123</f>
        <v>0.0172345147930348</v>
      </c>
      <c r="S123" s="1" t="n">
        <f aca="false">M123/$H123</f>
        <v>0.000475939866828364</v>
      </c>
    </row>
    <row r="124" customFormat="false" ht="15" hidden="false" customHeight="false" outlineLevel="0" collapsed="false">
      <c r="A124" s="1" t="n">
        <v>280</v>
      </c>
      <c r="B124" s="32" t="n">
        <v>2.6395</v>
      </c>
      <c r="C124" s="33" t="n">
        <v>46.246</v>
      </c>
      <c r="D124" s="34" t="n">
        <v>3328.37</v>
      </c>
      <c r="E124" s="4"/>
      <c r="F124" s="30" t="n">
        <v>300</v>
      </c>
      <c r="G124" s="30" t="n">
        <v>10.6</v>
      </c>
      <c r="H124" s="30" t="n">
        <v>160069</v>
      </c>
      <c r="I124" s="4"/>
      <c r="J124" s="30" t="n">
        <v>3451</v>
      </c>
      <c r="K124" s="30" t="n">
        <v>97</v>
      </c>
      <c r="L124" s="30" t="n">
        <v>2934</v>
      </c>
      <c r="M124" s="30" t="n">
        <v>92</v>
      </c>
      <c r="N124" s="4"/>
      <c r="O124" s="5" t="n">
        <f aca="false">(D124/45.51754332)^2*2^2/4</f>
        <v>5346.94318365895</v>
      </c>
      <c r="P124" s="1" t="n">
        <f aca="false">J124/$H124</f>
        <v>0.0215594524861154</v>
      </c>
      <c r="Q124" s="1" t="n">
        <f aca="false">K124/$H124</f>
        <v>0.000605988667387189</v>
      </c>
      <c r="R124" s="1" t="n">
        <f aca="false">L124/$H124</f>
        <v>0.0183295953620001</v>
      </c>
      <c r="S124" s="1" t="n">
        <f aca="false">M124/$H124</f>
        <v>0.000574752138140427</v>
      </c>
    </row>
    <row r="125" customFormat="false" ht="15" hidden="false" customHeight="false" outlineLevel="0" collapsed="false">
      <c r="A125" s="1" t="n">
        <v>281</v>
      </c>
      <c r="B125" s="32" t="n">
        <v>2.6376</v>
      </c>
      <c r="C125" s="33" t="n">
        <v>46.227</v>
      </c>
      <c r="D125" s="34" t="n">
        <v>3327.06</v>
      </c>
      <c r="E125" s="4"/>
      <c r="F125" s="30" t="n">
        <v>300</v>
      </c>
      <c r="G125" s="30" t="n">
        <v>10.6</v>
      </c>
      <c r="H125" s="30" t="n">
        <v>121372</v>
      </c>
      <c r="I125" s="4"/>
      <c r="J125" s="30" t="n">
        <v>3336</v>
      </c>
      <c r="K125" s="30" t="n">
        <v>92</v>
      </c>
      <c r="L125" s="30" t="n">
        <v>3058</v>
      </c>
      <c r="M125" s="30" t="n">
        <v>87</v>
      </c>
      <c r="N125" s="4"/>
      <c r="O125" s="5" t="n">
        <f aca="false">(D125/45.51754332)^2*2^2/4</f>
        <v>5342.73504746332</v>
      </c>
      <c r="P125" s="1" t="n">
        <f aca="false">J125/$H125</f>
        <v>0.0274857463006295</v>
      </c>
      <c r="Q125" s="1" t="n">
        <f aca="false">K125/$H125</f>
        <v>0.000758000197739182</v>
      </c>
      <c r="R125" s="1" t="n">
        <f aca="false">L125/$H125</f>
        <v>0.0251952674422437</v>
      </c>
      <c r="S125" s="1" t="n">
        <f aca="false">M125/$H125</f>
        <v>0.000716804534818574</v>
      </c>
    </row>
    <row r="126" customFormat="false" ht="15" hidden="false" customHeight="false" outlineLevel="0" collapsed="false">
      <c r="A126" s="1" t="n">
        <v>282</v>
      </c>
      <c r="B126" s="32" t="n">
        <v>2.633</v>
      </c>
      <c r="C126" s="33" t="n">
        <v>46.182</v>
      </c>
      <c r="D126" s="34" t="n">
        <v>3323.99</v>
      </c>
      <c r="E126" s="4"/>
      <c r="F126" s="30" t="n">
        <v>250</v>
      </c>
      <c r="G126" s="30" t="n">
        <v>10.6</v>
      </c>
      <c r="H126" s="30" t="n">
        <v>68157</v>
      </c>
      <c r="I126" s="4"/>
      <c r="J126" s="30" t="n">
        <v>4513</v>
      </c>
      <c r="K126" s="30" t="n">
        <v>93</v>
      </c>
      <c r="L126" s="30" t="n">
        <v>4229</v>
      </c>
      <c r="M126" s="30" t="n">
        <v>88</v>
      </c>
      <c r="N126" s="4"/>
      <c r="O126" s="5" t="n">
        <f aca="false">(D126/45.51754332)^2*2^2/4</f>
        <v>5332.87972225594</v>
      </c>
      <c r="P126" s="1" t="n">
        <f aca="false">J126/$H126</f>
        <v>0.0662147688425253</v>
      </c>
      <c r="Q126" s="1" t="n">
        <f aca="false">K126/$H126</f>
        <v>0.00136449667679035</v>
      </c>
      <c r="R126" s="1" t="n">
        <f aca="false">L126/$H126</f>
        <v>0.0620479187757677</v>
      </c>
      <c r="S126" s="1" t="n">
        <f aca="false">M126/$H126</f>
        <v>0.00129113664040377</v>
      </c>
    </row>
    <row r="127" customFormat="false" ht="15" hidden="false" customHeight="false" outlineLevel="0" collapsed="false">
      <c r="A127" s="1" t="n">
        <v>283</v>
      </c>
      <c r="B127" s="32" t="n">
        <v>2.6161</v>
      </c>
      <c r="C127" s="33" t="n">
        <v>46.033</v>
      </c>
      <c r="D127" s="34" t="n">
        <v>3313.64</v>
      </c>
      <c r="E127" s="4"/>
      <c r="F127" s="30" t="n">
        <v>250</v>
      </c>
      <c r="G127" s="30" t="n">
        <v>10.5</v>
      </c>
      <c r="H127" s="30" t="n">
        <v>46352</v>
      </c>
      <c r="I127" s="4"/>
      <c r="J127" s="30" t="n">
        <v>9501</v>
      </c>
      <c r="K127" s="30" t="n">
        <v>159</v>
      </c>
      <c r="L127" s="30" t="n">
        <v>8426</v>
      </c>
      <c r="M127" s="30" t="n">
        <v>147</v>
      </c>
      <c r="N127" s="4"/>
      <c r="O127" s="5" t="n">
        <f aca="false">(D127/45.51754332)^2*2^2/4</f>
        <v>5299.72115466222</v>
      </c>
      <c r="P127" s="1" t="n">
        <f aca="false">J127/$H127</f>
        <v>0.204974974111149</v>
      </c>
      <c r="Q127" s="1" t="n">
        <f aca="false">K127/$H127</f>
        <v>0.0034302726958923</v>
      </c>
      <c r="R127" s="1" t="n">
        <f aca="false">L127/$H127</f>
        <v>0.181782878840179</v>
      </c>
      <c r="S127" s="1" t="n">
        <f aca="false">M127/$H127</f>
        <v>0.00317138419054194</v>
      </c>
    </row>
    <row r="128" customFormat="false" ht="15" hidden="false" customHeight="false" outlineLevel="0" collapsed="false">
      <c r="A128" s="1" t="n">
        <v>284</v>
      </c>
      <c r="B128" s="32" t="n">
        <v>2.6043</v>
      </c>
      <c r="C128" s="33" t="n">
        <v>45.92</v>
      </c>
      <c r="D128" s="34" t="n">
        <v>3305.91</v>
      </c>
      <c r="E128" s="4"/>
      <c r="F128" s="30" t="n">
        <v>250</v>
      </c>
      <c r="G128" s="30" t="n">
        <v>10</v>
      </c>
      <c r="H128" s="30" t="n">
        <v>67307</v>
      </c>
      <c r="I128" s="4"/>
      <c r="J128" s="30" t="n">
        <v>4772</v>
      </c>
      <c r="K128" s="30" t="n">
        <v>122</v>
      </c>
      <c r="L128" s="30" t="n">
        <v>4496</v>
      </c>
      <c r="M128" s="30" t="n">
        <v>119</v>
      </c>
      <c r="N128" s="4"/>
      <c r="O128" s="5" t="n">
        <f aca="false">(D128/45.51754332)^2*2^2/4</f>
        <v>5275.02380602735</v>
      </c>
      <c r="P128" s="1" t="n">
        <f aca="false">J128/$H128</f>
        <v>0.0708990149612967</v>
      </c>
      <c r="Q128" s="1" t="n">
        <f aca="false">K128/$H128</f>
        <v>0.00181259007235503</v>
      </c>
      <c r="R128" s="1" t="n">
        <f aca="false">L128/$H128</f>
        <v>0.0667984013549854</v>
      </c>
      <c r="S128" s="1" t="n">
        <f aca="false">M128/$H128</f>
        <v>0.00176801818532991</v>
      </c>
    </row>
    <row r="129" customFormat="false" ht="15" hidden="false" customHeight="false" outlineLevel="0" collapsed="false">
      <c r="A129" s="1" t="n">
        <v>285</v>
      </c>
      <c r="B129" s="32"/>
      <c r="C129" s="33"/>
      <c r="D129" s="34"/>
      <c r="E129" s="4"/>
      <c r="I129" s="4"/>
      <c r="N129" s="4"/>
      <c r="O129" s="5" t="n">
        <f aca="false">(D129/45.51754332)^2*2^2/4</f>
        <v>0</v>
      </c>
      <c r="P129" s="1" t="e">
        <f aca="false">J129/$H129</f>
        <v>#DIV/0!</v>
      </c>
      <c r="Q129" s="1" t="e">
        <f aca="false">K129/$H129</f>
        <v>#DIV/0!</v>
      </c>
      <c r="R129" s="1" t="e">
        <f aca="false">L129/$H129</f>
        <v>#DIV/0!</v>
      </c>
      <c r="S129" s="1" t="e">
        <f aca="false">M129/$H129</f>
        <v>#DIV/0!</v>
      </c>
      <c r="T129" s="0" t="s">
        <v>60</v>
      </c>
    </row>
    <row r="130" customFormat="false" ht="15" hidden="false" customHeight="false" outlineLevel="0" collapsed="false">
      <c r="A130" s="1" t="n">
        <v>286</v>
      </c>
      <c r="B130" s="32" t="n">
        <v>2.5866</v>
      </c>
      <c r="C130" s="33" t="n">
        <v>45.76</v>
      </c>
      <c r="D130" s="34" t="n">
        <v>3294.76</v>
      </c>
      <c r="E130" s="4"/>
      <c r="F130" s="30" t="n">
        <v>250</v>
      </c>
      <c r="G130" s="30" t="n">
        <v>10.5</v>
      </c>
      <c r="H130" s="30" t="n">
        <v>211851</v>
      </c>
      <c r="I130" s="4"/>
      <c r="J130" s="30" t="n">
        <v>3208</v>
      </c>
      <c r="K130" s="30" t="n">
        <v>130</v>
      </c>
      <c r="L130" s="30" t="n">
        <v>2877</v>
      </c>
      <c r="M130" s="30" t="n">
        <v>115</v>
      </c>
      <c r="N130" s="4"/>
      <c r="O130" s="5" t="n">
        <f aca="false">(D130/45.51754332)^2*2^2/4</f>
        <v>5239.50116396709</v>
      </c>
      <c r="P130" s="1" t="n">
        <f aca="false">J130/$H130</f>
        <v>0.0151427182312097</v>
      </c>
      <c r="Q130" s="1" t="n">
        <f aca="false">K130/$H130</f>
        <v>0.00061363883106523</v>
      </c>
      <c r="R130" s="1" t="n">
        <f aca="false">L130/$H130</f>
        <v>0.0135802993613436</v>
      </c>
      <c r="S130" s="1" t="n">
        <f aca="false">M130/$H130</f>
        <v>0.000542834350557703</v>
      </c>
    </row>
    <row r="131" customFormat="false" ht="15" hidden="false" customHeight="false" outlineLevel="0" collapsed="false">
      <c r="A131" s="1" t="n">
        <v>287</v>
      </c>
      <c r="B131" s="32" t="n">
        <v>2.5467</v>
      </c>
      <c r="C131" s="33" t="n">
        <v>45.395</v>
      </c>
      <c r="D131" s="34" t="n">
        <v>3269.47</v>
      </c>
      <c r="E131" s="4"/>
      <c r="F131" s="30" t="n">
        <v>250</v>
      </c>
      <c r="G131" s="30" t="n">
        <v>10.4</v>
      </c>
      <c r="H131" s="30" t="n">
        <v>213638</v>
      </c>
      <c r="I131" s="4"/>
      <c r="J131" s="30" t="n">
        <v>3586</v>
      </c>
      <c r="K131" s="30" t="n">
        <v>100</v>
      </c>
      <c r="L131" s="30" t="n">
        <v>3450</v>
      </c>
      <c r="M131" s="30" t="n">
        <v>96</v>
      </c>
      <c r="N131" s="4"/>
      <c r="O131" s="5" t="n">
        <f aca="false">(D131/45.51754332)^2*2^2/4</f>
        <v>5159.37488208404</v>
      </c>
      <c r="P131" s="1" t="n">
        <f aca="false">J131/$H131</f>
        <v>0.0167854033458467</v>
      </c>
      <c r="Q131" s="1" t="n">
        <f aca="false">K131/$H131</f>
        <v>0.000468081521077711</v>
      </c>
      <c r="R131" s="1" t="n">
        <f aca="false">L131/$H131</f>
        <v>0.016148812477181</v>
      </c>
      <c r="S131" s="1" t="n">
        <f aca="false">M131/$H131</f>
        <v>0.000449358260234602</v>
      </c>
    </row>
    <row r="132" customFormat="false" ht="15" hidden="false" customHeight="false" outlineLevel="0" collapsed="false">
      <c r="A132" s="1" t="n">
        <v>288</v>
      </c>
      <c r="B132" s="32" t="n">
        <v>2.5454</v>
      </c>
      <c r="C132" s="33" t="n">
        <v>45.384</v>
      </c>
      <c r="D132" s="34" t="n">
        <v>3268.73</v>
      </c>
      <c r="E132" s="4"/>
      <c r="F132" s="30" t="n">
        <v>250</v>
      </c>
      <c r="G132" s="30" t="n">
        <v>10.2</v>
      </c>
      <c r="H132" s="30" t="n">
        <v>169166</v>
      </c>
      <c r="I132" s="4"/>
      <c r="J132" s="30" t="n">
        <v>3353</v>
      </c>
      <c r="K132" s="30" t="n">
        <v>90</v>
      </c>
      <c r="L132" s="30" t="n">
        <v>2939</v>
      </c>
      <c r="M132" s="30" t="n">
        <v>84</v>
      </c>
      <c r="N132" s="4"/>
      <c r="O132" s="5" t="n">
        <f aca="false">(D132/45.51754332)^2*2^2/4</f>
        <v>5157.03963793519</v>
      </c>
      <c r="P132" s="1" t="n">
        <f aca="false">J132/$H132</f>
        <v>0.0198207677665725</v>
      </c>
      <c r="Q132" s="1" t="n">
        <f aca="false">K132/$H132</f>
        <v>0.000532021801071137</v>
      </c>
      <c r="R132" s="1" t="n">
        <f aca="false">L132/$H132</f>
        <v>0.0173734674816452</v>
      </c>
      <c r="S132" s="1" t="n">
        <f aca="false">M132/$H132</f>
        <v>0.000496553680999728</v>
      </c>
    </row>
    <row r="133" customFormat="false" ht="15" hidden="false" customHeight="false" outlineLevel="0" collapsed="false">
      <c r="A133" s="1" t="n">
        <v>289</v>
      </c>
      <c r="B133" s="32"/>
      <c r="C133" s="33"/>
      <c r="D133" s="34"/>
      <c r="E133" s="4"/>
      <c r="I133" s="4"/>
      <c r="N133" s="4"/>
      <c r="O133" s="5" t="n">
        <f aca="false">(D133/45.51754332)^2*2^2/4</f>
        <v>0</v>
      </c>
      <c r="P133" s="1" t="e">
        <f aca="false">J133/$H133</f>
        <v>#DIV/0!</v>
      </c>
      <c r="Q133" s="1" t="e">
        <f aca="false">K133/$H133</f>
        <v>#DIV/0!</v>
      </c>
      <c r="R133" s="1" t="e">
        <f aca="false">L133/$H133</f>
        <v>#DIV/0!</v>
      </c>
      <c r="S133" s="1" t="e">
        <f aca="false">M133/$H133</f>
        <v>#DIV/0!</v>
      </c>
      <c r="T133" s="0" t="s">
        <v>60</v>
      </c>
    </row>
    <row r="134" customFormat="false" ht="15" hidden="false" customHeight="false" outlineLevel="0" collapsed="false">
      <c r="A134" s="1" t="n">
        <v>290</v>
      </c>
      <c r="B134" s="32" t="n">
        <v>2.544</v>
      </c>
      <c r="C134" s="33" t="n">
        <v>45.37</v>
      </c>
      <c r="D134" s="34" t="n">
        <v>3267.72</v>
      </c>
      <c r="E134" s="4"/>
      <c r="F134" s="30" t="n">
        <v>300</v>
      </c>
      <c r="G134" s="30" t="n">
        <v>10.1</v>
      </c>
      <c r="H134" s="30" t="n">
        <v>189984</v>
      </c>
      <c r="I134" s="4"/>
      <c r="J134" s="30" t="n">
        <v>4327</v>
      </c>
      <c r="K134" s="30" t="n">
        <v>100</v>
      </c>
      <c r="L134" s="30" t="n">
        <v>3878</v>
      </c>
      <c r="M134" s="30" t="n">
        <v>95</v>
      </c>
      <c r="N134" s="4"/>
      <c r="O134" s="5" t="n">
        <f aca="false">(D134/45.51754332)^2*2^2/4</f>
        <v>5153.85319834917</v>
      </c>
      <c r="P134" s="1" t="n">
        <f aca="false">J134/$H134</f>
        <v>0.022775602155971</v>
      </c>
      <c r="Q134" s="1" t="n">
        <f aca="false">K134/$H134</f>
        <v>0.000526360114535961</v>
      </c>
      <c r="R134" s="1" t="n">
        <f aca="false">L134/$H134</f>
        <v>0.0204122452417046</v>
      </c>
      <c r="S134" s="1" t="n">
        <f aca="false">M134/$H134</f>
        <v>0.000500042108809163</v>
      </c>
      <c r="T134" s="0" t="s">
        <v>61</v>
      </c>
    </row>
    <row r="135" customFormat="false" ht="15" hidden="false" customHeight="false" outlineLevel="0" collapsed="false">
      <c r="A135" s="1" t="n">
        <v>291</v>
      </c>
      <c r="B135" s="32" t="n">
        <v>2.5424</v>
      </c>
      <c r="C135" s="33" t="n">
        <v>45.356</v>
      </c>
      <c r="D135" s="34" t="n">
        <v>3266.81</v>
      </c>
      <c r="E135" s="4"/>
      <c r="F135" s="30" t="n">
        <v>250</v>
      </c>
      <c r="G135" s="30" t="n">
        <v>10.4</v>
      </c>
      <c r="H135" s="30" t="n">
        <v>148537</v>
      </c>
      <c r="I135" s="4"/>
      <c r="J135" s="30" t="n">
        <v>3337</v>
      </c>
      <c r="K135" s="30" t="n">
        <v>89</v>
      </c>
      <c r="L135" s="30" t="n">
        <v>3132</v>
      </c>
      <c r="M135" s="30" t="n">
        <v>84</v>
      </c>
      <c r="N135" s="4"/>
      <c r="O135" s="5" t="n">
        <f aca="false">(D135/45.51754332)^2*2^2/4</f>
        <v>5150.9830911367</v>
      </c>
      <c r="P135" s="1" t="n">
        <f aca="false">J135/$H135</f>
        <v>0.0224657829362381</v>
      </c>
      <c r="Q135" s="1" t="n">
        <f aca="false">K135/$H135</f>
        <v>0.000599177309357265</v>
      </c>
      <c r="R135" s="1" t="n">
        <f aca="false">L135/$H135</f>
        <v>0.0210856554259208</v>
      </c>
      <c r="S135" s="1" t="n">
        <f aca="false">M135/$H135</f>
        <v>0.00056551566276416</v>
      </c>
    </row>
    <row r="136" customFormat="false" ht="15" hidden="false" customHeight="false" outlineLevel="0" collapsed="false">
      <c r="A136" s="1" t="n">
        <v>292</v>
      </c>
      <c r="B136" s="32" t="n">
        <v>2.54069</v>
      </c>
      <c r="C136" s="33" t="n">
        <v>45.342</v>
      </c>
      <c r="D136" s="34" t="n">
        <v>3265.86</v>
      </c>
      <c r="E136" s="4"/>
      <c r="F136" s="30" t="n">
        <v>250</v>
      </c>
      <c r="G136" s="30" t="n">
        <v>10</v>
      </c>
      <c r="H136" s="30" t="n">
        <v>114879</v>
      </c>
      <c r="I136" s="4"/>
      <c r="J136" s="30" t="n">
        <v>2983</v>
      </c>
      <c r="K136" s="30" t="n">
        <v>80</v>
      </c>
      <c r="L136" s="30" t="n">
        <v>2659</v>
      </c>
      <c r="M136" s="30" t="n">
        <v>76</v>
      </c>
      <c r="N136" s="4"/>
      <c r="O136" s="5" t="n">
        <f aca="false">(D136/45.51754332)^2*2^2/4</f>
        <v>5147.98767822774</v>
      </c>
      <c r="P136" s="1" t="n">
        <f aca="false">J136/$H136</f>
        <v>0.0259664516578313</v>
      </c>
      <c r="Q136" s="1" t="n">
        <f aca="false">K136/$H136</f>
        <v>0.00069638489192977</v>
      </c>
      <c r="R136" s="1" t="n">
        <f aca="false">L136/$H136</f>
        <v>0.0231460928455157</v>
      </c>
      <c r="S136" s="1" t="n">
        <f aca="false">M136/$H136</f>
        <v>0.000661565647333281</v>
      </c>
    </row>
    <row r="137" customFormat="false" ht="15" hidden="false" customHeight="false" outlineLevel="0" collapsed="false">
      <c r="A137" s="1" t="n">
        <v>293</v>
      </c>
      <c r="B137" s="32" t="n">
        <v>2.5396</v>
      </c>
      <c r="C137" s="33" t="n">
        <v>45.327</v>
      </c>
      <c r="D137" s="34" t="n">
        <v>3264.83</v>
      </c>
      <c r="E137" s="4"/>
      <c r="F137" s="30" t="n">
        <v>250</v>
      </c>
      <c r="G137" s="30" t="n">
        <v>10.6</v>
      </c>
      <c r="H137" s="30" t="n">
        <v>124334</v>
      </c>
      <c r="I137" s="4"/>
      <c r="J137" s="30" t="n">
        <v>3312</v>
      </c>
      <c r="K137" s="30" t="n">
        <v>83</v>
      </c>
      <c r="L137" s="30" t="n">
        <v>3132</v>
      </c>
      <c r="M137" s="30" t="n">
        <v>79</v>
      </c>
      <c r="N137" s="4"/>
      <c r="O137" s="5" t="n">
        <f aca="false">(D137/45.51754332)^2*2^2/4</f>
        <v>5144.74100436039</v>
      </c>
      <c r="P137" s="1" t="n">
        <f aca="false">J137/$H137</f>
        <v>0.0266379268743867</v>
      </c>
      <c r="Q137" s="1" t="n">
        <f aca="false">K137/$H137</f>
        <v>0.000667556742323097</v>
      </c>
      <c r="R137" s="1" t="n">
        <f aca="false">L137/$H137</f>
        <v>0.0251902134573005</v>
      </c>
      <c r="S137" s="1" t="n">
        <f aca="false">M137/$H137</f>
        <v>0.000635385333054514</v>
      </c>
    </row>
    <row r="138" customFormat="false" ht="15" hidden="false" customHeight="false" outlineLevel="0" collapsed="false">
      <c r="A138" s="1" t="n">
        <v>294</v>
      </c>
      <c r="B138" s="32"/>
      <c r="C138" s="33"/>
      <c r="D138" s="34"/>
      <c r="E138" s="4"/>
      <c r="I138" s="4"/>
      <c r="N138" s="4"/>
      <c r="O138" s="5" t="n">
        <f aca="false">(D138/45.51754332)^2*2^2/4</f>
        <v>0</v>
      </c>
      <c r="P138" s="1" t="e">
        <f aca="false">J138/$H138</f>
        <v>#DIV/0!</v>
      </c>
      <c r="Q138" s="1" t="e">
        <f aca="false">K138/$H138</f>
        <v>#DIV/0!</v>
      </c>
      <c r="R138" s="1" t="e">
        <f aca="false">L138/$H138</f>
        <v>#DIV/0!</v>
      </c>
      <c r="S138" s="1" t="e">
        <f aca="false">M138/$H138</f>
        <v>#DIV/0!</v>
      </c>
      <c r="T138" s="0" t="s">
        <v>60</v>
      </c>
    </row>
    <row r="139" customFormat="false" ht="15" hidden="false" customHeight="false" outlineLevel="0" collapsed="false">
      <c r="A139" s="1" t="n">
        <v>295</v>
      </c>
      <c r="B139" s="32" t="n">
        <v>2.538</v>
      </c>
      <c r="C139" s="33" t="n">
        <v>45.313</v>
      </c>
      <c r="D139" s="34" t="n">
        <v>3263.85</v>
      </c>
      <c r="E139" s="4"/>
      <c r="F139" s="30" t="n">
        <v>250</v>
      </c>
      <c r="G139" s="30" t="n">
        <v>10.5</v>
      </c>
      <c r="H139" s="30" t="n">
        <v>121940</v>
      </c>
      <c r="I139" s="4"/>
      <c r="J139" s="30" t="n">
        <v>3580</v>
      </c>
      <c r="K139" s="30" t="n">
        <v>84</v>
      </c>
      <c r="L139" s="30" t="n">
        <v>3354</v>
      </c>
      <c r="M139" s="30" t="n">
        <v>80</v>
      </c>
      <c r="N139" s="4"/>
      <c r="O139" s="5" t="n">
        <f aca="false">(D139/45.51754332)^2*2^2/4</f>
        <v>5141.65288676659</v>
      </c>
      <c r="P139" s="1" t="n">
        <f aca="false">J139/$H139</f>
        <v>0.029358701000492</v>
      </c>
      <c r="Q139" s="1" t="n">
        <f aca="false">K139/$H139</f>
        <v>0.00068886337543054</v>
      </c>
      <c r="R139" s="1" t="n">
        <f aca="false">L139/$H139</f>
        <v>0.0275053304904051</v>
      </c>
      <c r="S139" s="1" t="n">
        <f aca="false">M139/$H139</f>
        <v>0.000656060357552895</v>
      </c>
    </row>
    <row r="140" customFormat="false" ht="15" hidden="false" customHeight="false" outlineLevel="0" collapsed="false">
      <c r="A140" s="1" t="n">
        <f aca="false">A139+1</f>
        <v>296</v>
      </c>
      <c r="B140" s="32" t="n">
        <v>2.5363</v>
      </c>
      <c r="C140" s="33" t="n">
        <v>45.301</v>
      </c>
      <c r="D140" s="34" t="n">
        <v>3262.97</v>
      </c>
      <c r="E140" s="4"/>
      <c r="F140" s="30" t="n">
        <v>250</v>
      </c>
      <c r="G140" s="30" t="n">
        <v>10.3</v>
      </c>
      <c r="H140" s="30" t="n">
        <v>107202</v>
      </c>
      <c r="I140" s="4"/>
      <c r="J140" s="30" t="n">
        <v>3341</v>
      </c>
      <c r="K140" s="30" t="n">
        <v>80</v>
      </c>
      <c r="L140" s="30" t="n">
        <v>2932</v>
      </c>
      <c r="M140" s="30" t="n">
        <v>76</v>
      </c>
      <c r="N140" s="4"/>
      <c r="O140" s="5" t="n">
        <f aca="false">(D140/45.51754332)^2*2^2/4</f>
        <v>5138.88067323279</v>
      </c>
      <c r="P140" s="1" t="n">
        <f aca="false">J140/$H140</f>
        <v>0.031165463330908</v>
      </c>
      <c r="Q140" s="1" t="n">
        <f aca="false">K140/$H140</f>
        <v>0.000746254734053469</v>
      </c>
      <c r="R140" s="1" t="n">
        <f aca="false">L140/$H140</f>
        <v>0.0273502360030596</v>
      </c>
      <c r="S140" s="1" t="n">
        <f aca="false">M140/$H140</f>
        <v>0.000708941997350796</v>
      </c>
    </row>
    <row r="141" customFormat="false" ht="15" hidden="false" customHeight="false" outlineLevel="0" collapsed="false">
      <c r="A141" s="1" t="n">
        <f aca="false">A140+1</f>
        <v>297</v>
      </c>
      <c r="B141" s="32" t="n">
        <v>2.5341</v>
      </c>
      <c r="C141" s="33" t="n">
        <v>45.277</v>
      </c>
      <c r="D141" s="34" t="n">
        <v>3261.36</v>
      </c>
      <c r="E141" s="4"/>
      <c r="F141" s="30" t="n">
        <v>250</v>
      </c>
      <c r="G141" s="30" t="n">
        <v>10</v>
      </c>
      <c r="H141" s="30" t="n">
        <v>119998</v>
      </c>
      <c r="I141" s="4"/>
      <c r="J141" s="30" t="n">
        <v>3813</v>
      </c>
      <c r="K141" s="30" t="n">
        <v>86</v>
      </c>
      <c r="L141" s="30" t="n">
        <v>3390</v>
      </c>
      <c r="M141" s="30" t="n">
        <v>81</v>
      </c>
      <c r="N141" s="4"/>
      <c r="O141" s="5" t="n">
        <f aca="false">(D141/45.51754332)^2*2^2/4</f>
        <v>5133.8107175034</v>
      </c>
      <c r="P141" s="1" t="n">
        <f aca="false">J141/$H141</f>
        <v>0.0317755295921599</v>
      </c>
      <c r="Q141" s="1" t="n">
        <f aca="false">K141/$H141</f>
        <v>0.000716678611310189</v>
      </c>
      <c r="R141" s="1" t="n">
        <f aca="false">L141/$H141</f>
        <v>0.0282504708411807</v>
      </c>
      <c r="S141" s="1" t="n">
        <f aca="false">M141/$H141</f>
        <v>0.000675011250187503</v>
      </c>
    </row>
    <row r="142" customFormat="false" ht="15" hidden="false" customHeight="false" outlineLevel="0" collapsed="false">
      <c r="A142" s="1" t="n">
        <f aca="false">A141+1</f>
        <v>298</v>
      </c>
      <c r="B142" s="32" t="n">
        <v>2.5318</v>
      </c>
      <c r="C142" s="33" t="n">
        <v>45.254</v>
      </c>
      <c r="D142" s="34" t="n">
        <v>3259.68</v>
      </c>
      <c r="E142" s="4"/>
      <c r="F142" s="30" t="n">
        <v>250</v>
      </c>
      <c r="G142" s="30" t="n">
        <v>10</v>
      </c>
      <c r="H142" s="30" t="n">
        <v>113748</v>
      </c>
      <c r="I142" s="4"/>
      <c r="J142" s="30" t="n">
        <v>4315</v>
      </c>
      <c r="K142" s="30" t="n">
        <v>94</v>
      </c>
      <c r="L142" s="30" t="n">
        <v>3977</v>
      </c>
      <c r="M142" s="30" t="n">
        <v>89</v>
      </c>
      <c r="N142" s="4"/>
      <c r="O142" s="5" t="n">
        <f aca="false">(D142/45.51754332)^2*2^2/4</f>
        <v>5128.5229966811</v>
      </c>
      <c r="P142" s="1" t="n">
        <f aca="false">J142/$H142</f>
        <v>0.037934732918381</v>
      </c>
      <c r="Q142" s="1" t="n">
        <f aca="false">K142/$H142</f>
        <v>0.000826388156275275</v>
      </c>
      <c r="R142" s="1" t="n">
        <f aca="false">L142/$H142</f>
        <v>0.0349632521011358</v>
      </c>
      <c r="S142" s="1" t="n">
        <f aca="false">M142/$H142</f>
        <v>0.000782431339452122</v>
      </c>
    </row>
    <row r="143" customFormat="false" ht="15" hidden="false" customHeight="false" outlineLevel="0" collapsed="false">
      <c r="A143" s="1" t="n">
        <f aca="false">A142+1</f>
        <v>299</v>
      </c>
      <c r="B143" s="32" t="n">
        <v>2.595</v>
      </c>
      <c r="C143" s="33" t="n">
        <v>45.231</v>
      </c>
      <c r="D143" s="34" t="n">
        <v>3258.17</v>
      </c>
      <c r="E143" s="4"/>
      <c r="F143" s="30" t="n">
        <v>240</v>
      </c>
      <c r="G143" s="30" t="n">
        <v>10</v>
      </c>
      <c r="H143" s="30" t="n">
        <v>75229</v>
      </c>
      <c r="I143" s="4"/>
      <c r="J143" s="30" t="n">
        <v>4050</v>
      </c>
      <c r="K143" s="30" t="n">
        <v>92</v>
      </c>
      <c r="L143" s="30" t="n">
        <v>3652</v>
      </c>
      <c r="M143" s="30" t="n">
        <v>87</v>
      </c>
      <c r="N143" s="4"/>
      <c r="O143" s="5" t="n">
        <f aca="false">(D143/45.51754332)^2*2^2/4</f>
        <v>5123.77266777742</v>
      </c>
      <c r="P143" s="1" t="n">
        <f aca="false">J143/$H143</f>
        <v>0.0538356219011286</v>
      </c>
      <c r="Q143" s="1" t="n">
        <f aca="false">K143/$H143</f>
        <v>0.00122293264565527</v>
      </c>
      <c r="R143" s="1" t="n">
        <f aca="false">L143/$H143</f>
        <v>0.0485451089340547</v>
      </c>
      <c r="S143" s="1" t="n">
        <f aca="false">M143/$H143</f>
        <v>0.00115646891491313</v>
      </c>
    </row>
    <row r="144" customFormat="false" ht="15" hidden="false" customHeight="false" outlineLevel="0" collapsed="false">
      <c r="A144" s="1" t="n">
        <f aca="false">A143+1</f>
        <v>300</v>
      </c>
      <c r="B144" s="32" t="n">
        <v>2.5271</v>
      </c>
      <c r="C144" s="33" t="n">
        <v>45.208</v>
      </c>
      <c r="D144" s="34" t="n">
        <v>3256.59</v>
      </c>
      <c r="E144" s="4"/>
      <c r="F144" s="30" t="n">
        <v>250</v>
      </c>
      <c r="G144" s="30" t="n">
        <v>10.3</v>
      </c>
      <c r="H144" s="30" t="n">
        <v>91227</v>
      </c>
      <c r="I144" s="4"/>
      <c r="J144" s="30" t="n">
        <v>6906</v>
      </c>
      <c r="K144" s="30" t="n">
        <v>118</v>
      </c>
      <c r="L144" s="30" t="n">
        <v>5909</v>
      </c>
      <c r="M144" s="30" t="n">
        <v>111</v>
      </c>
      <c r="N144" s="4"/>
      <c r="O144" s="5" t="n">
        <f aca="false">(D144/45.51754332)^2*2^2/4</f>
        <v>5118.80448139947</v>
      </c>
      <c r="P144" s="1" t="n">
        <f aca="false">J144/$H144</f>
        <v>0.0757012726495445</v>
      </c>
      <c r="Q144" s="1" t="n">
        <f aca="false">K144/$H144</f>
        <v>0.00129347671193835</v>
      </c>
      <c r="R144" s="1" t="n">
        <f aca="false">L144/$H144</f>
        <v>0.0647724906003705</v>
      </c>
      <c r="S144" s="1" t="n">
        <f aca="false">M144/$H144</f>
        <v>0.00121674504258608</v>
      </c>
    </row>
    <row r="145" customFormat="false" ht="15" hidden="false" customHeight="false" outlineLevel="0" collapsed="false">
      <c r="A145" s="1" t="n">
        <f aca="false">A144+1</f>
        <v>301</v>
      </c>
      <c r="B145" s="32" t="n">
        <v>2.5248</v>
      </c>
      <c r="C145" s="33" t="n">
        <v>45.185</v>
      </c>
      <c r="D145" s="34" t="n">
        <v>3255.01</v>
      </c>
      <c r="E145" s="4"/>
      <c r="F145" s="30" t="n">
        <v>250</v>
      </c>
      <c r="G145" s="30" t="n">
        <v>10.4</v>
      </c>
      <c r="H145" s="30" t="n">
        <v>68872</v>
      </c>
      <c r="I145" s="4"/>
      <c r="J145" s="30" t="n">
        <v>5940</v>
      </c>
      <c r="K145" s="30" t="n">
        <v>113</v>
      </c>
      <c r="L145" s="30" t="n">
        <v>5458</v>
      </c>
      <c r="M145" s="30" t="n">
        <v>107</v>
      </c>
      <c r="N145" s="4"/>
      <c r="O145" s="5" t="n">
        <f aca="false">(D145/45.51754332)^2*2^2/4</f>
        <v>5113.83870485226</v>
      </c>
      <c r="P145" s="1" t="n">
        <f aca="false">J145/$H145</f>
        <v>0.0862469508653734</v>
      </c>
      <c r="Q145" s="1" t="n">
        <f aca="false">K145/$H145</f>
        <v>0.0016407248228598</v>
      </c>
      <c r="R145" s="1" t="n">
        <f aca="false">L145/$H145</f>
        <v>0.079248460912998</v>
      </c>
      <c r="S145" s="1" t="n">
        <f aca="false">M145/$H145</f>
        <v>0.00155360669067255</v>
      </c>
    </row>
    <row r="146" customFormat="false" ht="15" hidden="false" customHeight="false" outlineLevel="0" collapsed="false">
      <c r="A146" s="1" t="n">
        <f aca="false">A145+1</f>
        <v>302</v>
      </c>
      <c r="B146" s="32" t="n">
        <v>2.529</v>
      </c>
      <c r="C146" s="33" t="n">
        <v>45.171</v>
      </c>
      <c r="D146" s="34" t="n">
        <v>3254.027</v>
      </c>
      <c r="E146" s="4"/>
      <c r="F146" s="30" t="n">
        <v>240</v>
      </c>
      <c r="G146" s="30" t="n">
        <v>10.1</v>
      </c>
      <c r="H146" s="30" t="n">
        <v>60888</v>
      </c>
      <c r="I146" s="4"/>
      <c r="J146" s="30" t="n">
        <v>5266</v>
      </c>
      <c r="K146" s="30" t="n">
        <v>108</v>
      </c>
      <c r="L146" s="30" t="n">
        <v>4771</v>
      </c>
      <c r="M146" s="30" t="n">
        <v>101</v>
      </c>
      <c r="N146" s="4"/>
      <c r="O146" s="5" t="n">
        <f aca="false">(D146/45.51754332)^2*2^2/4</f>
        <v>5110.7504535753</v>
      </c>
      <c r="P146" s="1" t="n">
        <f aca="false">J146/$H146</f>
        <v>0.0864866640388911</v>
      </c>
      <c r="Q146" s="1" t="n">
        <f aca="false">K146/$H146</f>
        <v>0.00177374852187623</v>
      </c>
      <c r="R146" s="1" t="n">
        <f aca="false">L146/$H146</f>
        <v>0.078356983313625</v>
      </c>
      <c r="S146" s="1" t="n">
        <f aca="false">M146/$H146</f>
        <v>0.00165878333990277</v>
      </c>
    </row>
    <row r="147" customFormat="false" ht="15" hidden="false" customHeight="false" outlineLevel="0" collapsed="false">
      <c r="A147" s="1" t="n">
        <f aca="false">A146+1</f>
        <v>303</v>
      </c>
      <c r="B147" s="32" t="n">
        <v>2.5223</v>
      </c>
      <c r="C147" s="33" t="n">
        <v>45.162</v>
      </c>
      <c r="D147" s="34" t="n">
        <v>3253.4</v>
      </c>
      <c r="E147" s="4"/>
      <c r="F147" s="30" t="n">
        <v>250</v>
      </c>
      <c r="G147" s="30" t="n">
        <v>10.2</v>
      </c>
      <c r="H147" s="30" t="n">
        <v>65255</v>
      </c>
      <c r="I147" s="4"/>
      <c r="J147" s="30" t="n">
        <v>5771</v>
      </c>
      <c r="K147" s="30" t="n">
        <v>113</v>
      </c>
      <c r="L147" s="30" t="n">
        <v>5476</v>
      </c>
      <c r="M147" s="30" t="n">
        <v>106</v>
      </c>
      <c r="N147" s="4"/>
      <c r="O147" s="5" t="n">
        <f aca="false">(D147/45.51754332)^2*2^2/4</f>
        <v>5108.78112030815</v>
      </c>
      <c r="P147" s="1" t="n">
        <f aca="false">J147/$H147</f>
        <v>0.0884376676116773</v>
      </c>
      <c r="Q147" s="1" t="n">
        <f aca="false">K147/$H147</f>
        <v>0.00173166807141215</v>
      </c>
      <c r="R147" s="1" t="n">
        <f aca="false">L147/$H147</f>
        <v>0.083916941230557</v>
      </c>
      <c r="S147" s="1" t="n">
        <f aca="false">M147/$H147</f>
        <v>0.00162439659796184</v>
      </c>
    </row>
    <row r="148" customFormat="false" ht="15" hidden="false" customHeight="false" outlineLevel="0" collapsed="false">
      <c r="A148" s="1" t="n">
        <f aca="false">A147+1</f>
        <v>304</v>
      </c>
      <c r="B148" s="32" t="n">
        <v>2.521</v>
      </c>
      <c r="C148" s="33" t="n">
        <v>45.153</v>
      </c>
      <c r="D148" s="34" t="n">
        <v>3252.8</v>
      </c>
      <c r="E148" s="4"/>
      <c r="F148" s="30" t="n">
        <v>240</v>
      </c>
      <c r="G148" s="30" t="n">
        <v>10.3</v>
      </c>
      <c r="H148" s="30" t="n">
        <v>60591</v>
      </c>
      <c r="I148" s="4"/>
      <c r="J148" s="30" t="n">
        <v>5239</v>
      </c>
      <c r="K148" s="30" t="n">
        <v>109</v>
      </c>
      <c r="L148" s="30" t="n">
        <v>4767</v>
      </c>
      <c r="M148" s="30" t="n">
        <v>102</v>
      </c>
      <c r="N148" s="4"/>
      <c r="O148" s="5" t="n">
        <f aca="false">(D148/45.51754332)^2*2^2/4</f>
        <v>5106.89694620106</v>
      </c>
      <c r="P148" s="1" t="n">
        <f aca="false">J148/$H148</f>
        <v>0.0864649865491575</v>
      </c>
      <c r="Q148" s="1" t="n">
        <f aca="false">K148/$H148</f>
        <v>0.00179894703833903</v>
      </c>
      <c r="R148" s="1" t="n">
        <f aca="false">L148/$H148</f>
        <v>0.0786750507501114</v>
      </c>
      <c r="S148" s="1" t="n">
        <f aca="false">M148/$H148</f>
        <v>0.00168341832945487</v>
      </c>
    </row>
    <row r="149" customFormat="false" ht="15" hidden="false" customHeight="false" outlineLevel="0" collapsed="false">
      <c r="A149" s="1" t="n">
        <f aca="false">A148+1</f>
        <v>305</v>
      </c>
      <c r="B149" s="32" t="n">
        <v>2.52</v>
      </c>
      <c r="C149" s="33" t="n">
        <v>45.144</v>
      </c>
      <c r="D149" s="34" t="n">
        <v>3252.15</v>
      </c>
      <c r="E149" s="4"/>
      <c r="F149" s="30" t="n">
        <v>250</v>
      </c>
      <c r="G149" s="30" t="n">
        <v>10.4</v>
      </c>
      <c r="H149" s="30" t="n">
        <v>65884</v>
      </c>
      <c r="I149" s="4"/>
      <c r="J149" s="30" t="n">
        <v>5952</v>
      </c>
      <c r="K149" s="30" t="n">
        <v>117</v>
      </c>
      <c r="L149" s="30" t="n">
        <v>5309</v>
      </c>
      <c r="M149" s="30" t="n">
        <v>109</v>
      </c>
      <c r="N149" s="4"/>
      <c r="O149" s="5" t="n">
        <f aca="false">(D149/45.51754332)^2*2^2/4</f>
        <v>5104.85614974725</v>
      </c>
      <c r="P149" s="1" t="n">
        <f aca="false">J149/$H149</f>
        <v>0.0903405986278914</v>
      </c>
      <c r="Q149" s="1" t="n">
        <f aca="false">K149/$H149</f>
        <v>0.00177584846093133</v>
      </c>
      <c r="R149" s="1" t="n">
        <f aca="false">L149/$H149</f>
        <v>0.080581021188756</v>
      </c>
      <c r="S149" s="1" t="n">
        <f aca="false">M149/$H149</f>
        <v>0.00165442292514116</v>
      </c>
    </row>
    <row r="150" customFormat="false" ht="15" hidden="false" customHeight="false" outlineLevel="0" collapsed="false">
      <c r="A150" s="1" t="n">
        <f aca="false">A149+1</f>
        <v>306</v>
      </c>
      <c r="B150" s="32" t="n">
        <v>2.519</v>
      </c>
      <c r="C150" s="33" t="n">
        <v>45.135</v>
      </c>
      <c r="D150" s="34" t="n">
        <v>3251.52</v>
      </c>
      <c r="E150" s="4"/>
      <c r="F150" s="30" t="n">
        <v>240</v>
      </c>
      <c r="G150" s="30" t="n">
        <v>10.4</v>
      </c>
      <c r="H150" s="30" t="n">
        <v>61648</v>
      </c>
      <c r="I150" s="4"/>
      <c r="J150" s="30" t="n">
        <v>5419</v>
      </c>
      <c r="K150" s="30" t="n">
        <v>110</v>
      </c>
      <c r="L150" s="30" t="n">
        <v>4823</v>
      </c>
      <c r="M150" s="30" t="n">
        <v>104</v>
      </c>
      <c r="N150" s="4"/>
      <c r="O150" s="5" t="n">
        <f aca="false">(D150/45.51754332)^2*2^2/4</f>
        <v>5102.87853624846</v>
      </c>
      <c r="P150" s="1" t="n">
        <f aca="false">J150/$H150</f>
        <v>0.0879022839345964</v>
      </c>
      <c r="Q150" s="1" t="n">
        <f aca="false">K150/$H150</f>
        <v>0.00178432390345186</v>
      </c>
      <c r="R150" s="1" t="n">
        <f aca="false">L150/$H150</f>
        <v>0.0782344926031664</v>
      </c>
      <c r="S150" s="1" t="n">
        <f aca="false">M150/$H150</f>
        <v>0.00168699714508175</v>
      </c>
    </row>
    <row r="151" customFormat="false" ht="15" hidden="false" customHeight="false" outlineLevel="0" collapsed="false">
      <c r="A151" s="1" t="n">
        <f aca="false">A150+1</f>
        <v>307</v>
      </c>
      <c r="B151" s="32" t="n">
        <v>2.517</v>
      </c>
      <c r="C151" s="33" t="n">
        <v>45.125</v>
      </c>
      <c r="D151" s="34" t="n">
        <v>3250.83</v>
      </c>
      <c r="E151" s="4"/>
      <c r="F151" s="30" t="n">
        <v>240</v>
      </c>
      <c r="G151" s="30" t="n">
        <v>10</v>
      </c>
      <c r="H151" s="30" t="n">
        <v>62841</v>
      </c>
      <c r="I151" s="4"/>
      <c r="J151" s="30" t="n">
        <v>4174</v>
      </c>
      <c r="K151" s="30" t="n">
        <v>95</v>
      </c>
      <c r="L151" s="30" t="n">
        <v>3861</v>
      </c>
      <c r="M151" s="30" t="n">
        <v>90</v>
      </c>
      <c r="N151" s="4"/>
      <c r="O151" s="5" t="n">
        <f aca="false">(D151/45.51754332)^2*2^2/4</f>
        <v>5100.71301821473</v>
      </c>
      <c r="P151" s="1" t="n">
        <f aca="false">J151/$H151</f>
        <v>0.0664216037300489</v>
      </c>
      <c r="Q151" s="1" t="n">
        <f aca="false">K151/$H151</f>
        <v>0.00151175188173326</v>
      </c>
      <c r="R151" s="1" t="n">
        <f aca="false">L151/$H151</f>
        <v>0.0614407791091803</v>
      </c>
      <c r="S151" s="1" t="n">
        <f aca="false">M151/$H151</f>
        <v>0.00143218599322099</v>
      </c>
    </row>
    <row r="152" customFormat="false" ht="15" hidden="false" customHeight="false" outlineLevel="0" collapsed="false">
      <c r="A152" s="1" t="n">
        <f aca="false">A151+1</f>
        <v>308</v>
      </c>
      <c r="B152" s="32" t="n">
        <v>2.5178</v>
      </c>
      <c r="C152" s="33" t="n">
        <v>45.124</v>
      </c>
      <c r="D152" s="34" t="n">
        <v>3250.74</v>
      </c>
      <c r="E152" s="4"/>
      <c r="F152" s="30" t="n">
        <v>240</v>
      </c>
      <c r="G152" s="30" t="n">
        <v>10.4</v>
      </c>
      <c r="H152" s="30" t="n">
        <v>61775</v>
      </c>
      <c r="I152" s="4"/>
      <c r="J152" s="30" t="n">
        <v>4343</v>
      </c>
      <c r="K152" s="30" t="n">
        <v>95</v>
      </c>
      <c r="L152" s="30" t="n">
        <v>3887</v>
      </c>
      <c r="M152" s="30" t="n">
        <v>91</v>
      </c>
      <c r="N152" s="4"/>
      <c r="O152" s="5" t="n">
        <f aca="false">(D152/45.51754332)^2*2^2/4</f>
        <v>5100.43059322359</v>
      </c>
      <c r="P152" s="1" t="n">
        <f aca="false">J152/$H152</f>
        <v>0.0703035208417645</v>
      </c>
      <c r="Q152" s="1" t="n">
        <f aca="false">K152/$H152</f>
        <v>0.00153783893160664</v>
      </c>
      <c r="R152" s="1" t="n">
        <f aca="false">L152/$H152</f>
        <v>0.0629218939700526</v>
      </c>
      <c r="S152" s="1" t="n">
        <f aca="false">M152/$H152</f>
        <v>0.00147308781869688</v>
      </c>
    </row>
    <row r="153" customFormat="false" ht="15" hidden="false" customHeight="false" outlineLevel="0" collapsed="false">
      <c r="A153" s="1" t="n">
        <f aca="false">A152+1</f>
        <v>309</v>
      </c>
      <c r="B153" s="32" t="n">
        <v>2.5175</v>
      </c>
      <c r="C153" s="33" t="n">
        <v>45.122</v>
      </c>
      <c r="D153" s="34" t="n">
        <v>3250.6</v>
      </c>
      <c r="E153" s="4"/>
      <c r="F153" s="30" t="n">
        <v>230</v>
      </c>
      <c r="G153" s="30" t="n">
        <v>10.2</v>
      </c>
      <c r="H153" s="30" t="n">
        <v>59563</v>
      </c>
      <c r="I153" s="4"/>
      <c r="J153" s="30" t="n">
        <v>4003</v>
      </c>
      <c r="K153" s="30" t="n">
        <v>92</v>
      </c>
      <c r="L153" s="30" t="n">
        <v>3885</v>
      </c>
      <c r="M153" s="30" t="n">
        <v>88</v>
      </c>
      <c r="N153" s="4"/>
      <c r="O153" s="5" t="n">
        <f aca="false">(D153/45.51754332)^2*2^2/4</f>
        <v>5099.99128100126</v>
      </c>
      <c r="P153" s="1" t="n">
        <f aca="false">J153/$H153</f>
        <v>0.0672061514698722</v>
      </c>
      <c r="Q153" s="1" t="n">
        <f aca="false">K153/$H153</f>
        <v>0.00154458304652217</v>
      </c>
      <c r="R153" s="1" t="n">
        <f aca="false">L153/$H153</f>
        <v>0.065225055823246</v>
      </c>
      <c r="S153" s="1" t="n">
        <f aca="false">M153/$H153</f>
        <v>0.00147742726189077</v>
      </c>
    </row>
    <row r="154" customFormat="false" ht="15" hidden="false" customHeight="false" outlineLevel="0" collapsed="false">
      <c r="A154" s="1" t="n">
        <f aca="false">A153+1</f>
        <v>310</v>
      </c>
      <c r="B154" s="32" t="n">
        <v>2.5168</v>
      </c>
      <c r="C154" s="33" t="n">
        <v>45.117</v>
      </c>
      <c r="D154" s="34" t="n">
        <v>3250.25</v>
      </c>
      <c r="E154" s="4"/>
      <c r="F154" s="30" t="n">
        <v>230</v>
      </c>
      <c r="G154" s="30" t="n">
        <v>10</v>
      </c>
      <c r="H154" s="30" t="n">
        <v>71667</v>
      </c>
      <c r="I154" s="4"/>
      <c r="J154" s="30" t="n">
        <v>4742</v>
      </c>
      <c r="K154" s="30" t="n">
        <v>101</v>
      </c>
      <c r="L154" s="30" t="n">
        <v>4197</v>
      </c>
      <c r="M154" s="30" t="n">
        <v>95</v>
      </c>
      <c r="N154" s="4"/>
      <c r="O154" s="5" t="n">
        <f aca="false">(D154/45.51754332)^2*2^2/4</f>
        <v>5098.89308322186</v>
      </c>
      <c r="P154" s="1" t="n">
        <f aca="false">J154/$H154</f>
        <v>0.066167134106353</v>
      </c>
      <c r="Q154" s="1" t="n">
        <f aca="false">K154/$H154</f>
        <v>0.00140929577071735</v>
      </c>
      <c r="R154" s="1" t="n">
        <f aca="false">L154/$H154</f>
        <v>0.0585625183138683</v>
      </c>
      <c r="S154" s="1" t="n">
        <f aca="false">M154/$H154</f>
        <v>0.00132557522988265</v>
      </c>
    </row>
    <row r="155" customFormat="false" ht="15" hidden="false" customHeight="false" outlineLevel="0" collapsed="false">
      <c r="A155" s="1" t="n">
        <f aca="false">A154+1</f>
        <v>311</v>
      </c>
      <c r="B155" s="32" t="n">
        <v>2.5159</v>
      </c>
      <c r="C155" s="33" t="n">
        <v>45.107</v>
      </c>
      <c r="D155" s="34" t="n">
        <v>3249.57</v>
      </c>
      <c r="E155" s="4"/>
      <c r="F155" s="30" t="n">
        <v>230</v>
      </c>
      <c r="G155" s="30" t="n">
        <v>10</v>
      </c>
      <c r="H155" s="30" t="n">
        <v>104560</v>
      </c>
      <c r="I155" s="4"/>
      <c r="J155" s="30" t="n">
        <v>6223</v>
      </c>
      <c r="K155" s="30" t="n">
        <v>119</v>
      </c>
      <c r="L155" s="30" t="n">
        <v>5717</v>
      </c>
      <c r="M155" s="30" t="n">
        <v>113</v>
      </c>
      <c r="N155" s="4"/>
      <c r="O155" s="5" t="n">
        <f aca="false">(D155/45.51754332)^2*2^2/4</f>
        <v>5096.75977987776</v>
      </c>
      <c r="P155" s="1" t="n">
        <f aca="false">J155/$H155</f>
        <v>0.0595160673297628</v>
      </c>
      <c r="Q155" s="1" t="n">
        <f aca="false">K155/$H155</f>
        <v>0.00113810252486611</v>
      </c>
      <c r="R155" s="1" t="n">
        <f aca="false">L155/$H155</f>
        <v>0.054676740627391</v>
      </c>
      <c r="S155" s="1" t="n">
        <f aca="false">M155/$H155</f>
        <v>0.00108071920428462</v>
      </c>
    </row>
    <row r="156" customFormat="false" ht="15" hidden="false" customHeight="false" outlineLevel="0" collapsed="false">
      <c r="A156" s="1" t="n">
        <f aca="false">A155+1</f>
        <v>312</v>
      </c>
      <c r="B156" s="32" t="n">
        <v>2.5145</v>
      </c>
      <c r="C156" s="33" t="n">
        <v>45.093</v>
      </c>
      <c r="D156" s="34" t="n">
        <v>3248.6</v>
      </c>
      <c r="E156" s="4"/>
      <c r="F156" s="30" t="n">
        <v>230</v>
      </c>
      <c r="G156" s="30" t="n">
        <v>10</v>
      </c>
      <c r="H156" s="30" t="n">
        <v>84770</v>
      </c>
      <c r="I156" s="4"/>
      <c r="J156" s="30" t="n">
        <v>2585</v>
      </c>
      <c r="K156" s="30" t="n">
        <v>85</v>
      </c>
      <c r="L156" s="30" t="n">
        <v>2387</v>
      </c>
      <c r="M156" s="30" t="n">
        <v>82</v>
      </c>
      <c r="N156" s="4"/>
      <c r="O156" s="5" t="n">
        <f aca="false">(D156/45.51754332)^2*2^2/4</f>
        <v>5093.71745790083</v>
      </c>
      <c r="P156" s="1" t="n">
        <f aca="false">J156/$H156</f>
        <v>0.03049427863631</v>
      </c>
      <c r="Q156" s="1" t="n">
        <f aca="false">K156/$H156</f>
        <v>0.00100271322401793</v>
      </c>
      <c r="R156" s="1" t="n">
        <f aca="false">L156/$H156</f>
        <v>0.0281585466556565</v>
      </c>
      <c r="S156" s="1" t="n">
        <f aca="false">M156/$H156</f>
        <v>0.00096732334552318</v>
      </c>
    </row>
    <row r="157" customFormat="false" ht="15" hidden="false" customHeight="false" outlineLevel="0" collapsed="false">
      <c r="A157" s="1" t="n">
        <f aca="false">A156+1</f>
        <v>313</v>
      </c>
      <c r="B157" s="32" t="n">
        <v>2.5104</v>
      </c>
      <c r="C157" s="33" t="n">
        <v>45.049</v>
      </c>
      <c r="D157" s="34" t="n">
        <v>3245.56</v>
      </c>
      <c r="E157" s="4"/>
      <c r="F157" s="30" t="n">
        <v>225</v>
      </c>
      <c r="G157" s="30" t="n">
        <v>9.8</v>
      </c>
      <c r="H157" s="30" t="n">
        <v>291264</v>
      </c>
      <c r="I157" s="4"/>
      <c r="J157" s="30" t="n">
        <v>2197</v>
      </c>
      <c r="K157" s="30" t="n">
        <v>110</v>
      </c>
      <c r="L157" s="30" t="n">
        <v>1940</v>
      </c>
      <c r="M157" s="30" t="n">
        <v>100</v>
      </c>
      <c r="N157" s="4"/>
      <c r="O157" s="5" t="n">
        <f aca="false">(D157/45.51754332)^2*2^2/4</f>
        <v>5084.18864192974</v>
      </c>
      <c r="P157" s="1" t="n">
        <f aca="false">J157/$H157</f>
        <v>0.00754298505822896</v>
      </c>
      <c r="Q157" s="1" t="n">
        <f aca="false">K157/$H157</f>
        <v>0.000377664249615469</v>
      </c>
      <c r="R157" s="1" t="n">
        <f aca="false">L157/$H157</f>
        <v>0.00666062403867282</v>
      </c>
      <c r="S157" s="1" t="n">
        <f aca="false">M157/$H157</f>
        <v>0.000343331136014063</v>
      </c>
    </row>
    <row r="158" customFormat="false" ht="15" hidden="false" customHeight="false" outlineLevel="0" collapsed="false">
      <c r="A158" s="1" t="n">
        <f aca="false">A157+1</f>
        <v>314</v>
      </c>
      <c r="B158" s="32" t="n">
        <v>2.5044</v>
      </c>
      <c r="C158" s="33" t="n">
        <v>45.004</v>
      </c>
      <c r="D158" s="34" t="n">
        <v>3242.46</v>
      </c>
      <c r="E158" s="4"/>
      <c r="F158" s="30" t="n">
        <v>250</v>
      </c>
      <c r="G158" s="30" t="n">
        <v>10.2</v>
      </c>
      <c r="H158" s="30" t="n">
        <v>340155</v>
      </c>
      <c r="I158" s="4"/>
      <c r="J158" s="30" t="n">
        <v>3124</v>
      </c>
      <c r="K158" s="30" t="n">
        <v>123</v>
      </c>
      <c r="L158" s="30" t="n">
        <v>2488</v>
      </c>
      <c r="M158" s="30" t="n">
        <v>111</v>
      </c>
      <c r="N158" s="4"/>
      <c r="O158" s="5" t="n">
        <f aca="false">(D158/45.51754332)^2*2^2/4</f>
        <v>5074.4809441953</v>
      </c>
      <c r="P158" s="1" t="n">
        <f aca="false">J158/$H158</f>
        <v>0.00918404844850142</v>
      </c>
      <c r="Q158" s="1" t="n">
        <f aca="false">K158/$H158</f>
        <v>0.00036159985888786</v>
      </c>
      <c r="R158" s="1" t="n">
        <f aca="false">L158/$H158</f>
        <v>0.00731431259278858</v>
      </c>
      <c r="S158" s="1" t="n">
        <f aca="false">M158/$H158</f>
        <v>0.00032632182387441</v>
      </c>
    </row>
    <row r="159" customFormat="false" ht="15" hidden="false" customHeight="false" outlineLevel="0" collapsed="false">
      <c r="A159" s="1" t="n">
        <f aca="false">A158+1</f>
        <v>315</v>
      </c>
      <c r="B159" s="32" t="n">
        <v>2.4994</v>
      </c>
      <c r="C159" s="33" t="n">
        <v>44.96</v>
      </c>
      <c r="D159" s="34" t="n">
        <v>3239.39</v>
      </c>
      <c r="E159" s="4"/>
      <c r="F159" s="30" t="n">
        <v>250</v>
      </c>
      <c r="G159" s="30" t="n">
        <v>10.5</v>
      </c>
      <c r="H159" s="30" t="n">
        <v>208700</v>
      </c>
      <c r="I159" s="4"/>
      <c r="J159" s="30" t="n">
        <v>2914</v>
      </c>
      <c r="K159" s="30" t="n">
        <v>104</v>
      </c>
      <c r="L159" s="30" t="n">
        <v>2644</v>
      </c>
      <c r="M159" s="30" t="n">
        <v>97</v>
      </c>
      <c r="N159" s="4"/>
      <c r="O159" s="5" t="n">
        <f aca="false">(D159/45.51754332)^2*2^2/4</f>
        <v>5064.87633444263</v>
      </c>
      <c r="P159" s="1" t="n">
        <f aca="false">J159/$H159</f>
        <v>0.0139626257786296</v>
      </c>
      <c r="Q159" s="1" t="n">
        <f aca="false">K159/$H159</f>
        <v>0.000498322951605175</v>
      </c>
      <c r="R159" s="1" t="n">
        <f aca="false">L159/$H159</f>
        <v>0.0126689027311931</v>
      </c>
      <c r="S159" s="1" t="n">
        <f aca="false">M159/$H159</f>
        <v>0.000464781983708673</v>
      </c>
    </row>
    <row r="160" customFormat="false" ht="15" hidden="false" customHeight="false" outlineLevel="0" collapsed="false">
      <c r="A160" s="1" t="n">
        <f aca="false">A159+1</f>
        <v>316</v>
      </c>
      <c r="B160" s="32" t="n">
        <v>2.4944</v>
      </c>
      <c r="C160" s="33" t="n">
        <v>44.914</v>
      </c>
      <c r="D160" s="34" t="n">
        <v>3236.18</v>
      </c>
      <c r="E160" s="4"/>
      <c r="F160" s="30" t="n">
        <v>250</v>
      </c>
      <c r="G160" s="30" t="n">
        <v>10.5</v>
      </c>
      <c r="H160" s="30" t="n">
        <v>133234</v>
      </c>
      <c r="I160" s="4"/>
      <c r="J160" s="30" t="n">
        <v>2766</v>
      </c>
      <c r="K160" s="30" t="n">
        <v>79</v>
      </c>
      <c r="L160" s="30" t="n">
        <v>2410</v>
      </c>
      <c r="M160" s="30" t="n">
        <v>75</v>
      </c>
      <c r="N160" s="4"/>
      <c r="O160" s="5" t="n">
        <f aca="false">(D160/45.51754332)^2*2^2/4</f>
        <v>5054.84345932717</v>
      </c>
      <c r="P160" s="1" t="n">
        <f aca="false">J160/$H160</f>
        <v>0.0207604665475779</v>
      </c>
      <c r="Q160" s="1" t="n">
        <f aca="false">K160/$H160</f>
        <v>0.00059294174159749</v>
      </c>
      <c r="R160" s="1" t="n">
        <f aca="false">L160/$H160</f>
        <v>0.0180884759145563</v>
      </c>
      <c r="S160" s="1" t="n">
        <f aca="false">M160/$H160</f>
        <v>0.000562919374934326</v>
      </c>
    </row>
    <row r="161" customFormat="false" ht="15" hidden="false" customHeight="false" outlineLevel="0" collapsed="false">
      <c r="A161" s="1" t="n">
        <f aca="false">A160+1</f>
        <v>317</v>
      </c>
      <c r="B161" s="32" t="n">
        <v>2.4895</v>
      </c>
      <c r="C161" s="33" t="n">
        <v>44.867</v>
      </c>
      <c r="D161" s="34" t="n">
        <v>3232.96</v>
      </c>
      <c r="E161" s="4"/>
      <c r="F161" s="30" t="n">
        <v>260</v>
      </c>
      <c r="G161" s="30" t="n">
        <v>10.2</v>
      </c>
      <c r="H161" s="30" t="n">
        <v>93834</v>
      </c>
      <c r="I161" s="4"/>
      <c r="J161" s="30" t="n">
        <v>3437</v>
      </c>
      <c r="K161" s="30" t="n">
        <v>84</v>
      </c>
      <c r="L161" s="30" t="n">
        <v>2826</v>
      </c>
      <c r="M161" s="30" t="n">
        <v>78</v>
      </c>
      <c r="N161" s="4"/>
      <c r="O161" s="5" t="n">
        <f aca="false">(D161/45.51754332)^2*2^2/4</f>
        <v>5044.78932245574</v>
      </c>
      <c r="P161" s="1" t="n">
        <f aca="false">J161/$H161</f>
        <v>0.0366285141846239</v>
      </c>
      <c r="Q161" s="1" t="n">
        <f aca="false">K161/$H161</f>
        <v>0.000895197902679199</v>
      </c>
      <c r="R161" s="1" t="n">
        <f aca="false">L161/$H161</f>
        <v>0.0301170151544216</v>
      </c>
      <c r="S161" s="1" t="n">
        <f aca="false">M161/$H161</f>
        <v>0.000831255195344971</v>
      </c>
    </row>
    <row r="162" customFormat="false" ht="15" hidden="false" customHeight="false" outlineLevel="0" collapsed="false">
      <c r="A162" s="1" t="n">
        <f aca="false">A161+1</f>
        <v>318</v>
      </c>
      <c r="B162" s="32" t="n">
        <v>2.488</v>
      </c>
      <c r="C162" s="33" t="n">
        <v>44.854</v>
      </c>
      <c r="D162" s="34" t="n">
        <v>3232.06</v>
      </c>
      <c r="E162" s="4"/>
      <c r="F162" s="30" t="n">
        <v>250</v>
      </c>
      <c r="G162" s="30" t="n">
        <v>10.3</v>
      </c>
      <c r="H162" s="30" t="n">
        <v>81198</v>
      </c>
      <c r="I162" s="4"/>
      <c r="J162" s="30" t="n">
        <v>3055</v>
      </c>
      <c r="K162" s="30" t="n">
        <v>81</v>
      </c>
      <c r="L162" s="30" t="n">
        <v>2928</v>
      </c>
      <c r="M162" s="30" t="n">
        <v>76</v>
      </c>
      <c r="N162" s="4"/>
      <c r="O162" s="5" t="n">
        <f aca="false">(D162/45.51754332)^2*2^2/4</f>
        <v>5041.98094968381</v>
      </c>
      <c r="P162" s="1" t="n">
        <f aca="false">J162/$H162</f>
        <v>0.0376240794108229</v>
      </c>
      <c r="Q162" s="1" t="n">
        <f aca="false">K162/$H162</f>
        <v>0.000997561516293505</v>
      </c>
      <c r="R162" s="1" t="n">
        <f aca="false">L162/$H162</f>
        <v>0.0360600014778689</v>
      </c>
      <c r="S162" s="1" t="n">
        <f aca="false">M162/$H162</f>
        <v>0.000935983644917362</v>
      </c>
    </row>
    <row r="163" customFormat="false" ht="15" hidden="false" customHeight="false" outlineLevel="0" collapsed="false">
      <c r="A163" s="1" t="n">
        <f aca="false">A162+1</f>
        <v>319</v>
      </c>
      <c r="B163" s="32" t="n">
        <v>2.4863</v>
      </c>
      <c r="C163" s="33" t="n">
        <v>44.839</v>
      </c>
      <c r="D163" s="34" t="n">
        <v>3231.01</v>
      </c>
      <c r="E163" s="4"/>
      <c r="F163" s="30" t="n">
        <v>260</v>
      </c>
      <c r="G163" s="30" t="n">
        <v>10.2</v>
      </c>
      <c r="H163" s="30" t="n">
        <v>97257</v>
      </c>
      <c r="I163" s="4"/>
      <c r="J163" s="30" t="n">
        <v>3981</v>
      </c>
      <c r="K163" s="30" t="n">
        <v>91</v>
      </c>
      <c r="L163" s="30" t="n">
        <v>3559</v>
      </c>
      <c r="M163" s="30" t="n">
        <v>86</v>
      </c>
      <c r="N163" s="4"/>
      <c r="O163" s="5" t="n">
        <f aca="false">(D163/45.51754332)^2*2^2/4</f>
        <v>5038.70550303199</v>
      </c>
      <c r="P163" s="1" t="n">
        <f aca="false">J163/$H163</f>
        <v>0.0409327863290046</v>
      </c>
      <c r="Q163" s="1" t="n">
        <f aca="false">K163/$H163</f>
        <v>0.000935665299155845</v>
      </c>
      <c r="R163" s="1" t="n">
        <f aca="false">L163/$H163</f>
        <v>0.0365937670296225</v>
      </c>
      <c r="S163" s="1" t="n">
        <f aca="false">M163/$H163</f>
        <v>0.000884255117883546</v>
      </c>
    </row>
    <row r="164" customFormat="false" ht="15" hidden="false" customHeight="false" outlineLevel="0" collapsed="false">
      <c r="A164" s="1" t="n">
        <f aca="false">A163+1</f>
        <v>320</v>
      </c>
      <c r="B164" s="32" t="n">
        <v>2.4852</v>
      </c>
      <c r="C164" s="33" t="n">
        <v>44.826</v>
      </c>
      <c r="D164" s="34" t="n">
        <v>3230.11</v>
      </c>
      <c r="E164" s="4"/>
      <c r="F164" s="30" t="n">
        <v>250</v>
      </c>
      <c r="G164" s="30" t="n">
        <v>10.3</v>
      </c>
      <c r="H164" s="30" t="n">
        <v>102786</v>
      </c>
      <c r="I164" s="4"/>
      <c r="J164" s="30" t="n">
        <v>4107</v>
      </c>
      <c r="K164" s="30" t="n">
        <v>93</v>
      </c>
      <c r="L164" s="30" t="n">
        <v>3477</v>
      </c>
      <c r="M164" s="30" t="n">
        <v>85</v>
      </c>
      <c r="N164" s="4"/>
      <c r="O164" s="5" t="n">
        <f aca="false">(D164/45.51754332)^2*2^2/4</f>
        <v>5035.89882440081</v>
      </c>
      <c r="P164" s="1" t="n">
        <f aca="false">J164/$H164</f>
        <v>0.0399568034557235</v>
      </c>
      <c r="Q164" s="1" t="n">
        <f aca="false">K164/$H164</f>
        <v>0.000904792481466347</v>
      </c>
      <c r="R164" s="1" t="n">
        <f aca="false">L164/$H164</f>
        <v>0.0338275640651451</v>
      </c>
      <c r="S164" s="1" t="n">
        <f aca="false">M164/$H164</f>
        <v>0.000826960870157414</v>
      </c>
    </row>
    <row r="165" customFormat="false" ht="15" hidden="false" customHeight="false" outlineLevel="0" collapsed="false">
      <c r="A165" s="1" t="n">
        <f aca="false">A164+1</f>
        <v>321</v>
      </c>
      <c r="B165" s="32" t="n">
        <v>2.4836</v>
      </c>
      <c r="C165" s="33" t="n">
        <v>44.812</v>
      </c>
      <c r="D165" s="34" t="n">
        <v>3229.11</v>
      </c>
      <c r="E165" s="4"/>
      <c r="F165" s="30" t="n">
        <v>250</v>
      </c>
      <c r="G165" s="30" t="n">
        <v>10.1</v>
      </c>
      <c r="H165" s="30" t="n">
        <v>102614</v>
      </c>
      <c r="I165" s="4"/>
      <c r="J165" s="30" t="n">
        <v>3586</v>
      </c>
      <c r="K165" s="30" t="n">
        <v>89</v>
      </c>
      <c r="L165" s="30" t="n">
        <v>3161</v>
      </c>
      <c r="M165" s="30" t="n">
        <v>84</v>
      </c>
      <c r="N165" s="4"/>
      <c r="O165" s="5" t="n">
        <f aca="false">(D165/45.51754332)^2*2^2/4</f>
        <v>5032.78120964463</v>
      </c>
      <c r="P165" s="1" t="n">
        <f aca="false">J165/$H165</f>
        <v>0.0349464985284659</v>
      </c>
      <c r="Q165" s="1" t="n">
        <f aca="false">K165/$H165</f>
        <v>0.000867328044906153</v>
      </c>
      <c r="R165" s="1" t="n">
        <f aca="false">L165/$H165</f>
        <v>0.0308047634825657</v>
      </c>
      <c r="S165" s="1" t="n">
        <f aca="false">M165/$H165</f>
        <v>0.000818601750248504</v>
      </c>
    </row>
    <row r="166" customFormat="false" ht="15" hidden="false" customHeight="false" outlineLevel="0" collapsed="false">
      <c r="A166" s="1" t="n">
        <f aca="false">A165+1</f>
        <v>322</v>
      </c>
      <c r="B166" s="32" t="n">
        <v>2.481</v>
      </c>
      <c r="C166" s="33" t="n">
        <v>44.789</v>
      </c>
      <c r="D166" s="34" t="n">
        <v>3227.52</v>
      </c>
      <c r="E166" s="4"/>
      <c r="F166" s="30" t="n">
        <v>250</v>
      </c>
      <c r="G166" s="30" t="n">
        <v>10.2</v>
      </c>
      <c r="H166" s="30" t="n">
        <v>107006</v>
      </c>
      <c r="I166" s="4"/>
      <c r="J166" s="30" t="n">
        <v>3084</v>
      </c>
      <c r="K166" s="30" t="n">
        <v>89</v>
      </c>
      <c r="L166" s="30" t="n">
        <v>2716</v>
      </c>
      <c r="M166" s="30" t="n">
        <v>81</v>
      </c>
      <c r="N166" s="4"/>
      <c r="O166" s="5" t="n">
        <f aca="false">(D166/45.51754332)^2*2^2/4</f>
        <v>5027.82618982931</v>
      </c>
      <c r="P166" s="1" t="n">
        <f aca="false">J166/$H166</f>
        <v>0.0288208137861428</v>
      </c>
      <c r="Q166" s="1" t="n">
        <f aca="false">K166/$H166</f>
        <v>0.000831729061921761</v>
      </c>
      <c r="R166" s="1" t="n">
        <f aca="false">L166/$H166</f>
        <v>0.0253817542941517</v>
      </c>
      <c r="S166" s="1" t="n">
        <f aca="false">M166/$H166</f>
        <v>0.00075696689905239</v>
      </c>
    </row>
    <row r="167" customFormat="false" ht="15" hidden="false" customHeight="false" outlineLevel="0" collapsed="false">
      <c r="A167" s="1" t="n">
        <f aca="false">A166+1</f>
        <v>323</v>
      </c>
      <c r="B167" s="32" t="n">
        <v>2.4799</v>
      </c>
      <c r="C167" s="33" t="n">
        <v>44.775</v>
      </c>
      <c r="D167" s="34" t="n">
        <v>3226.55</v>
      </c>
      <c r="E167" s="4"/>
      <c r="F167" s="30" t="n">
        <v>250</v>
      </c>
      <c r="G167" s="30" t="n">
        <v>10</v>
      </c>
      <c r="H167" s="30" t="n">
        <v>124196</v>
      </c>
      <c r="I167" s="4"/>
      <c r="J167" s="30" t="n">
        <v>3195</v>
      </c>
      <c r="K167" s="30" t="n">
        <v>88</v>
      </c>
      <c r="L167" s="30" t="n">
        <v>2869</v>
      </c>
      <c r="M167" s="30" t="n">
        <v>82</v>
      </c>
      <c r="N167" s="4"/>
      <c r="O167" s="5" t="n">
        <f aca="false">(D167/45.51754332)^2*2^2/4</f>
        <v>5024.80451464974</v>
      </c>
      <c r="P167" s="1" t="n">
        <f aca="false">J167/$H167</f>
        <v>0.0257254661985893</v>
      </c>
      <c r="Q167" s="1" t="n">
        <f aca="false">K167/$H167</f>
        <v>0.000708557441463493</v>
      </c>
      <c r="R167" s="1" t="n">
        <f aca="false">L167/$H167</f>
        <v>0.0231005829495314</v>
      </c>
      <c r="S167" s="1" t="n">
        <f aca="false">M167/$H167</f>
        <v>0.000660246706818255</v>
      </c>
    </row>
    <row r="168" customFormat="false" ht="15" hidden="false" customHeight="false" outlineLevel="0" collapsed="false">
      <c r="A168" s="1" t="n">
        <f aca="false">A167+1</f>
        <v>324</v>
      </c>
      <c r="B168" s="32" t="n">
        <v>2.4775</v>
      </c>
      <c r="C168" s="33" t="n">
        <v>44.752</v>
      </c>
      <c r="D168" s="34" t="n">
        <v>3224.95</v>
      </c>
      <c r="E168" s="4"/>
      <c r="F168" s="30" t="n">
        <v>240</v>
      </c>
      <c r="G168" s="30" t="n">
        <v>10</v>
      </c>
      <c r="H168" s="30" t="n">
        <v>243690</v>
      </c>
      <c r="I168" s="4"/>
      <c r="J168" s="30" t="n">
        <v>3493</v>
      </c>
      <c r="K168" s="30" t="n">
        <v>99</v>
      </c>
      <c r="L168" s="30" t="n">
        <v>3043</v>
      </c>
      <c r="M168" s="30" t="n">
        <v>92</v>
      </c>
      <c r="N168" s="4"/>
      <c r="O168" s="5" t="n">
        <f aca="false">(D168/45.51754332)^2*2^2/4</f>
        <v>5019.82229287076</v>
      </c>
      <c r="P168" s="1" t="n">
        <f aca="false">J168/$H168</f>
        <v>0.0143337847264968</v>
      </c>
      <c r="Q168" s="1" t="n">
        <f aca="false">K168/$H168</f>
        <v>0.000406253847100825</v>
      </c>
      <c r="R168" s="1" t="n">
        <f aca="false">L168/$H168</f>
        <v>0.0124871763305839</v>
      </c>
      <c r="S168" s="1" t="n">
        <f aca="false">M168/$H168</f>
        <v>0.000377528827608847</v>
      </c>
    </row>
    <row r="169" customFormat="false" ht="15" hidden="false" customHeight="false" outlineLevel="0" collapsed="false">
      <c r="A169" s="1" t="n">
        <f aca="false">A168+1</f>
        <v>325</v>
      </c>
      <c r="B169" s="32" t="n">
        <v>2.4768</v>
      </c>
      <c r="C169" s="33" t="n">
        <v>44.743</v>
      </c>
      <c r="D169" s="34" t="n">
        <v>3224.32</v>
      </c>
      <c r="E169" s="4"/>
      <c r="F169" s="30" t="n">
        <v>260</v>
      </c>
      <c r="G169" s="30" t="n">
        <v>9.6</v>
      </c>
      <c r="H169" s="30" t="n">
        <v>406014</v>
      </c>
      <c r="I169" s="4"/>
      <c r="J169" s="30" t="n">
        <v>3476</v>
      </c>
      <c r="K169" s="30" t="n">
        <v>113</v>
      </c>
      <c r="L169" s="30" t="n">
        <v>3036</v>
      </c>
      <c r="M169" s="30" t="n">
        <v>104</v>
      </c>
      <c r="N169" s="4"/>
      <c r="O169" s="5" t="n">
        <f aca="false">(D169/45.51754332)^2*2^2/4</f>
        <v>5017.86122113598</v>
      </c>
      <c r="P169" s="1" t="n">
        <f aca="false">J169/$H169</f>
        <v>0.00856128113808883</v>
      </c>
      <c r="Q169" s="1" t="n">
        <f aca="false">K169/$H169</f>
        <v>0.000278315526065604</v>
      </c>
      <c r="R169" s="1" t="n">
        <f aca="false">L169/$H169</f>
        <v>0.00747757466491303</v>
      </c>
      <c r="S169" s="1" t="n">
        <f aca="false">M169/$H169</f>
        <v>0.000256148802750644</v>
      </c>
    </row>
    <row r="170" customFormat="false" ht="15" hidden="false" customHeight="false" outlineLevel="0" collapsed="false">
      <c r="A170" s="1" t="n">
        <f aca="false">A169+1</f>
        <v>326</v>
      </c>
      <c r="B170" s="32" t="n">
        <v>2.4766</v>
      </c>
      <c r="C170" s="33" t="n">
        <v>44.743</v>
      </c>
      <c r="D170" s="34" t="n">
        <v>3224.28</v>
      </c>
      <c r="E170" s="4"/>
      <c r="F170" s="30" t="n">
        <v>250</v>
      </c>
      <c r="G170" s="30" t="s">
        <v>62</v>
      </c>
      <c r="H170" s="30" t="n">
        <v>378007</v>
      </c>
      <c r="I170" s="4"/>
      <c r="J170" s="30" t="n">
        <v>3344</v>
      </c>
      <c r="K170" s="30" t="n">
        <v>107</v>
      </c>
      <c r="L170" s="30" t="n">
        <v>2924</v>
      </c>
      <c r="M170" s="30" t="n">
        <v>103</v>
      </c>
      <c r="N170" s="4"/>
      <c r="O170" s="5" t="n">
        <f aca="false">(D170/45.51754332)^2*2^2/4</f>
        <v>5017.73672158021</v>
      </c>
      <c r="P170" s="1" t="n">
        <f aca="false">J170/$H170</f>
        <v>0.00884639702439373</v>
      </c>
      <c r="Q170" s="1" t="n">
        <f aca="false">K170/$H170</f>
        <v>0.000283063541151354</v>
      </c>
      <c r="R170" s="1" t="n">
        <f aca="false">L170/$H170</f>
        <v>0.00773530648903327</v>
      </c>
      <c r="S170" s="1" t="n">
        <f aca="false">M170/$H170</f>
        <v>0.000272481726528874</v>
      </c>
    </row>
    <row r="171" customFormat="false" ht="15" hidden="false" customHeight="false" outlineLevel="0" collapsed="false">
      <c r="A171" s="1" t="n">
        <f aca="false">A170+1</f>
        <v>327</v>
      </c>
      <c r="B171" s="32" t="n">
        <v>2.4754</v>
      </c>
      <c r="C171" s="33" t="n">
        <v>44.729</v>
      </c>
      <c r="D171" s="34" t="n">
        <v>3223.35</v>
      </c>
      <c r="E171" s="4"/>
      <c r="F171" s="30" t="n">
        <v>250</v>
      </c>
      <c r="G171" s="30" t="n">
        <v>9.7</v>
      </c>
      <c r="H171" s="30" t="n">
        <v>514690</v>
      </c>
      <c r="I171" s="4"/>
      <c r="J171" s="30" t="n">
        <v>3335</v>
      </c>
      <c r="K171" s="30" t="n">
        <v>118</v>
      </c>
      <c r="L171" s="30" t="n">
        <v>2969</v>
      </c>
      <c r="M171" s="30" t="n">
        <v>112</v>
      </c>
      <c r="N171" s="4"/>
      <c r="O171" s="5" t="n">
        <f aca="false">(D171/45.51754332)^2*2^2/4</f>
        <v>5014.84254231703</v>
      </c>
      <c r="P171" s="1" t="n">
        <f aca="false">J171/$H171</f>
        <v>0.0064796285142513</v>
      </c>
      <c r="Q171" s="1" t="n">
        <f aca="false">K171/$H171</f>
        <v>0.000229264217295848</v>
      </c>
      <c r="R171" s="1" t="n">
        <f aca="false">L171/$H171</f>
        <v>0.00576852085721502</v>
      </c>
      <c r="S171" s="1" t="n">
        <f aca="false">M171/$H171</f>
        <v>0.000217606714721483</v>
      </c>
    </row>
    <row r="172" customFormat="false" ht="15" hidden="false" customHeight="false" outlineLevel="0" collapsed="false">
      <c r="A172" s="1" t="n">
        <f aca="false">A171+1</f>
        <v>328</v>
      </c>
      <c r="B172" s="32" t="n">
        <v>2.47</v>
      </c>
      <c r="C172" s="33" t="n">
        <v>44.682</v>
      </c>
      <c r="D172" s="34" t="n">
        <v>3220.07</v>
      </c>
      <c r="E172" s="4"/>
      <c r="F172" s="30" t="n">
        <v>250</v>
      </c>
      <c r="G172" s="30" t="n">
        <v>9.4</v>
      </c>
      <c r="H172" s="30" t="n">
        <v>716789</v>
      </c>
      <c r="I172" s="4"/>
      <c r="J172" s="30" t="n">
        <v>3202</v>
      </c>
      <c r="K172" s="30" t="n">
        <v>124</v>
      </c>
      <c r="L172" s="30" t="n">
        <v>2958</v>
      </c>
      <c r="M172" s="30" t="n">
        <v>117</v>
      </c>
      <c r="N172" s="4"/>
      <c r="O172" s="5" t="n">
        <f aca="false">(D172/45.51754332)^2*2^2/4</f>
        <v>5004.64177934982</v>
      </c>
      <c r="P172" s="1" t="n">
        <f aca="false">J172/$H172</f>
        <v>0.00446714444557603</v>
      </c>
      <c r="Q172" s="1" t="n">
        <f aca="false">K172/$H172</f>
        <v>0.000172993726187204</v>
      </c>
      <c r="R172" s="1" t="n">
        <f aca="false">L172/$H172</f>
        <v>0.00412673743598186</v>
      </c>
      <c r="S172" s="1" t="n">
        <f aca="false">M172/$H172</f>
        <v>0.000163227951321798</v>
      </c>
    </row>
    <row r="173" customFormat="false" ht="15" hidden="false" customHeight="false" outlineLevel="0" collapsed="false">
      <c r="A173" s="1" t="n">
        <f aca="false">A172+1</f>
        <v>329</v>
      </c>
      <c r="B173" s="32" t="n">
        <v>2.465</v>
      </c>
      <c r="C173" s="33" t="n">
        <v>44.635</v>
      </c>
      <c r="D173" s="34" t="n">
        <v>3216.86</v>
      </c>
      <c r="E173" s="4"/>
      <c r="F173" s="30" t="n">
        <v>250</v>
      </c>
      <c r="G173" s="30" t="n">
        <v>9.5</v>
      </c>
      <c r="H173" s="30" t="n">
        <v>510224</v>
      </c>
      <c r="I173" s="4"/>
      <c r="J173" s="30" t="n">
        <v>2796</v>
      </c>
      <c r="K173" s="30" t="n">
        <v>109</v>
      </c>
      <c r="L173" s="30" t="n">
        <v>2843</v>
      </c>
      <c r="M173" s="30" t="n">
        <v>106</v>
      </c>
      <c r="N173" s="4"/>
      <c r="O173" s="5" t="n">
        <f aca="false">(D173/45.51754332)^2*2^2/4</f>
        <v>4994.6687708244</v>
      </c>
      <c r="P173" s="1" t="n">
        <f aca="false">J173/$H173</f>
        <v>0.0054799460629057</v>
      </c>
      <c r="Q173" s="1" t="n">
        <f aca="false">K173/$H173</f>
        <v>0.000213631659820001</v>
      </c>
      <c r="R173" s="1" t="n">
        <f aca="false">L173/$H173</f>
        <v>0.0055720624666813</v>
      </c>
      <c r="S173" s="1" t="n">
        <f aca="false">M173/$H173</f>
        <v>0.000207751889366239</v>
      </c>
    </row>
    <row r="174" customFormat="false" ht="15" hidden="false" customHeight="false" outlineLevel="0" collapsed="false">
      <c r="A174" s="1" t="n">
        <f aca="false">A173+1</f>
        <v>330</v>
      </c>
      <c r="B174" s="32" t="n">
        <v>2.46</v>
      </c>
      <c r="C174" s="33" t="n">
        <v>44.589</v>
      </c>
      <c r="D174" s="34" t="n">
        <v>3213.65</v>
      </c>
      <c r="E174" s="4"/>
      <c r="F174" s="30" t="n">
        <v>250</v>
      </c>
      <c r="G174" s="30" t="n">
        <v>9.6</v>
      </c>
      <c r="H174" s="30" t="n">
        <v>433524</v>
      </c>
      <c r="I174" s="4"/>
      <c r="J174" s="30" t="n">
        <v>3280</v>
      </c>
      <c r="K174" s="30" t="n">
        <v>107</v>
      </c>
      <c r="L174" s="30" t="n">
        <v>2849</v>
      </c>
      <c r="M174" s="30" t="n">
        <v>100</v>
      </c>
      <c r="N174" s="4"/>
      <c r="O174" s="5" t="n">
        <f aca="false">(D174/45.51754332)^2*2^2/4</f>
        <v>4984.70570907713</v>
      </c>
      <c r="P174" s="1" t="n">
        <f aca="false">J174/$H174</f>
        <v>0.00756590177245089</v>
      </c>
      <c r="Q174" s="1" t="n">
        <f aca="false">K174/$H174</f>
        <v>0.000246814478552514</v>
      </c>
      <c r="R174" s="1" t="n">
        <f aca="false">L174/$H174</f>
        <v>0.00657172382613189</v>
      </c>
      <c r="S174" s="1" t="n">
        <f aca="false">M174/$H174</f>
        <v>0.000230667736964966</v>
      </c>
    </row>
    <row r="175" customFormat="false" ht="15" hidden="false" customHeight="false" outlineLevel="0" collapsed="false">
      <c r="A175" s="1" t="n">
        <f aca="false">A174+1</f>
        <v>331</v>
      </c>
      <c r="B175" s="32" t="n">
        <v>2.455</v>
      </c>
      <c r="C175" s="33" t="n">
        <v>44.542</v>
      </c>
      <c r="D175" s="34" t="n">
        <v>3210.4</v>
      </c>
      <c r="E175" s="4"/>
      <c r="F175" s="30" t="n">
        <v>250</v>
      </c>
      <c r="G175" s="30" t="n">
        <v>9.6</v>
      </c>
      <c r="H175" s="30" t="n">
        <v>344290</v>
      </c>
      <c r="I175" s="4"/>
      <c r="J175" s="30" t="n">
        <v>3032</v>
      </c>
      <c r="K175" s="30" t="n">
        <v>98</v>
      </c>
      <c r="L175" s="30" t="n">
        <v>2760</v>
      </c>
      <c r="M175" s="30" t="n">
        <v>94</v>
      </c>
      <c r="N175" s="4"/>
      <c r="O175" s="5" t="n">
        <f aca="false">(D175/45.51754332)^2*2^2/4</f>
        <v>4974.62863049923</v>
      </c>
      <c r="P175" s="1" t="n">
        <f aca="false">J175/$H175</f>
        <v>0.00880652937930233</v>
      </c>
      <c r="Q175" s="1" t="n">
        <f aca="false">K175/$H175</f>
        <v>0.00028464375962125</v>
      </c>
      <c r="R175" s="1" t="n">
        <f aca="false">L175/$H175</f>
        <v>0.00801649771994539</v>
      </c>
      <c r="S175" s="1" t="n">
        <f aca="false">M175/$H175</f>
        <v>0.000273025646983647</v>
      </c>
    </row>
    <row r="176" customFormat="false" ht="15" hidden="false" customHeight="false" outlineLevel="0" collapsed="false">
      <c r="A176" s="1" t="n">
        <f aca="false">A175+1</f>
        <v>332</v>
      </c>
      <c r="B176" s="32" t="n">
        <v>2.4547</v>
      </c>
      <c r="C176" s="33" t="n">
        <v>44.534</v>
      </c>
      <c r="D176" s="34" t="n">
        <v>3209.81</v>
      </c>
      <c r="E176" s="4"/>
      <c r="F176" s="30" t="n">
        <v>250</v>
      </c>
      <c r="G176" s="30" t="n">
        <v>9.7</v>
      </c>
      <c r="H176" s="30" t="n">
        <v>485406</v>
      </c>
      <c r="I176" s="4"/>
      <c r="J176" s="30" t="n">
        <v>4170</v>
      </c>
      <c r="K176" s="30" t="n">
        <v>116</v>
      </c>
      <c r="L176" s="30" t="n">
        <v>3933</v>
      </c>
      <c r="M176" s="30" t="n">
        <v>114</v>
      </c>
      <c r="N176" s="4"/>
      <c r="O176" s="5" t="n">
        <f aca="false">(D176/45.51754332)^2*2^2/4</f>
        <v>4972.80034667457</v>
      </c>
      <c r="P176" s="1" t="n">
        <f aca="false">J176/$H176</f>
        <v>0.00859074671512095</v>
      </c>
      <c r="Q176" s="1" t="n">
        <f aca="false">K176/$H176</f>
        <v>0.000238975208382261</v>
      </c>
      <c r="R176" s="1" t="n">
        <f aca="false">L176/$H176</f>
        <v>0.00810249564282271</v>
      </c>
      <c r="S176" s="1" t="n">
        <f aca="false">M176/$H176</f>
        <v>0.000234854946168774</v>
      </c>
    </row>
    <row r="177" customFormat="false" ht="15" hidden="false" customHeight="false" outlineLevel="0" collapsed="false">
      <c r="A177" s="1" t="n">
        <f aca="false">A176+1</f>
        <v>333</v>
      </c>
      <c r="B177" s="32" t="n">
        <v>2.4522</v>
      </c>
      <c r="C177" s="33" t="n">
        <v>44.51</v>
      </c>
      <c r="D177" s="34" t="n">
        <v>3208.22</v>
      </c>
      <c r="E177" s="4"/>
      <c r="F177" s="30" t="n">
        <v>250</v>
      </c>
      <c r="G177" s="30" t="n">
        <v>9.9</v>
      </c>
      <c r="H177" s="30" t="n">
        <v>346582</v>
      </c>
      <c r="I177" s="4"/>
      <c r="J177" s="30" t="n">
        <v>3086</v>
      </c>
      <c r="K177" s="30" t="n">
        <v>99</v>
      </c>
      <c r="L177" s="30" t="n">
        <v>3044</v>
      </c>
      <c r="M177" s="30" t="n">
        <v>99</v>
      </c>
      <c r="N177" s="4"/>
      <c r="O177" s="5" t="n">
        <f aca="false">(D177/45.51754332)^2*2^2/4</f>
        <v>4967.87494970659</v>
      </c>
      <c r="P177" s="1" t="n">
        <f aca="false">J177/$H177</f>
        <v>0.00890409773156136</v>
      </c>
      <c r="Q177" s="1" t="n">
        <f aca="false">K177/$H177</f>
        <v>0.000285646686786965</v>
      </c>
      <c r="R177" s="1" t="n">
        <f aca="false">L177/$H177</f>
        <v>0.00878291428868204</v>
      </c>
      <c r="S177" s="1" t="n">
        <f aca="false">M177/$H177</f>
        <v>0.000285646686786965</v>
      </c>
    </row>
    <row r="178" customFormat="false" ht="15" hidden="false" customHeight="false" outlineLevel="0" collapsed="false">
      <c r="A178" s="1" t="n">
        <f aca="false">A177+1</f>
        <v>334</v>
      </c>
      <c r="B178" s="32" t="n">
        <v>2.451</v>
      </c>
      <c r="C178" s="33" t="n">
        <v>44.496</v>
      </c>
      <c r="D178" s="34" t="n">
        <v>3207.21</v>
      </c>
      <c r="E178" s="4"/>
      <c r="F178" s="30" t="n">
        <v>250</v>
      </c>
      <c r="G178" s="30" t="n">
        <v>10</v>
      </c>
      <c r="H178" s="30" t="n">
        <v>370113</v>
      </c>
      <c r="I178" s="4"/>
      <c r="J178" s="30" t="n">
        <v>3152</v>
      </c>
      <c r="K178" s="30" t="n">
        <v>100</v>
      </c>
      <c r="L178" s="30" t="n">
        <v>2948</v>
      </c>
      <c r="M178" s="30" t="n">
        <v>97</v>
      </c>
      <c r="N178" s="4"/>
      <c r="O178" s="5" t="n">
        <f aca="false">(D178/45.51754332)^2*2^2/4</f>
        <v>4964.74750589332</v>
      </c>
      <c r="P178" s="1" t="n">
        <f aca="false">J178/$H178</f>
        <v>0.00851631798937081</v>
      </c>
      <c r="Q178" s="1" t="n">
        <f aca="false">K178/$H178</f>
        <v>0.000270187753469886</v>
      </c>
      <c r="R178" s="1" t="n">
        <f aca="false">L178/$H178</f>
        <v>0.00796513497229225</v>
      </c>
      <c r="S178" s="1" t="n">
        <f aca="false">M178/$H178</f>
        <v>0.00026208212086579</v>
      </c>
    </row>
    <row r="179" customFormat="false" ht="15" hidden="false" customHeight="false" outlineLevel="0" collapsed="false">
      <c r="A179" s="1" t="n">
        <f aca="false">A178+1</f>
        <v>335</v>
      </c>
      <c r="B179" s="32" t="n">
        <v>2.449</v>
      </c>
      <c r="C179" s="33" t="n">
        <v>44.483</v>
      </c>
      <c r="D179" s="34" t="n">
        <v>3206.28</v>
      </c>
      <c r="E179" s="4"/>
      <c r="F179" s="30" t="n">
        <v>250</v>
      </c>
      <c r="G179" s="30" t="n">
        <v>10</v>
      </c>
      <c r="H179" s="30" t="n">
        <v>409353</v>
      </c>
      <c r="I179" s="4"/>
      <c r="J179" s="30" t="n">
        <v>3334</v>
      </c>
      <c r="K179" s="30" t="n">
        <v>105</v>
      </c>
      <c r="L179" s="30" t="n">
        <v>3042</v>
      </c>
      <c r="M179" s="30" t="n">
        <v>98</v>
      </c>
      <c r="N179" s="4"/>
      <c r="O179" s="5" t="n">
        <f aca="false">(D179/45.51754332)^2*2^2/4</f>
        <v>4961.86865121918</v>
      </c>
      <c r="P179" s="1" t="n">
        <f aca="false">J179/$H179</f>
        <v>0.00814455982978017</v>
      </c>
      <c r="Q179" s="1" t="n">
        <f aca="false">K179/$H179</f>
        <v>0.000256502334171241</v>
      </c>
      <c r="R179" s="1" t="n">
        <f aca="false">L179/$H179</f>
        <v>0.00743123905284681</v>
      </c>
      <c r="S179" s="1" t="n">
        <f aca="false">M179/$H179</f>
        <v>0.000239402178559825</v>
      </c>
    </row>
    <row r="180" customFormat="false" ht="15" hidden="false" customHeight="false" outlineLevel="0" collapsed="false">
      <c r="A180" s="1" t="n">
        <f aca="false">A179+1</f>
        <v>336</v>
      </c>
      <c r="B180" s="32" t="n">
        <v>2.4467</v>
      </c>
      <c r="C180" s="33" t="n">
        <v>44.459</v>
      </c>
      <c r="D180" s="34" t="n">
        <v>3204.63</v>
      </c>
      <c r="E180" s="4"/>
      <c r="F180" s="30" t="n">
        <v>250</v>
      </c>
      <c r="G180" s="30" t="n">
        <v>10</v>
      </c>
      <c r="H180" s="30" t="n">
        <v>406396</v>
      </c>
      <c r="I180" s="4"/>
      <c r="J180" s="30" t="n">
        <v>3075</v>
      </c>
      <c r="K180" s="30" t="n">
        <v>102</v>
      </c>
      <c r="L180" s="30" t="n">
        <v>3029</v>
      </c>
      <c r="M180" s="30" t="n">
        <v>98</v>
      </c>
      <c r="N180" s="4"/>
      <c r="O180" s="5" t="n">
        <f aca="false">(D180/45.51754332)^2*2^2/4</f>
        <v>4956.76306051825</v>
      </c>
      <c r="P180" s="1" t="n">
        <f aca="false">J180/$H180</f>
        <v>0.00756651148141222</v>
      </c>
      <c r="Q180" s="1" t="n">
        <f aca="false">K180/$H180</f>
        <v>0.000250986722310259</v>
      </c>
      <c r="R180" s="1" t="n">
        <f aca="false">L180/$H180</f>
        <v>0.00745332139095857</v>
      </c>
      <c r="S180" s="1" t="n">
        <f aca="false">M180/$H180</f>
        <v>0.000241144105749072</v>
      </c>
    </row>
    <row r="181" customFormat="false" ht="15" hidden="false" customHeight="false" outlineLevel="0" collapsed="false">
      <c r="A181" s="1" t="n">
        <f aca="false">A180+1</f>
        <v>337</v>
      </c>
      <c r="B181" s="32" t="n">
        <v>2.4417</v>
      </c>
      <c r="C181" s="33" t="n">
        <v>44.412</v>
      </c>
      <c r="D181" s="34" t="n">
        <v>3201.39</v>
      </c>
      <c r="E181" s="4"/>
      <c r="F181" s="30" t="n">
        <v>250</v>
      </c>
      <c r="G181" s="30" t="n">
        <v>10</v>
      </c>
      <c r="H181" s="30" t="n">
        <v>451864</v>
      </c>
      <c r="I181" s="4"/>
      <c r="J181" s="30" t="n">
        <v>3117</v>
      </c>
      <c r="K181" s="30" t="n">
        <v>104</v>
      </c>
      <c r="L181" s="30" t="n">
        <v>2965</v>
      </c>
      <c r="M181" s="30" t="n">
        <v>104</v>
      </c>
      <c r="N181" s="4"/>
      <c r="O181" s="5" t="n">
        <f aca="false">(D181/45.51754332)^2*2^2/4</f>
        <v>4946.74518405073</v>
      </c>
      <c r="P181" s="1" t="n">
        <f aca="false">J181/$H181</f>
        <v>0.00689809323159181</v>
      </c>
      <c r="Q181" s="1" t="n">
        <f aca="false">K181/$H181</f>
        <v>0.000230157746578617</v>
      </c>
      <c r="R181" s="1" t="n">
        <f aca="false">L181/$H181</f>
        <v>0.00656170883274614</v>
      </c>
      <c r="S181" s="1" t="n">
        <f aca="false">M181/$H181</f>
        <v>0.000230157746578617</v>
      </c>
    </row>
    <row r="182" customFormat="false" ht="15" hidden="false" customHeight="false" outlineLevel="0" collapsed="false">
      <c r="A182" s="1" t="n">
        <f aca="false">A181+1</f>
        <v>338</v>
      </c>
      <c r="B182" s="32" t="n">
        <v>2.4374</v>
      </c>
      <c r="C182" s="33" t="n">
        <v>44.366</v>
      </c>
      <c r="D182" s="34" t="n">
        <v>3198.21</v>
      </c>
      <c r="E182" s="4"/>
      <c r="F182" s="30" t="n">
        <v>250</v>
      </c>
      <c r="G182" s="30" t="n">
        <v>9.7</v>
      </c>
      <c r="H182" s="30" t="n">
        <v>469757</v>
      </c>
      <c r="I182" s="4"/>
      <c r="J182" s="30" t="n">
        <v>3164</v>
      </c>
      <c r="K182" s="30" t="n">
        <v>107</v>
      </c>
      <c r="L182" s="30" t="n">
        <v>2898</v>
      </c>
      <c r="M182" s="30" t="n">
        <v>101</v>
      </c>
      <c r="N182" s="4"/>
      <c r="O182" s="5" t="n">
        <f aca="false">(D182/45.51754332)^2*2^2/4</f>
        <v>4936.92267763171</v>
      </c>
      <c r="P182" s="1" t="n">
        <f aca="false">J182/$H182</f>
        <v>0.00673539723729503</v>
      </c>
      <c r="Q182" s="1" t="n">
        <f aca="false">K182/$H182</f>
        <v>0.000227777340199295</v>
      </c>
      <c r="R182" s="1" t="n">
        <f aca="false">L182/$H182</f>
        <v>0.00616914702707996</v>
      </c>
      <c r="S182" s="1" t="n">
        <f aca="false">M182/$H182</f>
        <v>0.000215004779066624</v>
      </c>
    </row>
    <row r="183" customFormat="false" ht="15" hidden="false" customHeight="false" outlineLevel="0" collapsed="false">
      <c r="A183" s="1" t="n">
        <f aca="false">A182+1</f>
        <v>339</v>
      </c>
      <c r="B183" s="32" t="n">
        <v>2.4314</v>
      </c>
      <c r="C183" s="33" t="n">
        <v>44.316</v>
      </c>
      <c r="D183" s="34" t="n">
        <v>3194.72</v>
      </c>
      <c r="E183" s="4"/>
      <c r="F183" s="30" t="n">
        <v>250</v>
      </c>
      <c r="G183" s="30" t="n">
        <v>9.7</v>
      </c>
      <c r="H183" s="30" t="n">
        <v>487671</v>
      </c>
      <c r="I183" s="4"/>
      <c r="J183" s="30" t="n">
        <v>3350</v>
      </c>
      <c r="K183" s="30" t="n">
        <v>109</v>
      </c>
      <c r="L183" s="30" t="n">
        <v>2934</v>
      </c>
      <c r="M183" s="30" t="n">
        <v>102</v>
      </c>
      <c r="N183" s="4"/>
      <c r="O183" s="5" t="n">
        <f aca="false">(D183/45.51754332)^2*2^2/4</f>
        <v>4926.15386681054</v>
      </c>
      <c r="P183" s="1" t="n">
        <f aca="false">J183/$H183</f>
        <v>0.00686938530279635</v>
      </c>
      <c r="Q183" s="1" t="n">
        <f aca="false">K183/$H183</f>
        <v>0.000223511342688001</v>
      </c>
      <c r="R183" s="1" t="n">
        <f aca="false">L183/$H183</f>
        <v>0.00601635118758343</v>
      </c>
      <c r="S183" s="1" t="n">
        <f aca="false">M183/$H183</f>
        <v>0.000209157403249322</v>
      </c>
    </row>
    <row r="184" customFormat="false" ht="15" hidden="false" customHeight="false" outlineLevel="0" collapsed="false">
      <c r="A184" s="1" t="n">
        <f aca="false">A183+1</f>
        <v>340</v>
      </c>
      <c r="B184" s="32" t="n">
        <v>2.428</v>
      </c>
      <c r="C184" s="33" t="n">
        <v>44.286</v>
      </c>
      <c r="D184" s="34" t="n">
        <v>3192.71</v>
      </c>
      <c r="E184" s="4"/>
      <c r="F184" s="30" t="n">
        <v>175</v>
      </c>
      <c r="G184" s="30" t="n">
        <v>7.3</v>
      </c>
      <c r="H184" s="30" t="n">
        <v>262522</v>
      </c>
      <c r="I184" s="4"/>
      <c r="J184" s="30" t="n">
        <v>1609</v>
      </c>
      <c r="K184" s="30" t="n">
        <v>78</v>
      </c>
      <c r="L184" s="30" t="n">
        <v>1579</v>
      </c>
      <c r="M184" s="30" t="n">
        <v>80</v>
      </c>
      <c r="N184" s="4"/>
      <c r="O184" s="5" t="n">
        <f aca="false">(D184/45.51754332)^2*2^2/4</f>
        <v>4919.9571081455</v>
      </c>
      <c r="P184" s="1" t="n">
        <f aca="false">J184/$H184</f>
        <v>0.00612901014010254</v>
      </c>
      <c r="Q184" s="1" t="n">
        <f aca="false">K184/$H184</f>
        <v>0.000297117955828464</v>
      </c>
      <c r="R184" s="1" t="n">
        <f aca="false">L184/$H184</f>
        <v>0.00601473400324544</v>
      </c>
      <c r="S184" s="1" t="n">
        <f aca="false">M184/$H184</f>
        <v>0.000304736364952271</v>
      </c>
    </row>
    <row r="185" customFormat="false" ht="15" hidden="false" customHeight="false" outlineLevel="0" collapsed="false">
      <c r="A185" s="1" t="n">
        <f aca="false">A184+1</f>
        <v>341</v>
      </c>
      <c r="B185" s="32" t="n">
        <v>2.4186</v>
      </c>
      <c r="C185" s="33" t="n">
        <v>44.193</v>
      </c>
      <c r="D185" s="34" t="n">
        <v>3186.2</v>
      </c>
      <c r="E185" s="4"/>
      <c r="F185" s="30" t="n">
        <v>200</v>
      </c>
      <c r="G185" s="30" t="n">
        <v>9</v>
      </c>
      <c r="H185" s="30" t="n">
        <v>349564</v>
      </c>
      <c r="I185" s="4"/>
      <c r="J185" s="30" t="n">
        <v>1182</v>
      </c>
      <c r="K185" s="30" t="n">
        <v>78</v>
      </c>
      <c r="L185" s="30" t="n">
        <v>1035</v>
      </c>
      <c r="M185" s="30" t="n">
        <v>80</v>
      </c>
      <c r="N185" s="4"/>
      <c r="O185" s="5" t="n">
        <f aca="false">(D185/45.51754332)^2*2^2/4</f>
        <v>4899.91378008456</v>
      </c>
      <c r="P185" s="1" t="n">
        <f aca="false">J185/$H185</f>
        <v>0.00338135505944548</v>
      </c>
      <c r="Q185" s="1" t="n">
        <f aca="false">K185/$H185</f>
        <v>0.000223135105445641</v>
      </c>
      <c r="R185" s="1" t="n">
        <f aca="false">L185/$H185</f>
        <v>0.00296083120687485</v>
      </c>
      <c r="S185" s="1" t="n">
        <f aca="false">M185/$H185</f>
        <v>0.000228856518405785</v>
      </c>
    </row>
    <row r="186" customFormat="false" ht="15" hidden="false" customHeight="false" outlineLevel="0" collapsed="false">
      <c r="A186" s="1" t="n">
        <f aca="false">A185+1</f>
        <v>342</v>
      </c>
      <c r="B186" s="32" t="n">
        <v>2.3792</v>
      </c>
      <c r="C186" s="33" t="n">
        <v>43.817</v>
      </c>
      <c r="D186" s="34" t="n">
        <v>3160.13</v>
      </c>
      <c r="E186" s="4"/>
      <c r="F186" s="30" t="n">
        <v>200</v>
      </c>
      <c r="G186" s="30" t="n">
        <v>9.7</v>
      </c>
      <c r="H186" s="30" t="n">
        <v>371570</v>
      </c>
      <c r="I186" s="4"/>
      <c r="J186" s="30" t="n">
        <v>1337</v>
      </c>
      <c r="K186" s="30" t="n">
        <v>80</v>
      </c>
      <c r="L186" s="30" t="n">
        <v>1288</v>
      </c>
      <c r="M186" s="30" t="n">
        <v>77</v>
      </c>
      <c r="N186" s="4"/>
      <c r="O186" s="5" t="n">
        <f aca="false">(D186/45.51754332)^2*2^2/4</f>
        <v>4820.05805566434</v>
      </c>
      <c r="P186" s="1" t="n">
        <f aca="false">J186/$H186</f>
        <v>0.00359824528352666</v>
      </c>
      <c r="Q186" s="1" t="n">
        <f aca="false">K186/$H186</f>
        <v>0.000215302634765993</v>
      </c>
      <c r="R186" s="1" t="n">
        <f aca="false">L186/$H186</f>
        <v>0.00346637241973249</v>
      </c>
      <c r="S186" s="1" t="n">
        <f aca="false">M186/$H186</f>
        <v>0.000207228785962268</v>
      </c>
    </row>
    <row r="187" customFormat="false" ht="15" hidden="false" customHeight="false" outlineLevel="0" collapsed="false">
      <c r="A187" s="1" t="n">
        <f aca="false">A186+1</f>
        <v>343</v>
      </c>
      <c r="B187" s="32" t="n">
        <v>2.3772</v>
      </c>
      <c r="C187" s="33" t="n">
        <v>43.795</v>
      </c>
      <c r="D187" s="34" t="n">
        <v>3158.56</v>
      </c>
      <c r="E187" s="4"/>
      <c r="F187" s="30" t="n">
        <v>200</v>
      </c>
      <c r="G187" s="30" t="n">
        <v>9.5</v>
      </c>
      <c r="H187" s="30" t="n">
        <v>247621</v>
      </c>
      <c r="I187" s="4"/>
      <c r="J187" s="30" t="n">
        <v>1663</v>
      </c>
      <c r="K187" s="30" t="n">
        <v>82</v>
      </c>
      <c r="L187" s="30" t="n">
        <v>1573</v>
      </c>
      <c r="M187" s="30" t="n">
        <v>78</v>
      </c>
      <c r="N187" s="4"/>
      <c r="O187" s="5" t="n">
        <f aca="false">(D187/45.51754332)^2*2^2/4</f>
        <v>4815.26989104717</v>
      </c>
      <c r="P187" s="1" t="n">
        <f aca="false">J187/$H187</f>
        <v>0.00671590858610538</v>
      </c>
      <c r="Q187" s="1" t="n">
        <f aca="false">K187/$H187</f>
        <v>0.000331151235153723</v>
      </c>
      <c r="R187" s="1" t="n">
        <f aca="false">L187/$H187</f>
        <v>0.00635244991337568</v>
      </c>
      <c r="S187" s="1" t="n">
        <f aca="false">M187/$H187</f>
        <v>0.000314997516365736</v>
      </c>
      <c r="T187" s="42"/>
    </row>
    <row r="188" customFormat="false" ht="15" hidden="false" customHeight="false" outlineLevel="0" collapsed="false">
      <c r="A188" s="1" t="n">
        <f aca="false">A187+1</f>
        <v>344</v>
      </c>
      <c r="B188" s="32" t="n">
        <v>2.3759</v>
      </c>
      <c r="C188" s="33" t="n">
        <v>43.78</v>
      </c>
      <c r="D188" s="34" t="n">
        <v>3157.54</v>
      </c>
      <c r="E188" s="4"/>
      <c r="F188" s="30" t="n">
        <v>250</v>
      </c>
      <c r="G188" s="30" t="n">
        <v>9.7</v>
      </c>
      <c r="H188" s="30" t="n">
        <v>165359</v>
      </c>
      <c r="I188" s="4"/>
      <c r="J188" s="30" t="n">
        <v>1865</v>
      </c>
      <c r="K188" s="30" t="n">
        <v>84</v>
      </c>
      <c r="L188" s="30" t="n">
        <v>1858</v>
      </c>
      <c r="M188" s="30" t="n">
        <v>83</v>
      </c>
      <c r="N188" s="4"/>
      <c r="O188" s="5" t="n">
        <f aca="false">(D188/45.51754332)^2*2^2/4</f>
        <v>4812.16038403352</v>
      </c>
      <c r="P188" s="1" t="n">
        <f aca="false">J188/$H188</f>
        <v>0.0112784910407054</v>
      </c>
      <c r="Q188" s="1" t="n">
        <f aca="false">K188/$H188</f>
        <v>0.000507985655452682</v>
      </c>
      <c r="R188" s="1" t="n">
        <f aca="false">L188/$H188</f>
        <v>0.011236158902751</v>
      </c>
      <c r="S188" s="1" t="n">
        <f aca="false">M188/$H188</f>
        <v>0.000501938207173483</v>
      </c>
    </row>
    <row r="189" customFormat="false" ht="15" hidden="false" customHeight="false" outlineLevel="0" collapsed="false">
      <c r="A189" s="1" t="n">
        <f aca="false">A188+1</f>
        <v>345</v>
      </c>
      <c r="B189" s="32" t="n">
        <v>2.3689</v>
      </c>
      <c r="C189" s="33" t="n">
        <v>43.722</v>
      </c>
      <c r="D189" s="34" t="n">
        <v>3153.52</v>
      </c>
      <c r="E189" s="4"/>
      <c r="F189" s="30" t="n">
        <v>250</v>
      </c>
      <c r="G189" s="30" t="n">
        <v>9.5</v>
      </c>
      <c r="H189" s="30" t="n">
        <v>75550</v>
      </c>
      <c r="I189" s="4"/>
      <c r="J189" s="30" t="n">
        <v>3950</v>
      </c>
      <c r="K189" s="30" t="n">
        <v>90</v>
      </c>
      <c r="L189" s="30" t="n">
        <v>3611</v>
      </c>
      <c r="M189" s="30" t="n">
        <v>85</v>
      </c>
      <c r="N189" s="4"/>
      <c r="O189" s="5" t="n">
        <f aca="false">(D189/45.51754332)^2*2^2/4</f>
        <v>4799.91504725783</v>
      </c>
      <c r="P189" s="1" t="n">
        <f aca="false">J189/$H189</f>
        <v>0.0522832561217737</v>
      </c>
      <c r="Q189" s="1" t="n">
        <f aca="false">K189/$H189</f>
        <v>0.00119126406353408</v>
      </c>
      <c r="R189" s="1" t="n">
        <f aca="false">L189/$H189</f>
        <v>0.047796161482462</v>
      </c>
      <c r="S189" s="1" t="n">
        <f aca="false">M189/$H189</f>
        <v>0.00112508272667108</v>
      </c>
    </row>
    <row r="190" customFormat="false" ht="15" hidden="false" customHeight="false" outlineLevel="0" collapsed="false">
      <c r="A190" s="1" t="n">
        <f aca="false">A189+1</f>
        <v>346</v>
      </c>
      <c r="B190" s="32" t="n">
        <v>2.3596</v>
      </c>
      <c r="C190" s="33" t="n">
        <v>43.628</v>
      </c>
      <c r="D190" s="34" t="n">
        <v>3147.03</v>
      </c>
      <c r="E190" s="4"/>
      <c r="F190" s="30" t="n">
        <v>250</v>
      </c>
      <c r="G190" s="30" t="n">
        <v>9.9</v>
      </c>
      <c r="H190" s="30" t="n">
        <v>47081</v>
      </c>
      <c r="I190" s="4"/>
      <c r="J190" s="30" t="n">
        <v>2408</v>
      </c>
      <c r="K190" s="30" t="n">
        <v>63</v>
      </c>
      <c r="L190" s="30" t="n">
        <v>2321</v>
      </c>
      <c r="M190" s="30" t="n">
        <v>62</v>
      </c>
      <c r="N190" s="4"/>
      <c r="O190" s="5" t="n">
        <f aca="false">(D190/45.51754332)^2*2^2/4</f>
        <v>4780.17875667446</v>
      </c>
      <c r="P190" s="1" t="n">
        <f aca="false">J190/$H190</f>
        <v>0.0511458974958051</v>
      </c>
      <c r="Q190" s="1" t="n">
        <f aca="false">K190/$H190</f>
        <v>0.00133811941122746</v>
      </c>
      <c r="R190" s="1" t="n">
        <f aca="false">L190/$H190</f>
        <v>0.0492980183088719</v>
      </c>
      <c r="S190" s="1" t="n">
        <f aca="false">M190/$H190</f>
        <v>0.00131687942057305</v>
      </c>
    </row>
    <row r="191" customFormat="false" ht="15" hidden="false" customHeight="false" outlineLevel="0" collapsed="false">
      <c r="A191" s="1" t="n">
        <f aca="false">A190+1</f>
        <v>347</v>
      </c>
      <c r="B191" s="32" t="n">
        <v>2.3566</v>
      </c>
      <c r="C191" s="33" t="n">
        <v>43.604</v>
      </c>
      <c r="D191" s="34" t="n">
        <v>3145.33</v>
      </c>
      <c r="E191" s="4"/>
      <c r="F191" s="30" t="n">
        <v>250</v>
      </c>
      <c r="G191" s="30" t="n">
        <v>9</v>
      </c>
      <c r="H191" s="30" t="n">
        <v>100784</v>
      </c>
      <c r="I191" s="4"/>
      <c r="J191" s="30" t="n">
        <v>2318</v>
      </c>
      <c r="K191" s="30" t="n">
        <v>75</v>
      </c>
      <c r="L191" s="30" t="n">
        <v>2205</v>
      </c>
      <c r="M191" s="30" t="n">
        <v>71</v>
      </c>
      <c r="N191" s="4"/>
      <c r="O191" s="5" t="n">
        <f aca="false">(D191/45.51754332)^2*2^2/4</f>
        <v>4775.01572422499</v>
      </c>
      <c r="P191" s="1" t="n">
        <f aca="false">J191/$H191</f>
        <v>0.022999682489284</v>
      </c>
      <c r="Q191" s="1" t="n">
        <f aca="false">K191/$H191</f>
        <v>0.000744165740593745</v>
      </c>
      <c r="R191" s="1" t="n">
        <f aca="false">L191/$H191</f>
        <v>0.0218784727734561</v>
      </c>
      <c r="S191" s="1" t="n">
        <f aca="false">M191/$H191</f>
        <v>0.000704476901095412</v>
      </c>
    </row>
    <row r="192" customFormat="false" ht="15" hidden="false" customHeight="false" outlineLevel="0" collapsed="false">
      <c r="A192" s="1" t="n">
        <f aca="false">A191+1</f>
        <v>348</v>
      </c>
      <c r="B192" s="32" t="n">
        <v>2.3487</v>
      </c>
      <c r="C192" s="33" t="n">
        <v>43.527</v>
      </c>
      <c r="D192" s="34" t="n">
        <v>3140.01</v>
      </c>
      <c r="E192" s="4"/>
      <c r="F192" s="30" t="n">
        <v>250</v>
      </c>
      <c r="G192" s="30" t="n">
        <v>9.7</v>
      </c>
      <c r="H192" s="30" t="n">
        <v>165567</v>
      </c>
      <c r="I192" s="4"/>
      <c r="J192" s="30" t="n">
        <v>2107</v>
      </c>
      <c r="K192" s="30" t="n">
        <v>93</v>
      </c>
      <c r="L192" s="30" t="n">
        <v>1873</v>
      </c>
      <c r="M192" s="30" t="n">
        <v>86</v>
      </c>
      <c r="N192" s="4"/>
      <c r="O192" s="5" t="n">
        <f aca="false">(D192/45.51754332)^2*2^2/4</f>
        <v>4758.87649539361</v>
      </c>
      <c r="P192" s="1" t="n">
        <f aca="false">J192/$H192</f>
        <v>0.012725965923161</v>
      </c>
      <c r="Q192" s="1" t="n">
        <f aca="false">K192/$H192</f>
        <v>0.000561706137092537</v>
      </c>
      <c r="R192" s="1" t="n">
        <f aca="false">L192/$H192</f>
        <v>0.011312640804025</v>
      </c>
      <c r="S192" s="1" t="n">
        <f aca="false">M192/$H192</f>
        <v>0.000519427180537184</v>
      </c>
    </row>
    <row r="193" customFormat="false" ht="15" hidden="false" customHeight="false" outlineLevel="0" collapsed="false">
      <c r="A193" s="1" t="n">
        <f aca="false">A192+1</f>
        <v>349</v>
      </c>
      <c r="B193" s="32" t="n">
        <v>2.347</v>
      </c>
      <c r="C193" s="33" t="n">
        <v>43.51</v>
      </c>
      <c r="D193" s="34" t="n">
        <v>3138.79</v>
      </c>
      <c r="E193" s="4"/>
      <c r="F193" s="30" t="n">
        <v>250</v>
      </c>
      <c r="G193" s="30" t="n">
        <v>9.8</v>
      </c>
      <c r="H193" s="30" t="n">
        <v>171301</v>
      </c>
      <c r="I193" s="4"/>
      <c r="J193" s="30" t="n">
        <v>1801</v>
      </c>
      <c r="K193" s="30" t="n">
        <v>88</v>
      </c>
      <c r="L193" s="30" t="n">
        <v>1864</v>
      </c>
      <c r="M193" s="30" t="n">
        <v>86</v>
      </c>
      <c r="N193" s="4"/>
      <c r="O193" s="5" t="n">
        <f aca="false">(D193/45.51754332)^2*2^2/4</f>
        <v>4755.17924510209</v>
      </c>
      <c r="P193" s="1" t="n">
        <f aca="false">J193/$H193</f>
        <v>0.010513657246601</v>
      </c>
      <c r="Q193" s="1" t="n">
        <f aca="false">K193/$H193</f>
        <v>0.000513715623376396</v>
      </c>
      <c r="R193" s="1" t="n">
        <f aca="false">L193/$H193</f>
        <v>0.0108814309315182</v>
      </c>
      <c r="S193" s="1" t="n">
        <f aca="false">M193/$H193</f>
        <v>0.00050204026829966</v>
      </c>
    </row>
    <row r="194" customFormat="false" ht="15" hidden="false" customHeight="false" outlineLevel="0" collapsed="false">
      <c r="A194" s="1" t="n">
        <f aca="false">A193+1</f>
        <v>350</v>
      </c>
      <c r="B194" s="32" t="n">
        <v>2.3095</v>
      </c>
      <c r="C194" s="33" t="n">
        <v>43.152</v>
      </c>
      <c r="D194" s="34" t="n">
        <v>3113.93</v>
      </c>
      <c r="E194" s="4"/>
      <c r="F194" s="30" t="n">
        <v>200</v>
      </c>
      <c r="G194" s="30" t="n">
        <v>9.3</v>
      </c>
      <c r="H194" s="30" t="n">
        <v>238514</v>
      </c>
      <c r="I194" s="4"/>
      <c r="J194" s="30" t="n">
        <v>1904</v>
      </c>
      <c r="K194" s="30" t="n">
        <v>86</v>
      </c>
      <c r="L194" s="30" t="n">
        <v>1769</v>
      </c>
      <c r="M194" s="30" t="n">
        <v>80</v>
      </c>
      <c r="N194" s="4"/>
      <c r="O194" s="5" t="n">
        <f aca="false">(D194/45.51754332)^2*2^2/4</f>
        <v>4680.15312687766</v>
      </c>
      <c r="P194" s="1" t="n">
        <f aca="false">J194/$H194</f>
        <v>0.00798275992184945</v>
      </c>
      <c r="Q194" s="1" t="n">
        <f aca="false">K194/$H194</f>
        <v>0.000360565836806225</v>
      </c>
      <c r="R194" s="1" t="n">
        <f aca="false">L194/$H194</f>
        <v>0.00741675541058387</v>
      </c>
      <c r="S194" s="1" t="n">
        <f aca="false">M194/$H194</f>
        <v>0.000335410080749977</v>
      </c>
      <c r="T194" s="42"/>
      <c r="U194" s="49"/>
    </row>
    <row r="195" customFormat="false" ht="15" hidden="false" customHeight="false" outlineLevel="0" collapsed="false">
      <c r="A195" s="1" t="n">
        <f aca="false">A194+1</f>
        <v>351</v>
      </c>
      <c r="B195" s="32" t="n">
        <v>2.2896</v>
      </c>
      <c r="C195" s="33" t="n">
        <v>42.959</v>
      </c>
      <c r="D195" s="34" t="n">
        <v>3100.53</v>
      </c>
      <c r="E195" s="4"/>
      <c r="F195" s="30" t="n">
        <v>225</v>
      </c>
      <c r="G195" s="30" t="n">
        <v>9.6</v>
      </c>
      <c r="H195" s="30" t="n">
        <v>68685</v>
      </c>
      <c r="I195" s="4"/>
      <c r="J195" s="30" t="n">
        <v>2399</v>
      </c>
      <c r="K195" s="30" t="n">
        <v>68</v>
      </c>
      <c r="L195" s="30" t="n">
        <v>2279</v>
      </c>
      <c r="M195" s="30" t="n">
        <v>65</v>
      </c>
      <c r="N195" s="4"/>
      <c r="O195" s="5" t="n">
        <f aca="false">(D195/45.51754332)^2*2^2/4</f>
        <v>4639.96011356502</v>
      </c>
      <c r="P195" s="1" t="n">
        <f aca="false">J195/$H195</f>
        <v>0.0349275678823615</v>
      </c>
      <c r="Q195" s="1" t="n">
        <f aca="false">K195/$H195</f>
        <v>0.000990026934556308</v>
      </c>
      <c r="R195" s="1" t="n">
        <f aca="false">L195/$H195</f>
        <v>0.0331804615272621</v>
      </c>
      <c r="S195" s="1" t="n">
        <f aca="false">M195/$H195</f>
        <v>0.000946349275678824</v>
      </c>
    </row>
    <row r="196" customFormat="false" ht="15" hidden="false" customHeight="false" outlineLevel="0" collapsed="false">
      <c r="A196" s="1" t="n">
        <f aca="false">A195+1</f>
        <v>352</v>
      </c>
      <c r="B196" s="32" t="n">
        <v>2.2869</v>
      </c>
      <c r="C196" s="33" t="n">
        <v>42.936</v>
      </c>
      <c r="D196" s="34" t="n">
        <v>3098.93</v>
      </c>
      <c r="E196" s="4"/>
      <c r="F196" s="30" t="n">
        <v>225</v>
      </c>
      <c r="G196" s="30" t="n">
        <v>9.3</v>
      </c>
      <c r="H196" s="30" t="n">
        <v>45358</v>
      </c>
      <c r="I196" s="4"/>
      <c r="J196" s="30" t="n">
        <v>2721</v>
      </c>
      <c r="K196" s="30" t="n">
        <v>68</v>
      </c>
      <c r="L196" s="30" t="n">
        <v>2591</v>
      </c>
      <c r="M196" s="30" t="n">
        <v>66</v>
      </c>
      <c r="N196" s="4"/>
      <c r="O196" s="5" t="n">
        <f aca="false">(D196/45.51754332)^2*2^2/4</f>
        <v>4635.1725316647</v>
      </c>
      <c r="P196" s="1" t="n">
        <f aca="false">J196/$H196</f>
        <v>0.0599894175228185</v>
      </c>
      <c r="Q196" s="1" t="n">
        <f aca="false">K196/$H196</f>
        <v>0.00149918426738392</v>
      </c>
      <c r="R196" s="1" t="n">
        <f aca="false">L196/$H196</f>
        <v>0.0571233299528198</v>
      </c>
      <c r="S196" s="1" t="n">
        <f aca="false">M196/$H196</f>
        <v>0.00145509061246087</v>
      </c>
    </row>
    <row r="197" customFormat="false" ht="15" hidden="false" customHeight="false" outlineLevel="0" collapsed="false">
      <c r="A197" s="1" t="n">
        <f aca="false">A196+1</f>
        <v>353</v>
      </c>
      <c r="B197" s="32" t="n">
        <v>2.2792</v>
      </c>
      <c r="C197" s="33" t="n">
        <v>42.864</v>
      </c>
      <c r="D197" s="34" t="n">
        <v>3093.93</v>
      </c>
      <c r="E197" s="4"/>
      <c r="F197" s="30" t="n">
        <v>150</v>
      </c>
      <c r="G197" s="30" t="n">
        <v>7</v>
      </c>
      <c r="H197" s="30" t="n">
        <v>19528</v>
      </c>
      <c r="I197" s="4"/>
      <c r="J197" s="30" t="n">
        <v>3098</v>
      </c>
      <c r="K197" s="30" t="n">
        <v>69</v>
      </c>
      <c r="L197" s="30" t="n">
        <v>2794</v>
      </c>
      <c r="M197" s="30" t="n">
        <v>67</v>
      </c>
      <c r="N197" s="4"/>
      <c r="O197" s="5" t="n">
        <f aca="false">(D197/45.51754332)^2*2^2/4</f>
        <v>4620.22726604519</v>
      </c>
      <c r="P197" s="1" t="n">
        <f aca="false">J197/$H197</f>
        <v>0.158643998361327</v>
      </c>
      <c r="Q197" s="1" t="n">
        <f aca="false">K197/$H197</f>
        <v>0.00353338795575584</v>
      </c>
      <c r="R197" s="1" t="n">
        <f aca="false">L197/$H197</f>
        <v>0.143076607947562</v>
      </c>
      <c r="S197" s="1" t="n">
        <f aca="false">M197/$H197</f>
        <v>0.00343097091356002</v>
      </c>
    </row>
    <row r="198" customFormat="false" ht="15" hidden="false" customHeight="false" outlineLevel="0" collapsed="false">
      <c r="A198" s="1" t="n">
        <f aca="false">A197+1</f>
        <v>354</v>
      </c>
      <c r="B198" s="32" t="n">
        <v>2.2696</v>
      </c>
      <c r="C198" s="33" t="n">
        <v>42.768</v>
      </c>
      <c r="D198" s="34" t="n">
        <v>3087.24</v>
      </c>
      <c r="E198" s="4"/>
      <c r="F198" s="30" t="n">
        <v>150</v>
      </c>
      <c r="G198" s="30" t="n">
        <v>7</v>
      </c>
      <c r="H198" s="30" t="n">
        <v>44720</v>
      </c>
      <c r="I198" s="4"/>
      <c r="J198" s="30" t="n">
        <v>2728</v>
      </c>
      <c r="K198" s="30" t="n">
        <v>67</v>
      </c>
      <c r="L198" s="30" t="n">
        <v>2553</v>
      </c>
      <c r="M198" s="30" t="n">
        <v>64</v>
      </c>
      <c r="N198" s="4"/>
      <c r="O198" s="5" t="n">
        <f aca="false">(D198/45.51754332)^2*2^2/4</f>
        <v>4600.2682476949</v>
      </c>
      <c r="P198" s="1" t="n">
        <f aca="false">J198/$H198</f>
        <v>0.0610017889087657</v>
      </c>
      <c r="Q198" s="1" t="n">
        <f aca="false">K198/$H198</f>
        <v>0.00149821109123435</v>
      </c>
      <c r="R198" s="1" t="n">
        <f aca="false">L198/$H198</f>
        <v>0.0570885509838998</v>
      </c>
      <c r="S198" s="1" t="n">
        <f aca="false">M198/$H198</f>
        <v>0.00143112701252236</v>
      </c>
    </row>
    <row r="199" customFormat="false" ht="15" hidden="false" customHeight="false" outlineLevel="0" collapsed="false">
      <c r="A199" s="1" t="n">
        <f aca="false">A198+1</f>
        <v>355</v>
      </c>
      <c r="B199" s="32" t="n">
        <v>2.2596</v>
      </c>
      <c r="C199" s="33" t="n">
        <v>42.67</v>
      </c>
      <c r="D199" s="34" t="n">
        <v>3080.44</v>
      </c>
      <c r="E199" s="4"/>
      <c r="F199" s="30" t="n">
        <v>200</v>
      </c>
      <c r="G199" s="30" t="n">
        <v>9.2</v>
      </c>
      <c r="H199" s="30" t="n">
        <v>21874</v>
      </c>
      <c r="I199" s="4"/>
      <c r="J199" s="30" t="n">
        <v>3059</v>
      </c>
      <c r="K199" s="30" t="n">
        <v>62</v>
      </c>
      <c r="L199" s="30" t="n">
        <v>2672</v>
      </c>
      <c r="M199" s="30" t="n">
        <v>59</v>
      </c>
      <c r="N199" s="4"/>
      <c r="O199" s="5" t="n">
        <f aca="false">(D199/45.51754332)^2*2^2/4</f>
        <v>4580.02532963049</v>
      </c>
      <c r="P199" s="1" t="n">
        <f aca="false">J199/$H199</f>
        <v>0.139846392977965</v>
      </c>
      <c r="Q199" s="1" t="n">
        <f aca="false">K199/$H199</f>
        <v>0.002834415287556</v>
      </c>
      <c r="R199" s="1" t="n">
        <f aca="false">L199/$H199</f>
        <v>0.122154155618543</v>
      </c>
      <c r="S199" s="1" t="n">
        <f aca="false">M199/$H199</f>
        <v>0.00269726616073878</v>
      </c>
    </row>
    <row r="200" customFormat="false" ht="15" hidden="false" customHeight="false" outlineLevel="0" collapsed="false">
      <c r="A200" s="1" t="n">
        <f aca="false">A199+1</f>
        <v>356</v>
      </c>
      <c r="B200" s="32" t="n">
        <v>2.25</v>
      </c>
      <c r="C200" s="33" t="n">
        <v>42.574</v>
      </c>
      <c r="D200" s="34" t="n">
        <v>3073.76</v>
      </c>
      <c r="E200" s="4"/>
      <c r="F200" s="30" t="n">
        <v>200</v>
      </c>
      <c r="G200" s="30" t="n">
        <v>9.3</v>
      </c>
      <c r="H200" s="30" t="n">
        <v>21488</v>
      </c>
      <c r="I200" s="4"/>
      <c r="J200" s="30" t="n">
        <v>6177</v>
      </c>
      <c r="K200" s="30" t="n">
        <v>87</v>
      </c>
      <c r="L200" s="30" t="n">
        <v>5735</v>
      </c>
      <c r="M200" s="30" t="n">
        <v>83</v>
      </c>
      <c r="N200" s="4"/>
      <c r="O200" s="5" t="n">
        <f aca="false">(D200/45.51754332)^2*2^2/4</f>
        <v>4560.18310143373</v>
      </c>
      <c r="P200" s="1" t="n">
        <f aca="false">J200/$H200</f>
        <v>0.287462769918094</v>
      </c>
      <c r="Q200" s="1" t="n">
        <f aca="false">K200/$H200</f>
        <v>0.0040487714072971</v>
      </c>
      <c r="R200" s="1" t="n">
        <f aca="false">L200/$H200</f>
        <v>0.266893149664929</v>
      </c>
      <c r="S200" s="1" t="n">
        <f aca="false">M200/$H200</f>
        <v>0.00386262099776619</v>
      </c>
    </row>
    <row r="201" customFormat="false" ht="15" hidden="false" customHeight="false" outlineLevel="0" collapsed="false">
      <c r="A201" s="1" t="n">
        <f aca="false">A200+1</f>
        <v>357</v>
      </c>
      <c r="B201" s="32" t="n">
        <v>2.2404</v>
      </c>
      <c r="C201" s="33" t="n">
        <v>42.477</v>
      </c>
      <c r="D201" s="34" t="n">
        <v>3067.03</v>
      </c>
      <c r="E201" s="4"/>
      <c r="F201" s="30" t="n">
        <v>200</v>
      </c>
      <c r="G201" s="30" t="n">
        <v>9.3</v>
      </c>
      <c r="H201" s="30" t="n">
        <v>17403</v>
      </c>
      <c r="I201" s="4"/>
      <c r="J201" s="30" t="n">
        <v>2831</v>
      </c>
      <c r="K201" s="30" t="n">
        <v>60</v>
      </c>
      <c r="L201" s="30" t="n">
        <v>2628</v>
      </c>
      <c r="M201" s="30" t="n">
        <v>58</v>
      </c>
      <c r="N201" s="4"/>
      <c r="O201" s="5" t="n">
        <f aca="false">(D201/45.51754332)^2*2^2/4</f>
        <v>4540.23591339859</v>
      </c>
      <c r="P201" s="1" t="n">
        <f aca="false">J201/$H201</f>
        <v>0.162673102338677</v>
      </c>
      <c r="Q201" s="1" t="n">
        <f aca="false">K201/$H201</f>
        <v>0.00344768143423548</v>
      </c>
      <c r="R201" s="1" t="n">
        <f aca="false">L201/$H201</f>
        <v>0.151008446819514</v>
      </c>
      <c r="S201" s="1" t="n">
        <f aca="false">M201/$H201</f>
        <v>0.00333275871976096</v>
      </c>
    </row>
    <row r="202" customFormat="false" ht="15" hidden="false" customHeight="false" outlineLevel="0" collapsed="false">
      <c r="A202" s="1" t="n">
        <f aca="false">A201+1</f>
        <v>358</v>
      </c>
      <c r="B202" s="32" t="n">
        <v>2.2375</v>
      </c>
      <c r="C202" s="33" t="n">
        <v>42.452</v>
      </c>
      <c r="D202" s="34" t="n">
        <v>3065.28</v>
      </c>
      <c r="E202" s="4"/>
      <c r="F202" s="30" t="n">
        <v>200</v>
      </c>
      <c r="G202" s="30" t="n">
        <v>9.3</v>
      </c>
      <c r="H202" s="30" t="n">
        <v>24057</v>
      </c>
      <c r="I202" s="4"/>
      <c r="J202" s="30" t="n">
        <v>3332</v>
      </c>
      <c r="K202" s="30" t="n">
        <v>66</v>
      </c>
      <c r="L202" s="30" t="n">
        <v>3179</v>
      </c>
      <c r="M202" s="30" t="n">
        <v>64</v>
      </c>
      <c r="N202" s="4"/>
      <c r="O202" s="5" t="n">
        <f aca="false">(D202/45.51754332)^2*2^2/4</f>
        <v>4535.0562144172</v>
      </c>
      <c r="P202" s="1" t="n">
        <f aca="false">J202/$H202</f>
        <v>0.138504385417966</v>
      </c>
      <c r="Q202" s="1" t="n">
        <f aca="false">K202/$H202</f>
        <v>0.00274348422496571</v>
      </c>
      <c r="R202" s="1" t="n">
        <f aca="false">L202/$H202</f>
        <v>0.132144490169182</v>
      </c>
      <c r="S202" s="1" t="n">
        <f aca="false">M202/$H202</f>
        <v>0.00266034833936068</v>
      </c>
    </row>
    <row r="203" customFormat="false" ht="15" hidden="false" customHeight="false" outlineLevel="0" collapsed="false">
      <c r="A203" s="1" t="n">
        <f aca="false">A202+1</f>
        <v>359</v>
      </c>
      <c r="B203" s="32" t="n">
        <v>2.328</v>
      </c>
      <c r="C203" s="33" t="n">
        <v>42.404</v>
      </c>
      <c r="D203" s="34" t="n">
        <v>3061.96</v>
      </c>
      <c r="E203" s="4"/>
      <c r="F203" s="30" t="n">
        <v>200</v>
      </c>
      <c r="G203" s="30" t="n">
        <v>9.3</v>
      </c>
      <c r="H203" s="30" t="n">
        <v>33874</v>
      </c>
      <c r="I203" s="4"/>
      <c r="J203" s="30" t="n">
        <v>2839</v>
      </c>
      <c r="K203" s="30" t="n">
        <v>62</v>
      </c>
      <c r="L203" s="30" t="n">
        <v>2718</v>
      </c>
      <c r="M203" s="30" t="n">
        <v>59</v>
      </c>
      <c r="N203" s="4"/>
      <c r="O203" s="5" t="n">
        <f aca="false">(D203/45.51754332)^2*2^2/4</f>
        <v>4525.23770983857</v>
      </c>
      <c r="P203" s="1" t="n">
        <f aca="false">J203/$H203</f>
        <v>0.0838105921946035</v>
      </c>
      <c r="Q203" s="1" t="n">
        <f aca="false">K203/$H203</f>
        <v>0.00183031233394344</v>
      </c>
      <c r="R203" s="1" t="n">
        <f aca="false">L203/$H203</f>
        <v>0.0802385310267462</v>
      </c>
      <c r="S203" s="1" t="n">
        <f aca="false">M203/$H203</f>
        <v>0.00174174883391392</v>
      </c>
    </row>
    <row r="204" customFormat="false" ht="15" hidden="false" customHeight="false" outlineLevel="0" collapsed="false">
      <c r="A204" s="1" t="n">
        <f aca="false">A203+1</f>
        <v>360</v>
      </c>
      <c r="B204" s="32" t="n">
        <v>2.23</v>
      </c>
      <c r="C204" s="33" t="n">
        <v>42.379</v>
      </c>
      <c r="D204" s="34" t="n">
        <v>3060.21</v>
      </c>
      <c r="E204" s="4"/>
      <c r="F204" s="30" t="n">
        <v>200</v>
      </c>
      <c r="G204" s="30" t="n">
        <v>8.2</v>
      </c>
      <c r="H204" s="30" t="n">
        <v>61797</v>
      </c>
      <c r="I204" s="4"/>
      <c r="J204" s="30" t="n">
        <v>2797</v>
      </c>
      <c r="K204" s="30" t="n">
        <v>67</v>
      </c>
      <c r="L204" s="30" t="n">
        <v>2537</v>
      </c>
      <c r="M204" s="30" t="n">
        <v>64</v>
      </c>
      <c r="N204" s="4"/>
      <c r="O204" s="5" t="n">
        <f aca="false">(D204/45.51754332)^2*2^2/4</f>
        <v>4520.06657567984</v>
      </c>
      <c r="P204" s="1" t="n">
        <f aca="false">J204/$H204</f>
        <v>0.0452610968169976</v>
      </c>
      <c r="Q204" s="1" t="n">
        <f aca="false">K204/$H204</f>
        <v>0.00108419502564849</v>
      </c>
      <c r="R204" s="1" t="n">
        <f aca="false">L204/$H204</f>
        <v>0.0410537728368691</v>
      </c>
      <c r="S204" s="1" t="n">
        <f aca="false">M204/$H204</f>
        <v>0.00103564897972394</v>
      </c>
    </row>
    <row r="205" customFormat="false" ht="15" hidden="false" customHeight="false" outlineLevel="0" collapsed="false">
      <c r="A205" s="1" t="n">
        <f aca="false">A204+1</f>
        <v>361</v>
      </c>
      <c r="B205" s="32" t="n">
        <v>2.2274</v>
      </c>
      <c r="C205" s="33" t="n">
        <v>42.355</v>
      </c>
      <c r="D205" s="34" t="n">
        <v>3058.52</v>
      </c>
      <c r="E205" s="4"/>
      <c r="F205" s="30" t="n">
        <v>175</v>
      </c>
      <c r="G205" s="30" t="n">
        <v>8</v>
      </c>
      <c r="H205" s="30" t="n">
        <v>86060</v>
      </c>
      <c r="I205" s="4"/>
      <c r="J205" s="30" t="n">
        <v>2314</v>
      </c>
      <c r="K205" s="30" t="n">
        <v>64</v>
      </c>
      <c r="L205" s="30" t="n">
        <v>2133</v>
      </c>
      <c r="M205" s="30" t="n">
        <v>63</v>
      </c>
      <c r="N205" s="4"/>
      <c r="O205" s="5" t="n">
        <f aca="false">(D205/45.51754332)^2*2^2/4</f>
        <v>4515.07554354845</v>
      </c>
      <c r="P205" s="1" t="n">
        <f aca="false">J205/$H205</f>
        <v>0.0268882175226586</v>
      </c>
      <c r="Q205" s="1" t="n">
        <f aca="false">K205/$H205</f>
        <v>0.000743667208924007</v>
      </c>
      <c r="R205" s="1" t="n">
        <f aca="false">L205/$H205</f>
        <v>0.0247850336974204</v>
      </c>
      <c r="S205" s="1" t="n">
        <f aca="false">M205/$H205</f>
        <v>0.000732047408784569</v>
      </c>
    </row>
    <row r="206" customFormat="false" ht="15" hidden="false" customHeight="false" outlineLevel="0" collapsed="false">
      <c r="A206" s="1" t="n">
        <f aca="false">A205+1</f>
        <v>362</v>
      </c>
      <c r="B206" s="32" t="n">
        <v>2.2261</v>
      </c>
      <c r="C206" s="33" t="n">
        <v>42.341</v>
      </c>
      <c r="D206" s="34" t="n">
        <v>3057.54</v>
      </c>
      <c r="E206" s="4"/>
      <c r="F206" s="30" t="n">
        <v>200</v>
      </c>
      <c r="G206" s="30" t="n">
        <v>9.1</v>
      </c>
      <c r="H206" s="30" t="n">
        <v>228455</v>
      </c>
      <c r="I206" s="4"/>
      <c r="J206" s="30" t="n">
        <v>1888</v>
      </c>
      <c r="K206" s="30" t="n">
        <v>75</v>
      </c>
      <c r="L206" s="30" t="n">
        <v>1708</v>
      </c>
      <c r="M206" s="30" t="n">
        <v>71</v>
      </c>
      <c r="N206" s="4"/>
      <c r="O206" s="5" t="n">
        <f aca="false">(D206/45.51754332)^2*2^2/4</f>
        <v>4512.18259849819</v>
      </c>
      <c r="P206" s="1" t="n">
        <f aca="false">J206/$H206</f>
        <v>0.00826420958175571</v>
      </c>
      <c r="Q206" s="1" t="n">
        <f aca="false">K206/$H206</f>
        <v>0.000328292223851524</v>
      </c>
      <c r="R206" s="1" t="n">
        <f aca="false">L206/$H206</f>
        <v>0.00747630824451205</v>
      </c>
      <c r="S206" s="1" t="n">
        <f aca="false">M206/$H206</f>
        <v>0.00031078330524611</v>
      </c>
      <c r="T206" s="42"/>
      <c r="U206" s="49"/>
    </row>
    <row r="207" customFormat="false" ht="15" hidden="false" customHeight="false" outlineLevel="0" collapsed="false">
      <c r="A207" s="1" t="n">
        <f aca="false">A206+1</f>
        <v>363</v>
      </c>
      <c r="B207" s="32" t="n">
        <v>2.2202</v>
      </c>
      <c r="C207" s="33" t="n">
        <v>42.281</v>
      </c>
      <c r="D207" s="34" t="n">
        <v>3053.4</v>
      </c>
      <c r="E207" s="4"/>
      <c r="F207" s="30" t="n">
        <v>200</v>
      </c>
      <c r="G207" s="30" t="n">
        <v>9</v>
      </c>
      <c r="H207" s="30" t="n">
        <v>388841</v>
      </c>
      <c r="I207" s="4"/>
      <c r="J207" s="30" t="n">
        <v>1715</v>
      </c>
      <c r="K207" s="30" t="n">
        <v>85</v>
      </c>
      <c r="L207" s="30" t="n">
        <v>1488</v>
      </c>
      <c r="M207" s="30" t="n">
        <v>77</v>
      </c>
      <c r="N207" s="4"/>
      <c r="O207" s="5" t="n">
        <f aca="false">(D207/45.51754332)^2*2^2/4</f>
        <v>4499.97161252571</v>
      </c>
      <c r="P207" s="1" t="n">
        <f aca="false">J207/$H207</f>
        <v>0.0044105431268822</v>
      </c>
      <c r="Q207" s="1" t="n">
        <f aca="false">K207/$H207</f>
        <v>0.000218598347396494</v>
      </c>
      <c r="R207" s="1" t="n">
        <f aca="false">L207/$H207</f>
        <v>0.00382675695207038</v>
      </c>
      <c r="S207" s="1" t="n">
        <f aca="false">M207/$H207</f>
        <v>0.000198024385288588</v>
      </c>
    </row>
    <row r="208" customFormat="false" ht="15" hidden="false" customHeight="false" outlineLevel="0" collapsed="false">
      <c r="A208" s="1" t="n">
        <f aca="false">A207+1</f>
        <v>364</v>
      </c>
      <c r="B208" s="32" t="n">
        <v>2.2179</v>
      </c>
      <c r="C208" s="33" t="n">
        <v>42.257</v>
      </c>
      <c r="D208" s="34" t="n">
        <v>3051.71</v>
      </c>
      <c r="E208" s="4"/>
      <c r="F208" s="30" t="n">
        <v>200</v>
      </c>
      <c r="G208" s="30" t="n">
        <v>9.3</v>
      </c>
      <c r="H208" s="30" t="n">
        <v>293793</v>
      </c>
      <c r="I208" s="4"/>
      <c r="J208" s="30" t="n">
        <v>2260</v>
      </c>
      <c r="K208" s="30" t="n">
        <v>80</v>
      </c>
      <c r="L208" s="30" t="n">
        <v>2080</v>
      </c>
      <c r="M208" s="30" t="n">
        <v>76</v>
      </c>
      <c r="N208" s="4"/>
      <c r="O208" s="5" t="n">
        <f aca="false">(D208/45.51754332)^2*2^2/4</f>
        <v>4494.99169019287</v>
      </c>
      <c r="P208" s="1" t="n">
        <f aca="false">J208/$H208</f>
        <v>0.00769249097153438</v>
      </c>
      <c r="Q208" s="1" t="n">
        <f aca="false">K208/$H208</f>
        <v>0.000272300565364049</v>
      </c>
      <c r="R208" s="1" t="n">
        <f aca="false">L208/$H208</f>
        <v>0.00707981469946527</v>
      </c>
      <c r="S208" s="1" t="n">
        <f aca="false">M208/$H208</f>
        <v>0.000258685537095846</v>
      </c>
    </row>
    <row r="209" customFormat="false" ht="15" hidden="false" customHeight="false" outlineLevel="0" collapsed="false">
      <c r="A209" s="1" t="n">
        <f aca="false">A208+1</f>
        <v>365</v>
      </c>
      <c r="B209" s="32" t="n">
        <v>2.216</v>
      </c>
      <c r="C209" s="33" t="n">
        <v>42.244</v>
      </c>
      <c r="D209" s="34" t="n">
        <v>3050.77</v>
      </c>
      <c r="E209" s="4"/>
      <c r="F209" s="30" t="n">
        <v>200</v>
      </c>
      <c r="G209" s="30" t="n">
        <v>8.5</v>
      </c>
      <c r="H209" s="30" t="n">
        <v>171944</v>
      </c>
      <c r="I209" s="4"/>
      <c r="J209" s="30" t="n">
        <v>2118</v>
      </c>
      <c r="K209" s="30" t="n">
        <v>69</v>
      </c>
      <c r="L209" s="30" t="n">
        <v>1957</v>
      </c>
      <c r="M209" s="30" t="n">
        <v>67</v>
      </c>
      <c r="N209" s="4"/>
      <c r="O209" s="5" t="n">
        <f aca="false">(D209/45.51754332)^2*2^2/4</f>
        <v>4492.22298579892</v>
      </c>
      <c r="P209" s="1" t="n">
        <f aca="false">J209/$H209</f>
        <v>0.0123179639882753</v>
      </c>
      <c r="Q209" s="1" t="n">
        <f aca="false">K209/$H209</f>
        <v>0.000401293444377239</v>
      </c>
      <c r="R209" s="1" t="n">
        <f aca="false">L209/$H209</f>
        <v>0.0113816126180617</v>
      </c>
      <c r="S209" s="1" t="n">
        <f aca="false">M209/$H209</f>
        <v>0.000389661750337319</v>
      </c>
    </row>
    <row r="210" customFormat="false" ht="15" hidden="false" customHeight="false" outlineLevel="0" collapsed="false">
      <c r="A210" s="1" t="n">
        <f aca="false">A209+1</f>
        <v>366</v>
      </c>
      <c r="B210" s="32" t="n">
        <v>2.2138</v>
      </c>
      <c r="C210" s="33" t="n">
        <v>42.224</v>
      </c>
      <c r="D210" s="34" t="n">
        <v>3049.4</v>
      </c>
      <c r="E210" s="4"/>
      <c r="F210" s="30" t="n">
        <v>200</v>
      </c>
      <c r="G210" s="30" t="n">
        <v>8</v>
      </c>
      <c r="H210" s="30" t="n">
        <v>96120</v>
      </c>
      <c r="I210" s="4"/>
      <c r="J210" s="30" t="n">
        <v>2320</v>
      </c>
      <c r="K210" s="30" t="n">
        <v>65</v>
      </c>
      <c r="L210" s="30" t="n">
        <v>2099</v>
      </c>
      <c r="M210" s="30" t="n">
        <v>62</v>
      </c>
      <c r="N210" s="4"/>
      <c r="O210" s="5" t="n">
        <f aca="false">(D210/45.51754332)^2*2^2/4</f>
        <v>4488.18927389409</v>
      </c>
      <c r="P210" s="1" t="n">
        <f aca="false">J210/$H210</f>
        <v>0.0241364960466084</v>
      </c>
      <c r="Q210" s="1" t="n">
        <f aca="false">K210/$H210</f>
        <v>0.000676238035788598</v>
      </c>
      <c r="R210" s="1" t="n">
        <f aca="false">L210/$H210</f>
        <v>0.0218372867249272</v>
      </c>
      <c r="S210" s="1" t="n">
        <f aca="false">M210/$H210</f>
        <v>0.000645027049521431</v>
      </c>
    </row>
    <row r="211" customFormat="false" ht="15" hidden="false" customHeight="false" outlineLevel="0" collapsed="false">
      <c r="A211" s="1" t="n">
        <f aca="false">A210+1</f>
        <v>367</v>
      </c>
      <c r="B211" s="32" t="n">
        <v>2.2133</v>
      </c>
      <c r="C211" s="33" t="n">
        <v>42.214</v>
      </c>
      <c r="D211" s="34" t="n">
        <v>3048.7</v>
      </c>
      <c r="E211" s="4"/>
      <c r="F211" s="30" t="n">
        <v>200</v>
      </c>
      <c r="G211" s="30" t="n">
        <v>9.2</v>
      </c>
      <c r="H211" s="30" t="n">
        <v>76237</v>
      </c>
      <c r="I211" s="4"/>
      <c r="J211" s="30" t="n">
        <v>2564</v>
      </c>
      <c r="K211" s="30" t="n">
        <v>64</v>
      </c>
      <c r="L211" s="30" t="n">
        <v>2309</v>
      </c>
      <c r="M211" s="30" t="n">
        <v>63</v>
      </c>
      <c r="N211" s="4"/>
      <c r="O211" s="5" t="n">
        <f aca="false">(D211/45.51754332)^2*2^2/4</f>
        <v>4486.12895258884</v>
      </c>
      <c r="P211" s="1" t="n">
        <f aca="false">J211/$H211</f>
        <v>0.0336319634822986</v>
      </c>
      <c r="Q211" s="1" t="n">
        <f aca="false">K211/$H211</f>
        <v>0.000839487388013694</v>
      </c>
      <c r="R211" s="1" t="n">
        <f aca="false">L211/$H211</f>
        <v>0.0302871309206816</v>
      </c>
      <c r="S211" s="1" t="n">
        <f aca="false">M211/$H211</f>
        <v>0.00082637039757598</v>
      </c>
    </row>
    <row r="212" customFormat="false" ht="15" hidden="false" customHeight="false" outlineLevel="0" collapsed="false">
      <c r="A212" s="1" t="n">
        <f aca="false">A211+1</f>
        <v>368</v>
      </c>
      <c r="B212" s="32" t="n">
        <v>2.2094</v>
      </c>
      <c r="C212" s="33" t="n">
        <v>42.174</v>
      </c>
      <c r="D212" s="34" t="n">
        <v>3045.93</v>
      </c>
      <c r="E212" s="4"/>
      <c r="F212" s="30" t="n">
        <v>200</v>
      </c>
      <c r="G212" s="30" t="n">
        <v>9.3</v>
      </c>
      <c r="H212" s="30" t="n">
        <v>39409</v>
      </c>
      <c r="I212" s="4"/>
      <c r="J212" s="30" t="n">
        <v>2715</v>
      </c>
      <c r="K212" s="30" t="n">
        <v>62</v>
      </c>
      <c r="L212" s="30" t="n">
        <v>2565</v>
      </c>
      <c r="M212" s="30" t="n">
        <v>60</v>
      </c>
      <c r="N212" s="4"/>
      <c r="O212" s="5" t="n">
        <f aca="false">(D212/45.51754332)^2*2^2/4</f>
        <v>4477.98060614338</v>
      </c>
      <c r="P212" s="1" t="n">
        <f aca="false">J212/$H212</f>
        <v>0.0688928924864879</v>
      </c>
      <c r="Q212" s="1" t="n">
        <f aca="false">K212/$H212</f>
        <v>0.00157324469029917</v>
      </c>
      <c r="R212" s="1" t="n">
        <f aca="false">L212/$H212</f>
        <v>0.0650866553325383</v>
      </c>
      <c r="S212" s="1" t="n">
        <f aca="false">M212/$H212</f>
        <v>0.00152249486157984</v>
      </c>
      <c r="T212" s="42"/>
      <c r="U212" s="49"/>
    </row>
    <row r="213" customFormat="false" ht="15" hidden="false" customHeight="false" outlineLevel="0" collapsed="false">
      <c r="A213" s="1" t="n">
        <f aca="false">A212+1</f>
        <v>369</v>
      </c>
      <c r="B213" s="32" t="n">
        <v>2.2004</v>
      </c>
      <c r="C213" s="33" t="n">
        <v>42.087</v>
      </c>
      <c r="D213" s="34" t="n">
        <v>3039.85</v>
      </c>
      <c r="E213" s="4"/>
      <c r="F213" s="30" t="n">
        <v>200</v>
      </c>
      <c r="G213" s="30" t="n">
        <v>9.2</v>
      </c>
      <c r="H213" s="30" t="n">
        <v>31487</v>
      </c>
      <c r="I213" s="4"/>
      <c r="J213" s="30" t="n">
        <v>2822</v>
      </c>
      <c r="K213" s="30" t="n">
        <v>62</v>
      </c>
      <c r="L213" s="30" t="n">
        <v>2692</v>
      </c>
      <c r="M213" s="30" t="n">
        <v>59</v>
      </c>
      <c r="N213" s="4"/>
      <c r="O213" s="5" t="n">
        <f aca="false">(D213/45.51754332)^2*2^2/4</f>
        <v>4460.12139797463</v>
      </c>
      <c r="P213" s="1" t="n">
        <f aca="false">J213/$H213</f>
        <v>0.0896242893892718</v>
      </c>
      <c r="Q213" s="1" t="n">
        <f aca="false">K213/$H213</f>
        <v>0.00196906659891384</v>
      </c>
      <c r="R213" s="1" t="n">
        <f aca="false">L213/$H213</f>
        <v>0.0854956013592912</v>
      </c>
      <c r="S213" s="1" t="n">
        <f aca="false">M213/$H213</f>
        <v>0.00187378918283736</v>
      </c>
    </row>
    <row r="214" customFormat="false" ht="15" hidden="false" customHeight="false" outlineLevel="0" collapsed="false">
      <c r="A214" s="1" t="n">
        <f aca="false">A213+1</f>
        <v>370</v>
      </c>
      <c r="B214" s="32" t="n">
        <v>2.198</v>
      </c>
      <c r="C214" s="33" t="n">
        <v>42.062</v>
      </c>
      <c r="D214" s="34" t="n">
        <v>3038.1</v>
      </c>
      <c r="E214" s="4"/>
      <c r="F214" s="30" t="n">
        <v>200</v>
      </c>
      <c r="G214" s="30" t="n">
        <v>9</v>
      </c>
      <c r="H214" s="30" t="n">
        <v>39933</v>
      </c>
      <c r="I214" s="4"/>
      <c r="J214" s="30" t="n">
        <v>2381</v>
      </c>
      <c r="K214" s="30" t="n">
        <v>60</v>
      </c>
      <c r="L214" s="30" t="n">
        <v>2169</v>
      </c>
      <c r="M214" s="30" t="n">
        <v>56</v>
      </c>
      <c r="N214" s="4"/>
      <c r="O214" s="5" t="n">
        <f aca="false">(D214/45.51754332)^2*2^2/4</f>
        <v>4454.98761455142</v>
      </c>
      <c r="P214" s="1" t="n">
        <f aca="false">J214/$H214</f>
        <v>0.0596248716600306</v>
      </c>
      <c r="Q214" s="1" t="n">
        <f aca="false">K214/$H214</f>
        <v>0.00150251671549846</v>
      </c>
      <c r="R214" s="1" t="n">
        <f aca="false">L214/$H214</f>
        <v>0.0543159792652693</v>
      </c>
      <c r="S214" s="1" t="n">
        <f aca="false">M214/$H214</f>
        <v>0.00140234893446523</v>
      </c>
    </row>
    <row r="215" customFormat="false" ht="15" hidden="false" customHeight="false" outlineLevel="0" collapsed="false">
      <c r="A215" s="1" t="n">
        <f aca="false">A214+1</f>
        <v>371</v>
      </c>
      <c r="B215" s="32" t="n">
        <v>2.1903</v>
      </c>
      <c r="C215" s="33" t="n">
        <v>41.989</v>
      </c>
      <c r="D215" s="34" t="n">
        <v>3033</v>
      </c>
      <c r="E215" s="4"/>
      <c r="F215" s="30" t="n">
        <v>200</v>
      </c>
      <c r="G215" s="30" t="n">
        <v>8.8</v>
      </c>
      <c r="H215" s="30" t="n">
        <v>140422</v>
      </c>
      <c r="I215" s="4"/>
      <c r="J215" s="30" t="n">
        <v>2317</v>
      </c>
      <c r="K215" s="30" t="n">
        <v>69</v>
      </c>
      <c r="L215" s="30" t="n">
        <v>2074</v>
      </c>
      <c r="M215" s="30" t="n">
        <v>65</v>
      </c>
      <c r="N215" s="4"/>
      <c r="O215" s="5" t="n">
        <f aca="false">(D215/45.51754332)^2*2^2/4</f>
        <v>4440.04316462931</v>
      </c>
      <c r="P215" s="1" t="n">
        <f aca="false">J215/$H215</f>
        <v>0.0165002634914757</v>
      </c>
      <c r="Q215" s="1" t="n">
        <f aca="false">K215/$H215</f>
        <v>0.000491375995214425</v>
      </c>
      <c r="R215" s="1" t="n">
        <f aca="false">L215/$H215</f>
        <v>0.0147697654213727</v>
      </c>
      <c r="S215" s="1" t="n">
        <f aca="false">M215/$H215</f>
        <v>0.000462890430274458</v>
      </c>
    </row>
    <row r="216" customFormat="false" ht="15" hidden="false" customHeight="false" outlineLevel="0" collapsed="false">
      <c r="A216" s="1" t="n">
        <f aca="false">A215+1</f>
        <v>372</v>
      </c>
      <c r="B216" s="32" t="n">
        <v>2.1805</v>
      </c>
      <c r="C216" s="33" t="n">
        <v>41.891</v>
      </c>
      <c r="D216" s="34" t="n">
        <v>3026.23</v>
      </c>
      <c r="E216" s="4"/>
      <c r="F216" s="30" t="n">
        <v>200</v>
      </c>
      <c r="G216" s="30" t="n">
        <v>9</v>
      </c>
      <c r="H216" s="30" t="n">
        <v>345527</v>
      </c>
      <c r="I216" s="4"/>
      <c r="J216" s="30" t="n">
        <v>2253</v>
      </c>
      <c r="K216" s="30" t="n">
        <v>82</v>
      </c>
      <c r="L216" s="30" t="n">
        <v>2183</v>
      </c>
      <c r="M216" s="30" t="n">
        <v>79</v>
      </c>
      <c r="N216" s="4"/>
      <c r="O216" s="5" t="n">
        <f aca="false">(D216/45.51754332)^2*2^2/4</f>
        <v>4420.24392653305</v>
      </c>
      <c r="P216" s="1" t="n">
        <f aca="false">J216/$H216</f>
        <v>0.00652047452152798</v>
      </c>
      <c r="Q216" s="1" t="n">
        <f aca="false">K216/$H216</f>
        <v>0.000237318646589123</v>
      </c>
      <c r="R216" s="1" t="n">
        <f aca="false">L216/$H216</f>
        <v>0.00631788543297629</v>
      </c>
      <c r="S216" s="1" t="n">
        <f aca="false">M216/$H216</f>
        <v>0.000228636257079765</v>
      </c>
      <c r="T216" s="42"/>
      <c r="U216" s="49"/>
    </row>
    <row r="217" customFormat="false" ht="15" hidden="false" customHeight="false" outlineLevel="0" collapsed="false">
      <c r="A217" s="1" t="n">
        <f aca="false">A216+1</f>
        <v>373</v>
      </c>
      <c r="B217" s="32" t="n">
        <v>2.1426</v>
      </c>
      <c r="C217" s="33" t="n">
        <v>41.52</v>
      </c>
      <c r="D217" s="34" t="n">
        <v>3000.32</v>
      </c>
      <c r="E217" s="4"/>
      <c r="F217" s="30" t="n">
        <v>200</v>
      </c>
      <c r="G217" s="30" t="n">
        <v>8.8</v>
      </c>
      <c r="H217" s="30" t="n">
        <v>530095</v>
      </c>
      <c r="I217" s="4"/>
      <c r="J217" s="30" t="n">
        <v>1248</v>
      </c>
      <c r="K217" s="30" t="n">
        <v>82</v>
      </c>
      <c r="L217" s="30" t="n">
        <v>1219</v>
      </c>
      <c r="M217" s="30" t="n">
        <v>81</v>
      </c>
      <c r="N217" s="4"/>
      <c r="O217" s="5" t="n">
        <f aca="false">(D217/45.51754332)^2*2^2/4</f>
        <v>4344.87739157652</v>
      </c>
      <c r="P217" s="1" t="n">
        <f aca="false">J217/$H217</f>
        <v>0.0023542949848612</v>
      </c>
      <c r="Q217" s="1" t="n">
        <f aca="false">K217/$H217</f>
        <v>0.000154689253812996</v>
      </c>
      <c r="R217" s="1" t="n">
        <f aca="false">L217/$H217</f>
        <v>0.00229958780973222</v>
      </c>
      <c r="S217" s="1" t="n">
        <f aca="false">M217/$H217</f>
        <v>0.000152802799498203</v>
      </c>
    </row>
    <row r="218" customFormat="false" ht="15" hidden="false" customHeight="false" outlineLevel="0" collapsed="false">
      <c r="A218" s="1" t="n">
        <f aca="false">A217+1</f>
        <v>374</v>
      </c>
      <c r="B218" s="32" t="n">
        <v>2.1403</v>
      </c>
      <c r="C218" s="33" t="n">
        <v>41.496</v>
      </c>
      <c r="D218" s="34" t="n">
        <v>2998.65</v>
      </c>
      <c r="E218" s="4"/>
      <c r="F218" s="30" t="n">
        <v>200</v>
      </c>
      <c r="G218" s="30" t="n">
        <v>8.7</v>
      </c>
      <c r="H218" s="30" t="n">
        <v>523270</v>
      </c>
      <c r="I218" s="4"/>
      <c r="J218" s="30" t="n">
        <v>1341</v>
      </c>
      <c r="K218" s="30" t="n">
        <v>82</v>
      </c>
      <c r="L218" s="30" t="n">
        <v>1518</v>
      </c>
      <c r="M218" s="30" t="n">
        <v>85</v>
      </c>
      <c r="N218" s="4"/>
      <c r="O218" s="5" t="n">
        <f aca="false">(D218/45.51754332)^2*2^2/4</f>
        <v>4340.0419567643</v>
      </c>
      <c r="P218" s="1" t="n">
        <f aca="false">J218/$H218</f>
        <v>0.00256273052152808</v>
      </c>
      <c r="Q218" s="1" t="n">
        <f aca="false">K218/$H218</f>
        <v>0.000156706862613947</v>
      </c>
      <c r="R218" s="1" t="n">
        <f aca="false">L218/$H218</f>
        <v>0.00290098801765819</v>
      </c>
      <c r="S218" s="1" t="n">
        <f aca="false">M218/$H218</f>
        <v>0.000162440040514457</v>
      </c>
    </row>
    <row r="219" customFormat="false" ht="15" hidden="false" customHeight="false" outlineLevel="0" collapsed="false">
      <c r="A219" s="1" t="n">
        <f aca="false">A218+1</f>
        <v>375</v>
      </c>
      <c r="B219" s="32" t="n">
        <v>2.1378</v>
      </c>
      <c r="C219" s="33" t="n">
        <v>41.472</v>
      </c>
      <c r="D219" s="34" t="n">
        <v>2996.96</v>
      </c>
      <c r="E219" s="4"/>
      <c r="F219" s="30" t="n">
        <v>200</v>
      </c>
      <c r="G219" s="30" t="n">
        <v>8.9</v>
      </c>
      <c r="H219" s="30" t="n">
        <v>429378</v>
      </c>
      <c r="I219" s="4"/>
      <c r="J219" s="30" t="n">
        <v>2071</v>
      </c>
      <c r="K219" s="30" t="n">
        <v>90</v>
      </c>
      <c r="L219" s="30" t="n">
        <v>1819</v>
      </c>
      <c r="M219" s="30" t="n">
        <v>82</v>
      </c>
      <c r="N219" s="4"/>
      <c r="O219" s="5" t="n">
        <f aca="false">(D219/45.51754332)^2*2^2/4</f>
        <v>4335.15135329638</v>
      </c>
      <c r="P219" s="1" t="n">
        <f aca="false">J219/$H219</f>
        <v>0.00482325596560606</v>
      </c>
      <c r="Q219" s="1" t="n">
        <f aca="false">K219/$H219</f>
        <v>0.00020960552240683</v>
      </c>
      <c r="R219" s="1" t="n">
        <f aca="false">L219/$H219</f>
        <v>0.00423636050286694</v>
      </c>
      <c r="S219" s="1" t="n">
        <f aca="false">M219/$H219</f>
        <v>0.000190973920415112</v>
      </c>
    </row>
    <row r="220" customFormat="false" ht="15" hidden="false" customHeight="false" outlineLevel="0" collapsed="false">
      <c r="A220" s="1" t="n">
        <f aca="false">A219+1</f>
        <v>376</v>
      </c>
      <c r="B220" s="32" t="n">
        <v>2.137</v>
      </c>
      <c r="C220" s="33" t="n">
        <v>41.463</v>
      </c>
      <c r="D220" s="34" t="n">
        <v>2996.3</v>
      </c>
      <c r="E220" s="4"/>
      <c r="F220" s="30" t="n">
        <v>175</v>
      </c>
      <c r="G220" s="30" t="n">
        <v>8.8</v>
      </c>
      <c r="H220" s="30" t="n">
        <v>335929</v>
      </c>
      <c r="I220" s="4"/>
      <c r="J220" s="30" t="n">
        <v>2093</v>
      </c>
      <c r="K220" s="30" t="n">
        <v>84</v>
      </c>
      <c r="L220" s="30" t="n">
        <v>2131</v>
      </c>
      <c r="M220" s="30" t="n">
        <v>82</v>
      </c>
      <c r="N220" s="4"/>
      <c r="O220" s="5" t="n">
        <f aca="false">(D220/45.51754332)^2*2^2/4</f>
        <v>4333.242162088</v>
      </c>
      <c r="P220" s="1" t="n">
        <f aca="false">J220/$H220</f>
        <v>0.00623048322711049</v>
      </c>
      <c r="Q220" s="1" t="n">
        <f aca="false">K220/$H220</f>
        <v>0.00025005283854624</v>
      </c>
      <c r="R220" s="1" t="n">
        <f aca="false">L220/$H220</f>
        <v>0.0063436023683576</v>
      </c>
      <c r="S220" s="1" t="n">
        <f aca="false">M220/$H220</f>
        <v>0.000244099199533235</v>
      </c>
    </row>
    <row r="221" customFormat="false" ht="15" hidden="false" customHeight="false" outlineLevel="0" collapsed="false">
      <c r="A221" s="1" t="n">
        <f aca="false">A220+1</f>
        <v>377</v>
      </c>
      <c r="B221" s="32" t="n">
        <v>2.1362</v>
      </c>
      <c r="C221" s="33" t="n">
        <v>41.452</v>
      </c>
      <c r="D221" s="34" t="n">
        <v>2995.59</v>
      </c>
      <c r="E221" s="4"/>
      <c r="F221" s="30" t="n">
        <v>175</v>
      </c>
      <c r="G221" s="30" t="n">
        <v>8.3</v>
      </c>
      <c r="H221" s="30" t="n">
        <v>222073</v>
      </c>
      <c r="I221" s="4"/>
      <c r="J221" s="30" t="n">
        <v>2114</v>
      </c>
      <c r="K221" s="30" t="n">
        <v>75</v>
      </c>
      <c r="L221" s="30" t="n">
        <v>2112</v>
      </c>
      <c r="M221" s="30" t="n">
        <v>74</v>
      </c>
      <c r="N221" s="4"/>
      <c r="O221" s="5" t="n">
        <f aca="false">(D221/45.51754332)^2*2^2/4</f>
        <v>4331.18880466654</v>
      </c>
      <c r="P221" s="1" t="n">
        <f aca="false">J221/$H221</f>
        <v>0.00951939227191059</v>
      </c>
      <c r="Q221" s="1" t="n">
        <f aca="false">K221/$H221</f>
        <v>0.000337726783535144</v>
      </c>
      <c r="R221" s="1" t="n">
        <f aca="false">L221/$H221</f>
        <v>0.00951038622434965</v>
      </c>
      <c r="S221" s="1" t="n">
        <f aca="false">M221/$H221</f>
        <v>0.000333223759754675</v>
      </c>
      <c r="T221" s="42"/>
      <c r="U221" s="49"/>
    </row>
    <row r="222" customFormat="false" ht="15" hidden="false" customHeight="false" outlineLevel="0" collapsed="false">
      <c r="A222" s="1" t="n">
        <f aca="false">A221+1</f>
        <v>378</v>
      </c>
      <c r="B222" s="32" t="n">
        <v>2.1353</v>
      </c>
      <c r="C222" s="33" t="n">
        <v>41.441</v>
      </c>
      <c r="D222" s="34" t="n">
        <v>2994.86</v>
      </c>
      <c r="E222" s="4"/>
      <c r="F222" s="30" t="n">
        <v>175</v>
      </c>
      <c r="G222" s="30" t="n">
        <v>8</v>
      </c>
      <c r="H222" s="30" t="n">
        <v>184648</v>
      </c>
      <c r="I222" s="4"/>
      <c r="J222" s="30" t="n">
        <v>2522</v>
      </c>
      <c r="K222" s="30" t="n">
        <v>78</v>
      </c>
      <c r="L222" s="30" t="n">
        <v>2595</v>
      </c>
      <c r="M222" s="30" t="n">
        <v>76</v>
      </c>
      <c r="N222" s="4"/>
      <c r="O222" s="5" t="n">
        <f aca="false">(D222/45.51754332)^2*2^2/4</f>
        <v>4329.0781135644</v>
      </c>
      <c r="P222" s="1" t="n">
        <f aca="false">J222/$H222</f>
        <v>0.0136584203457389</v>
      </c>
      <c r="Q222" s="1" t="n">
        <f aca="false">K222/$H222</f>
        <v>0.000422425371517699</v>
      </c>
      <c r="R222" s="1" t="n">
        <f aca="false">L222/$H222</f>
        <v>0.0140537671678004</v>
      </c>
      <c r="S222" s="1" t="n">
        <f aca="false">M222/$H222</f>
        <v>0.000411593951735193</v>
      </c>
    </row>
    <row r="223" customFormat="false" ht="15" hidden="false" customHeight="false" outlineLevel="0" collapsed="false">
      <c r="A223" s="1" t="n">
        <f aca="false">A222+1</f>
        <v>379</v>
      </c>
      <c r="B223" s="32" t="n">
        <v>2.134</v>
      </c>
      <c r="C223" s="33" t="n">
        <v>41.432</v>
      </c>
      <c r="D223" s="34" t="n">
        <v>2994.18</v>
      </c>
      <c r="E223" s="4"/>
      <c r="F223" s="30" t="n">
        <v>200</v>
      </c>
      <c r="G223" s="30" t="n">
        <v>8.9</v>
      </c>
      <c r="H223" s="30" t="n">
        <v>132695</v>
      </c>
      <c r="I223" s="4"/>
      <c r="J223" s="30" t="n">
        <v>2771</v>
      </c>
      <c r="K223" s="30" t="n">
        <v>75</v>
      </c>
      <c r="L223" s="30" t="n">
        <v>2565</v>
      </c>
      <c r="M223" s="30" t="n">
        <v>73</v>
      </c>
      <c r="N223" s="4"/>
      <c r="O223" s="5" t="n">
        <f aca="false">(D223/45.51754332)^2*2^2/4</f>
        <v>4327.1124531215</v>
      </c>
      <c r="P223" s="1" t="n">
        <f aca="false">J223/$H223</f>
        <v>0.0208824748483364</v>
      </c>
      <c r="Q223" s="1" t="n">
        <f aca="false">K223/$H223</f>
        <v>0.000565205923358077</v>
      </c>
      <c r="R223" s="1" t="n">
        <f aca="false">L223/$H223</f>
        <v>0.0193300425788462</v>
      </c>
      <c r="S223" s="1" t="n">
        <f aca="false">M223/$H223</f>
        <v>0.000550133765401861</v>
      </c>
    </row>
    <row r="224" customFormat="false" ht="15" hidden="false" customHeight="false" outlineLevel="0" collapsed="false">
      <c r="A224" s="1" t="n">
        <f aca="false">A223+1</f>
        <v>380</v>
      </c>
      <c r="B224" s="32" t="n">
        <v>2.1332</v>
      </c>
      <c r="C224" s="33" t="n">
        <v>41.422</v>
      </c>
      <c r="D224" s="34" t="n">
        <v>2993.52</v>
      </c>
      <c r="E224" s="4"/>
      <c r="F224" s="30" t="n">
        <v>200</v>
      </c>
      <c r="G224" s="30" t="n">
        <v>8.8</v>
      </c>
      <c r="H224" s="30" t="n">
        <v>102779</v>
      </c>
      <c r="I224" s="4"/>
      <c r="J224" s="30" t="n">
        <v>2782</v>
      </c>
      <c r="K224" s="30" t="n">
        <v>73</v>
      </c>
      <c r="L224" s="30" t="n">
        <v>2528</v>
      </c>
      <c r="M224" s="30" t="n">
        <v>69</v>
      </c>
      <c r="N224" s="4"/>
      <c r="O224" s="5" t="n">
        <f aca="false">(D224/45.51754332)^2*2^2/4</f>
        <v>4325.20503308659</v>
      </c>
      <c r="P224" s="1" t="n">
        <f aca="false">J224/$H224</f>
        <v>0.0270677862209206</v>
      </c>
      <c r="Q224" s="1" t="n">
        <f aca="false">K224/$H224</f>
        <v>0.000710261823913445</v>
      </c>
      <c r="R224" s="1" t="n">
        <f aca="false">L224/$H224</f>
        <v>0.0245964642582629</v>
      </c>
      <c r="S224" s="1" t="n">
        <f aca="false">M224/$H224</f>
        <v>0.000671343367808599</v>
      </c>
    </row>
    <row r="225" customFormat="false" ht="15" hidden="false" customHeight="false" outlineLevel="0" collapsed="false">
      <c r="A225" s="1" t="n">
        <f aca="false">A224+1</f>
        <v>381</v>
      </c>
      <c r="B225" s="32" t="n">
        <v>2.1326</v>
      </c>
      <c r="C225" s="33" t="n">
        <v>41.411</v>
      </c>
      <c r="D225" s="34" t="n">
        <v>2992.75</v>
      </c>
      <c r="E225" s="4"/>
      <c r="F225" s="30" t="n">
        <v>175</v>
      </c>
      <c r="G225" s="30" t="n">
        <v>8.7</v>
      </c>
      <c r="H225" s="30" t="n">
        <v>78519</v>
      </c>
      <c r="I225" s="4"/>
      <c r="J225" s="30" t="n">
        <v>2513</v>
      </c>
      <c r="K225" s="30" t="n">
        <v>68</v>
      </c>
      <c r="L225" s="30" t="n">
        <v>2417</v>
      </c>
      <c r="M225" s="30" t="n">
        <v>65</v>
      </c>
      <c r="N225" s="4"/>
      <c r="O225" s="5" t="n">
        <f aca="false">(D225/45.51754332)^2*2^2/4</f>
        <v>4322.98024117075</v>
      </c>
      <c r="P225" s="1" t="n">
        <f aca="false">J225/$H225</f>
        <v>0.0320049924222163</v>
      </c>
      <c r="Q225" s="1" t="n">
        <f aca="false">K225/$H225</f>
        <v>0.000866032425272864</v>
      </c>
      <c r="R225" s="1" t="n">
        <f aca="false">L225/$H225</f>
        <v>0.0307823584100664</v>
      </c>
      <c r="S225" s="1" t="n">
        <f aca="false">M225/$H225</f>
        <v>0.000827825112393179</v>
      </c>
    </row>
    <row r="226" customFormat="false" ht="15" hidden="false" customHeight="false" outlineLevel="0" collapsed="false">
      <c r="A226" s="1" t="n">
        <f aca="false">A225+1</f>
        <v>382</v>
      </c>
      <c r="B226" s="32" t="n">
        <v>2.1319</v>
      </c>
      <c r="C226" s="33" t="n">
        <v>41.402</v>
      </c>
      <c r="D226" s="34" t="n">
        <v>2992.12</v>
      </c>
      <c r="E226" s="4"/>
      <c r="F226" s="30" t="n">
        <v>200</v>
      </c>
      <c r="G226" s="30" t="n">
        <v>8.9</v>
      </c>
      <c r="H226" s="30" t="n">
        <v>70110</v>
      </c>
      <c r="I226" s="4"/>
      <c r="J226" s="30" t="n">
        <v>2588</v>
      </c>
      <c r="K226" s="30" t="n">
        <v>68</v>
      </c>
      <c r="L226" s="30" t="n">
        <v>2229</v>
      </c>
      <c r="M226" s="30" t="n">
        <v>64</v>
      </c>
      <c r="N226" s="4"/>
      <c r="O226" s="5" t="n">
        <f aca="false">(D226/45.51754332)^2*2^2/4</f>
        <v>4321.16038258314</v>
      </c>
      <c r="P226" s="1" t="n">
        <f aca="false">J226/$H226</f>
        <v>0.0369134217657966</v>
      </c>
      <c r="Q226" s="1" t="n">
        <f aca="false">K226/$H226</f>
        <v>0.000969904435886464</v>
      </c>
      <c r="R226" s="1" t="n">
        <f aca="false">L226/$H226</f>
        <v>0.0317928968763372</v>
      </c>
      <c r="S226" s="1" t="n">
        <f aca="false">M226/$H226</f>
        <v>0.000912851233775496</v>
      </c>
    </row>
    <row r="227" customFormat="false" ht="15" hidden="false" customHeight="false" outlineLevel="0" collapsed="false">
      <c r="A227" s="1" t="n">
        <f aca="false">A226+1</f>
        <v>383</v>
      </c>
      <c r="B227" s="32" t="n">
        <v>2.1309</v>
      </c>
      <c r="C227" s="33" t="n">
        <v>41.392</v>
      </c>
      <c r="D227" s="34" t="n">
        <v>2991.43</v>
      </c>
      <c r="E227" s="4"/>
      <c r="F227" s="30" t="n">
        <v>200</v>
      </c>
      <c r="G227" s="30" t="n">
        <v>9</v>
      </c>
      <c r="H227" s="30" t="n">
        <v>59250</v>
      </c>
      <c r="I227" s="4"/>
      <c r="J227" s="30" t="n">
        <v>2365</v>
      </c>
      <c r="K227" s="30" t="n">
        <v>65</v>
      </c>
      <c r="L227" s="30" t="n">
        <v>2243</v>
      </c>
      <c r="M227" s="30" t="n">
        <v>62</v>
      </c>
      <c r="N227" s="4"/>
      <c r="O227" s="5" t="n">
        <f aca="false">(D227/45.51754332)^2*2^2/4</f>
        <v>4319.16764373785</v>
      </c>
      <c r="P227" s="1" t="n">
        <f aca="false">J227/$H227</f>
        <v>0.039915611814346</v>
      </c>
      <c r="Q227" s="1" t="n">
        <f aca="false">K227/$H227</f>
        <v>0.00109704641350211</v>
      </c>
      <c r="R227" s="1" t="n">
        <f aca="false">L227/$H227</f>
        <v>0.0378565400843882</v>
      </c>
      <c r="S227" s="1" t="n">
        <f aca="false">M227/$H227</f>
        <v>0.0010464135021097</v>
      </c>
      <c r="T227" s="42"/>
      <c r="U227" s="49"/>
    </row>
    <row r="228" customFormat="false" ht="15" hidden="false" customHeight="false" outlineLevel="0" collapsed="false">
      <c r="A228" s="1" t="n">
        <f aca="false">A227+1</f>
        <v>384</v>
      </c>
      <c r="B228" s="32" t="n">
        <v>2.13</v>
      </c>
      <c r="C228" s="33" t="n">
        <v>41.382</v>
      </c>
      <c r="D228" s="34" t="n">
        <v>2990.75</v>
      </c>
      <c r="E228" s="4"/>
      <c r="F228" s="30" t="n">
        <v>200</v>
      </c>
      <c r="G228" s="30" t="n">
        <v>9</v>
      </c>
      <c r="H228" s="30" t="n">
        <v>67714</v>
      </c>
      <c r="I228" s="4"/>
      <c r="J228" s="30" t="n">
        <v>2710</v>
      </c>
      <c r="K228" s="30" t="n">
        <v>70</v>
      </c>
      <c r="L228" s="30" t="n">
        <v>2518</v>
      </c>
      <c r="M228" s="30" t="n">
        <v>67</v>
      </c>
      <c r="N228" s="4"/>
      <c r="O228" s="5" t="n">
        <f aca="false">(D228/45.51754332)^2*2^2/4</f>
        <v>4317.20423481283</v>
      </c>
      <c r="P228" s="1" t="n">
        <f aca="false">J228/$H228</f>
        <v>0.0400212659125144</v>
      </c>
      <c r="Q228" s="1" t="n">
        <f aca="false">K228/$H228</f>
        <v>0.00103375963611661</v>
      </c>
      <c r="R228" s="1" t="n">
        <f aca="false">L228/$H228</f>
        <v>0.0371858109105946</v>
      </c>
      <c r="S228" s="1" t="n">
        <f aca="false">M228/$H228</f>
        <v>0.000989455651711611</v>
      </c>
    </row>
    <row r="229" customFormat="false" ht="15" hidden="false" customHeight="false" outlineLevel="0" collapsed="false">
      <c r="A229" s="1" t="n">
        <f aca="false">A228+1</f>
        <v>385</v>
      </c>
      <c r="B229" s="32" t="n">
        <v>2.1291</v>
      </c>
      <c r="C229" s="33" t="n">
        <v>41.372</v>
      </c>
      <c r="D229" s="34" t="n">
        <v>2990.03</v>
      </c>
      <c r="E229" s="4"/>
      <c r="F229" s="30" t="n">
        <v>200</v>
      </c>
      <c r="G229" s="30" t="n">
        <v>8.7</v>
      </c>
      <c r="H229" s="30" t="n">
        <v>59021</v>
      </c>
      <c r="I229" s="4"/>
      <c r="J229" s="30" t="n">
        <v>2434</v>
      </c>
      <c r="K229" s="30" t="n">
        <v>65</v>
      </c>
      <c r="L229" s="30" t="n">
        <v>2318</v>
      </c>
      <c r="M229" s="30" t="n">
        <v>64</v>
      </c>
      <c r="N229" s="4"/>
      <c r="O229" s="5" t="n">
        <f aca="false">(D229/45.51754332)^2*2^2/4</f>
        <v>4315.12581776763</v>
      </c>
      <c r="P229" s="1" t="n">
        <f aca="false">J229/$H229</f>
        <v>0.0412395588011047</v>
      </c>
      <c r="Q229" s="1" t="n">
        <f aca="false">K229/$H229</f>
        <v>0.00110130292607716</v>
      </c>
      <c r="R229" s="1" t="n">
        <f aca="false">L229/$H229</f>
        <v>0.0392741566561055</v>
      </c>
      <c r="S229" s="1" t="n">
        <f aca="false">M229/$H229</f>
        <v>0.00108435980413751</v>
      </c>
    </row>
    <row r="230" customFormat="false" ht="15" hidden="false" customHeight="false" outlineLevel="0" collapsed="false">
      <c r="A230" s="1" t="n">
        <f aca="false">A229+1</f>
        <v>386</v>
      </c>
      <c r="B230" s="32" t="n">
        <v>2.1278</v>
      </c>
      <c r="C230" s="33" t="n">
        <v>41.362</v>
      </c>
      <c r="D230" s="34" t="n">
        <v>2989.33</v>
      </c>
      <c r="E230" s="4"/>
      <c r="F230" s="30" t="n">
        <v>200</v>
      </c>
      <c r="G230" s="30" t="n">
        <v>8.9</v>
      </c>
      <c r="H230" s="30" t="n">
        <v>62276</v>
      </c>
      <c r="I230" s="4"/>
      <c r="J230" s="30" t="n">
        <v>2753</v>
      </c>
      <c r="K230" s="30" t="n">
        <v>68</v>
      </c>
      <c r="L230" s="30" t="n">
        <v>2407</v>
      </c>
      <c r="M230" s="30" t="n">
        <v>64</v>
      </c>
      <c r="N230" s="4"/>
      <c r="O230" s="5" t="n">
        <f aca="false">(D230/45.51754332)^2*2^2/4</f>
        <v>4313.10561429446</v>
      </c>
      <c r="P230" s="1" t="n">
        <f aca="false">J230/$H230</f>
        <v>0.0442064358661443</v>
      </c>
      <c r="Q230" s="1" t="n">
        <f aca="false">K230/$H230</f>
        <v>0.001091913417689</v>
      </c>
      <c r="R230" s="1" t="n">
        <f aca="false">L230/$H230</f>
        <v>0.0386505234761385</v>
      </c>
      <c r="S230" s="1" t="n">
        <f aca="false">M230/$H230</f>
        <v>0.00102768321664847</v>
      </c>
    </row>
    <row r="231" customFormat="false" ht="15" hidden="false" customHeight="false" outlineLevel="0" collapsed="false">
      <c r="A231" s="1" t="n">
        <f aca="false">A230+1</f>
        <v>387</v>
      </c>
      <c r="B231" s="32" t="n">
        <v>2.1265</v>
      </c>
      <c r="C231" s="33" t="n">
        <v>41.352</v>
      </c>
      <c r="D231" s="34" t="n">
        <v>2988.66</v>
      </c>
      <c r="E231" s="4"/>
      <c r="F231" s="30" t="n">
        <v>175</v>
      </c>
      <c r="G231" s="30" t="n">
        <v>8.8</v>
      </c>
      <c r="H231" s="30" t="n">
        <v>64733</v>
      </c>
      <c r="I231" s="4"/>
      <c r="J231" s="30" t="n">
        <v>2607</v>
      </c>
      <c r="K231" s="30" t="n">
        <v>69</v>
      </c>
      <c r="L231" s="30" t="n">
        <v>2409</v>
      </c>
      <c r="M231" s="30" t="n">
        <v>65</v>
      </c>
      <c r="N231" s="4"/>
      <c r="O231" s="5" t="n">
        <f aca="false">(D231/45.51754332)^2*2^2/4</f>
        <v>4311.17243400484</v>
      </c>
      <c r="P231" s="1" t="n">
        <f aca="false">J231/$H231</f>
        <v>0.0402731219007307</v>
      </c>
      <c r="Q231" s="1" t="n">
        <f aca="false">K231/$H231</f>
        <v>0.0010659169202725</v>
      </c>
      <c r="R231" s="1" t="n">
        <f aca="false">L231/$H231</f>
        <v>0.0372144037816879</v>
      </c>
      <c r="S231" s="1" t="n">
        <f aca="false">M231/$H231</f>
        <v>0.00100412463503932</v>
      </c>
    </row>
    <row r="232" customFormat="false" ht="15" hidden="false" customHeight="false" outlineLevel="0" collapsed="false">
      <c r="A232" s="1" t="n">
        <f aca="false">A231+1</f>
        <v>388</v>
      </c>
      <c r="B232" s="32" t="n">
        <v>2.1255</v>
      </c>
      <c r="C232" s="33" t="n">
        <v>41.343</v>
      </c>
      <c r="D232" s="34" t="n">
        <v>2988.01</v>
      </c>
      <c r="E232" s="4"/>
      <c r="F232" s="30" t="n">
        <v>200</v>
      </c>
      <c r="G232" s="30" t="n">
        <v>8.9</v>
      </c>
      <c r="H232" s="30" t="n">
        <v>57486</v>
      </c>
      <c r="I232" s="4"/>
      <c r="J232" s="30" t="n">
        <v>2353</v>
      </c>
      <c r="K232" s="30" t="n">
        <v>67</v>
      </c>
      <c r="L232" s="30" t="n">
        <v>2232</v>
      </c>
      <c r="M232" s="30" t="n">
        <v>63</v>
      </c>
      <c r="N232" s="4"/>
      <c r="O232" s="5" t="n">
        <f aca="false">(D232/45.51754332)^2*2^2/4</f>
        <v>4309.29737471283</v>
      </c>
      <c r="P232" s="1" t="n">
        <f aca="false">J232/$H232</f>
        <v>0.0409317051108096</v>
      </c>
      <c r="Q232" s="1" t="n">
        <f aca="false">K232/$H232</f>
        <v>0.00116550116550117</v>
      </c>
      <c r="R232" s="1" t="n">
        <f aca="false">L232/$H232</f>
        <v>0.0388268447969941</v>
      </c>
      <c r="S232" s="1" t="n">
        <f aca="false">M232/$H232</f>
        <v>0.00109591900636677</v>
      </c>
      <c r="T232" s="42"/>
      <c r="U232" s="49"/>
    </row>
    <row r="233" customFormat="false" ht="15" hidden="false" customHeight="false" outlineLevel="0" collapsed="false">
      <c r="A233" s="1" t="n">
        <f aca="false">A232+1</f>
        <v>389</v>
      </c>
      <c r="B233" s="32" t="n">
        <v>2.1245</v>
      </c>
      <c r="C233" s="33" t="n">
        <v>41.333</v>
      </c>
      <c r="D233" s="34" t="n">
        <v>2987.3</v>
      </c>
      <c r="E233" s="4"/>
      <c r="F233" s="30" t="n">
        <v>200</v>
      </c>
      <c r="G233" s="30" t="n">
        <v>8.8</v>
      </c>
      <c r="H233" s="30" t="n">
        <v>57111</v>
      </c>
      <c r="I233" s="4"/>
      <c r="J233" s="30" t="n">
        <v>2381</v>
      </c>
      <c r="K233" s="30" t="n">
        <v>66</v>
      </c>
      <c r="L233" s="30" t="n">
        <v>2237</v>
      </c>
      <c r="M233" s="30" t="n">
        <v>62</v>
      </c>
      <c r="N233" s="4"/>
      <c r="O233" s="5" t="n">
        <f aca="false">(D233/45.51754332)^2*2^2/4</f>
        <v>4307.24969908227</v>
      </c>
      <c r="P233" s="1" t="n">
        <f aca="false">J233/$H233</f>
        <v>0.0416907425889934</v>
      </c>
      <c r="Q233" s="1" t="n">
        <f aca="false">K233/$H233</f>
        <v>0.00115564427168146</v>
      </c>
      <c r="R233" s="1" t="n">
        <f aca="false">L233/$H233</f>
        <v>0.0391693369053247</v>
      </c>
      <c r="S233" s="1" t="n">
        <f aca="false">M233/$H233</f>
        <v>0.00108560522491289</v>
      </c>
    </row>
    <row r="234" customFormat="false" ht="15" hidden="false" customHeight="false" outlineLevel="0" collapsed="false">
      <c r="A234" s="1" t="n">
        <f aca="false">A233+1</f>
        <v>390</v>
      </c>
      <c r="B234" s="32" t="n">
        <v>2.1238</v>
      </c>
      <c r="C234" s="33" t="n">
        <v>41.323</v>
      </c>
      <c r="D234" s="34" t="n">
        <v>2986.6</v>
      </c>
      <c r="E234" s="4"/>
      <c r="F234" s="30" t="n">
        <v>200</v>
      </c>
      <c r="G234" s="30" t="n">
        <v>8.8</v>
      </c>
      <c r="H234" s="30" t="n">
        <v>62619</v>
      </c>
      <c r="I234" s="4"/>
      <c r="J234" s="30" t="n">
        <v>2651</v>
      </c>
      <c r="K234" s="30" t="n">
        <v>69</v>
      </c>
      <c r="L234" s="30" t="n">
        <v>2567</v>
      </c>
      <c r="M234" s="30" t="n">
        <v>68</v>
      </c>
      <c r="N234" s="4"/>
      <c r="O234" s="5" t="n">
        <f aca="false">(D234/45.51754332)^2*2^2/4</f>
        <v>4305.23134034014</v>
      </c>
      <c r="P234" s="1" t="n">
        <f aca="false">J234/$H234</f>
        <v>0.0423353934109456</v>
      </c>
      <c r="Q234" s="1" t="n">
        <f aca="false">K234/$H234</f>
        <v>0.00110190197863268</v>
      </c>
      <c r="R234" s="1" t="n">
        <f aca="false">L234/$H234</f>
        <v>0.0409939475239145</v>
      </c>
      <c r="S234" s="1" t="n">
        <f aca="false">M234/$H234</f>
        <v>0.00108593238473946</v>
      </c>
    </row>
    <row r="235" customFormat="false" ht="15" hidden="false" customHeight="false" outlineLevel="0" collapsed="false">
      <c r="A235" s="1" t="n">
        <f aca="false">A234+1</f>
        <v>391</v>
      </c>
      <c r="B235" s="32" t="n">
        <v>2.1229</v>
      </c>
      <c r="C235" s="33" t="n">
        <v>41.312</v>
      </c>
      <c r="D235" s="34" t="n">
        <v>2985.86</v>
      </c>
      <c r="E235" s="4"/>
      <c r="F235" s="30" t="n">
        <v>175</v>
      </c>
      <c r="G235" s="30" t="n">
        <v>8.4</v>
      </c>
      <c r="H235" s="30" t="n">
        <v>66860</v>
      </c>
      <c r="I235" s="4"/>
      <c r="J235" s="30" t="n">
        <v>3182</v>
      </c>
      <c r="K235" s="30" t="n">
        <v>74</v>
      </c>
      <c r="L235" s="30" t="n">
        <v>2897</v>
      </c>
      <c r="M235" s="30" t="n">
        <v>71</v>
      </c>
      <c r="N235" s="4"/>
      <c r="O235" s="5" t="n">
        <f aca="false">(D235/45.51754332)^2*2^2/4</f>
        <v>4303.09816113649</v>
      </c>
      <c r="P235" s="1" t="n">
        <f aca="false">J235/$H235</f>
        <v>0.0475919832485791</v>
      </c>
      <c r="Q235" s="1" t="n">
        <f aca="false">K235/$H235</f>
        <v>0.00110679030810649</v>
      </c>
      <c r="R235" s="1" t="n">
        <f aca="false">L235/$H235</f>
        <v>0.0433293448997906</v>
      </c>
      <c r="S235" s="1" t="n">
        <f aca="false">M235/$H235</f>
        <v>0.00106192043075082</v>
      </c>
    </row>
    <row r="236" customFormat="false" ht="15" hidden="false" customHeight="false" outlineLevel="0" collapsed="false">
      <c r="A236" s="1" t="n">
        <f aca="false">A235+1</f>
        <v>392</v>
      </c>
      <c r="B236" s="32" t="n">
        <v>2.1216</v>
      </c>
      <c r="C236" s="33" t="n">
        <v>41.302</v>
      </c>
      <c r="D236" s="34" t="n">
        <v>2985.15</v>
      </c>
      <c r="E236" s="4"/>
      <c r="F236" s="30" t="n">
        <v>175</v>
      </c>
      <c r="G236" s="30" t="n">
        <v>8.7</v>
      </c>
      <c r="H236" s="30" t="n">
        <v>56833</v>
      </c>
      <c r="I236" s="4"/>
      <c r="J236" s="30" t="n">
        <v>2639</v>
      </c>
      <c r="K236" s="30" t="n">
        <v>67</v>
      </c>
      <c r="L236" s="30" t="n">
        <v>2499</v>
      </c>
      <c r="M236" s="30" t="n">
        <v>66</v>
      </c>
      <c r="N236" s="4"/>
      <c r="O236" s="5" t="n">
        <f aca="false">(D236/45.51754332)^2*2^2/4</f>
        <v>4301.05195907052</v>
      </c>
      <c r="P236" s="1" t="n">
        <f aca="false">J236/$H236</f>
        <v>0.0464342899371844</v>
      </c>
      <c r="Q236" s="1" t="n">
        <f aca="false">K236/$H236</f>
        <v>0.00117889254482431</v>
      </c>
      <c r="R236" s="1" t="n">
        <f aca="false">L236/$H236</f>
        <v>0.0439709323808351</v>
      </c>
      <c r="S236" s="1" t="n">
        <f aca="false">M236/$H236</f>
        <v>0.00116129713370753</v>
      </c>
    </row>
    <row r="237" customFormat="false" ht="15" hidden="false" customHeight="false" outlineLevel="0" collapsed="false">
      <c r="A237" s="1" t="n">
        <f aca="false">A236+1</f>
        <v>393</v>
      </c>
      <c r="B237" s="32" t="n">
        <v>2.1209</v>
      </c>
      <c r="C237" s="33" t="n">
        <v>41.292</v>
      </c>
      <c r="D237" s="34" t="n">
        <v>2984.47</v>
      </c>
      <c r="E237" s="4"/>
      <c r="F237" s="30" t="n">
        <v>175</v>
      </c>
      <c r="G237" s="30" t="n">
        <v>8.4</v>
      </c>
      <c r="H237" s="30" t="n">
        <v>77546</v>
      </c>
      <c r="I237" s="4"/>
      <c r="J237" s="30" t="n">
        <v>2445</v>
      </c>
      <c r="K237" s="30" t="n">
        <v>68</v>
      </c>
      <c r="L237" s="30" t="n">
        <v>2259</v>
      </c>
      <c r="M237" s="30" t="n">
        <v>65</v>
      </c>
      <c r="N237" s="4"/>
      <c r="O237" s="5" t="n">
        <f aca="false">(D237/45.51754332)^2*2^2/4</f>
        <v>4299.09267245812</v>
      </c>
      <c r="P237" s="1" t="n">
        <f aca="false">J237/$H237</f>
        <v>0.0315296727103913</v>
      </c>
      <c r="Q237" s="1" t="n">
        <f aca="false">K237/$H237</f>
        <v>0.000876898872927037</v>
      </c>
      <c r="R237" s="1" t="n">
        <f aca="false">L237/$H237</f>
        <v>0.0291310963815026</v>
      </c>
      <c r="S237" s="1" t="n">
        <f aca="false">M237/$H237</f>
        <v>0.000838212157944962</v>
      </c>
    </row>
    <row r="238" customFormat="false" ht="15" hidden="false" customHeight="false" outlineLevel="0" collapsed="false">
      <c r="A238" s="1" t="n">
        <f aca="false">A237+1</f>
        <v>394</v>
      </c>
      <c r="B238" s="32" t="n">
        <v>2.1206</v>
      </c>
      <c r="C238" s="33" t="n">
        <v>41.288</v>
      </c>
      <c r="D238" s="34" t="n">
        <v>2984.12</v>
      </c>
      <c r="E238" s="4"/>
      <c r="F238" s="30" t="n">
        <v>175</v>
      </c>
      <c r="G238" s="30" t="n">
        <v>8.4</v>
      </c>
      <c r="H238" s="30" t="n">
        <v>114787</v>
      </c>
      <c r="I238" s="4"/>
      <c r="J238" s="30" t="n">
        <v>2257</v>
      </c>
      <c r="K238" s="30" t="n">
        <v>70</v>
      </c>
      <c r="L238" s="30" t="n">
        <v>2061</v>
      </c>
      <c r="M238" s="30" t="n">
        <v>69</v>
      </c>
      <c r="N238" s="4"/>
      <c r="O238" s="5" t="n">
        <f aca="false">(D238/45.51754332)^2*2^2/4</f>
        <v>4298.08439011286</v>
      </c>
      <c r="P238" s="1" t="n">
        <f aca="false">J238/$H238</f>
        <v>0.0196625053359701</v>
      </c>
      <c r="Q238" s="1" t="n">
        <f aca="false">K238/$H238</f>
        <v>0.000609825154416441</v>
      </c>
      <c r="R238" s="1" t="n">
        <f aca="false">L238/$H238</f>
        <v>0.0179549949036041</v>
      </c>
      <c r="S238" s="1" t="n">
        <f aca="false">M238/$H238</f>
        <v>0.000601113366496206</v>
      </c>
    </row>
    <row r="239" customFormat="false" ht="15" hidden="false" customHeight="false" outlineLevel="0" collapsed="false">
      <c r="A239" s="1" t="n">
        <f aca="false">A238+1</f>
        <v>395</v>
      </c>
      <c r="B239" s="32" t="n">
        <v>2.1196</v>
      </c>
      <c r="C239" s="33" t="n">
        <v>41.283</v>
      </c>
      <c r="D239" s="34" t="n">
        <v>2983.82</v>
      </c>
      <c r="E239" s="4"/>
      <c r="F239" s="30" t="n">
        <v>175</v>
      </c>
      <c r="G239" s="30" t="n">
        <v>8.9</v>
      </c>
      <c r="H239" s="30" t="n">
        <v>308023</v>
      </c>
      <c r="I239" s="4"/>
      <c r="J239" s="30" t="n">
        <v>2038</v>
      </c>
      <c r="K239" s="30" t="n">
        <v>84</v>
      </c>
      <c r="L239" s="30" t="n">
        <v>1764</v>
      </c>
      <c r="M239" s="30" t="n">
        <v>79</v>
      </c>
      <c r="N239" s="4"/>
      <c r="O239" s="5" t="n">
        <f aca="false">(D239/45.51754332)^2*2^2/4</f>
        <v>4297.22024222156</v>
      </c>
      <c r="P239" s="1" t="n">
        <f aca="false">J239/$H239</f>
        <v>0.00661638903588368</v>
      </c>
      <c r="Q239" s="1" t="n">
        <f aca="false">K239/$H239</f>
        <v>0.000272706908250358</v>
      </c>
      <c r="R239" s="1" t="n">
        <f aca="false">L239/$H239</f>
        <v>0.00572684507325752</v>
      </c>
      <c r="S239" s="1" t="n">
        <f aca="false">M239/$H239</f>
        <v>0.000256474354187837</v>
      </c>
    </row>
    <row r="240" customFormat="false" ht="15" hidden="false" customHeight="false" outlineLevel="0" collapsed="false">
      <c r="A240" s="1" t="n">
        <f aca="false">A239+1</f>
        <v>396</v>
      </c>
      <c r="B240" s="32" t="n">
        <v>2.119</v>
      </c>
      <c r="C240" s="33" t="n">
        <v>41.278</v>
      </c>
      <c r="D240" s="34" t="n">
        <v>2983.45</v>
      </c>
      <c r="E240" s="4"/>
      <c r="F240" s="30" t="n">
        <v>175</v>
      </c>
      <c r="G240" s="30" t="n">
        <v>8.8</v>
      </c>
      <c r="H240" s="30" t="n">
        <v>394048</v>
      </c>
      <c r="I240" s="4"/>
      <c r="J240" s="30" t="n">
        <v>1491</v>
      </c>
      <c r="K240" s="30" t="n">
        <v>82</v>
      </c>
      <c r="L240" s="30" t="n">
        <v>1471</v>
      </c>
      <c r="M240" s="30" t="n">
        <v>80</v>
      </c>
      <c r="N240" s="4"/>
      <c r="O240" s="5" t="n">
        <f aca="false">(D240/45.51754332)^2*2^2/4</f>
        <v>4296.15457947401</v>
      </c>
      <c r="P240" s="1" t="n">
        <f aca="false">J240/$H240</f>
        <v>0.00378380298846841</v>
      </c>
      <c r="Q240" s="1" t="n">
        <f aca="false">K240/$H240</f>
        <v>0.000208096475556277</v>
      </c>
      <c r="R240" s="1" t="n">
        <f aca="false">L240/$H240</f>
        <v>0.00373304775052785</v>
      </c>
      <c r="S240" s="1" t="n">
        <f aca="false">M240/$H240</f>
        <v>0.000203020951762222</v>
      </c>
    </row>
    <row r="241" customFormat="false" ht="15" hidden="false" customHeight="false" outlineLevel="0" collapsed="false">
      <c r="A241" s="1" t="n">
        <f aca="false">A240+1</f>
        <v>397</v>
      </c>
      <c r="B241" s="32" t="n">
        <v>2.1187</v>
      </c>
      <c r="C241" s="33" t="n">
        <v>41.273</v>
      </c>
      <c r="D241" s="34" t="n">
        <v>2983.1</v>
      </c>
      <c r="E241" s="4"/>
      <c r="F241" s="30" t="n">
        <v>175</v>
      </c>
      <c r="G241" s="30" t="n">
        <v>8.8</v>
      </c>
      <c r="H241" s="30" t="n">
        <v>482232</v>
      </c>
      <c r="I241" s="4"/>
      <c r="J241" s="30" t="n">
        <v>1658</v>
      </c>
      <c r="K241" s="30" t="n">
        <v>88</v>
      </c>
      <c r="L241" s="30" t="n">
        <v>1704</v>
      </c>
      <c r="M241" s="30" t="n">
        <v>91</v>
      </c>
      <c r="N241" s="4"/>
      <c r="O241" s="5" t="n">
        <f aca="false">(D241/45.51754332)^2*2^2/4</f>
        <v>4295.14664174883</v>
      </c>
      <c r="P241" s="1" t="n">
        <f aca="false">J241/$H241</f>
        <v>0.00343817913369499</v>
      </c>
      <c r="Q241" s="1" t="n">
        <f aca="false">K241/$H241</f>
        <v>0.00018248477911047</v>
      </c>
      <c r="R241" s="1" t="n">
        <f aca="false">L241/$H241</f>
        <v>0.00353356890459364</v>
      </c>
      <c r="S241" s="1" t="n">
        <f aca="false">M241/$H241</f>
        <v>0.000188705851125599</v>
      </c>
    </row>
    <row r="242" customFormat="false" ht="15" hidden="false" customHeight="false" outlineLevel="0" collapsed="false">
      <c r="A242" s="1" t="n">
        <f aca="false">A241+1</f>
        <v>398</v>
      </c>
      <c r="B242" s="32" t="n">
        <v>2.1183</v>
      </c>
      <c r="C242" s="33" t="n">
        <v>41.269</v>
      </c>
      <c r="D242" s="34" t="n">
        <v>2982.77</v>
      </c>
      <c r="E242" s="4"/>
      <c r="F242" s="30" t="n">
        <v>175</v>
      </c>
      <c r="G242" s="30" t="n">
        <v>8.7</v>
      </c>
      <c r="H242" s="30" t="n">
        <v>521351</v>
      </c>
      <c r="I242" s="4"/>
      <c r="J242" s="30" t="n">
        <v>1429</v>
      </c>
      <c r="K242" s="30" t="n">
        <v>87</v>
      </c>
      <c r="L242" s="30" t="n">
        <v>1503</v>
      </c>
      <c r="M242" s="30" t="n">
        <v>91</v>
      </c>
      <c r="N242" s="4"/>
      <c r="O242" s="5" t="n">
        <f aca="false">(D242/45.51754332)^2*2^2/4</f>
        <v>4294.19640877426</v>
      </c>
      <c r="P242" s="1" t="n">
        <f aca="false">J242/$H242</f>
        <v>0.00274095570930141</v>
      </c>
      <c r="Q242" s="1" t="n">
        <f aca="false">K242/$H242</f>
        <v>0.00016687414045432</v>
      </c>
      <c r="R242" s="1" t="n">
        <f aca="false">L242/$H242</f>
        <v>0.002882894633366</v>
      </c>
      <c r="S242" s="1" t="n">
        <f aca="false">M242/$H242</f>
        <v>0.000174546514728081</v>
      </c>
      <c r="T242" s="42"/>
      <c r="U242" s="49"/>
    </row>
    <row r="243" customFormat="false" ht="15" hidden="false" customHeight="false" outlineLevel="0" collapsed="false">
      <c r="A243" s="1" t="n">
        <f aca="false">A242+1</f>
        <v>399</v>
      </c>
      <c r="B243" s="32" t="n">
        <v>2.1177</v>
      </c>
      <c r="C243" s="33" t="n">
        <v>41.264</v>
      </c>
      <c r="D243" s="34" t="n">
        <v>2982.42</v>
      </c>
      <c r="E243" s="4"/>
      <c r="F243" s="30" t="n">
        <v>175</v>
      </c>
      <c r="G243" s="30" t="n">
        <v>8.3</v>
      </c>
      <c r="H243" s="30" t="n">
        <v>610532</v>
      </c>
      <c r="I243" s="4"/>
      <c r="J243" s="30" t="n">
        <v>1407</v>
      </c>
      <c r="K243" s="30" t="n">
        <v>89</v>
      </c>
      <c r="L243" s="30" t="n">
        <v>1251</v>
      </c>
      <c r="M243" s="30" t="n">
        <v>88</v>
      </c>
      <c r="N243" s="4"/>
      <c r="O243" s="5" t="n">
        <f aca="false">(D243/45.51754332)^2*2^2/4</f>
        <v>4293.1887007958</v>
      </c>
      <c r="P243" s="1" t="n">
        <f aca="false">J243/$H243</f>
        <v>0.00230454750938526</v>
      </c>
      <c r="Q243" s="1" t="n">
        <f aca="false">K243/$H243</f>
        <v>0.000145774504858058</v>
      </c>
      <c r="R243" s="1" t="n">
        <f aca="false">L243/$H243</f>
        <v>0.00204903264693742</v>
      </c>
      <c r="S243" s="1" t="n">
        <f aca="false">M243/$H243</f>
        <v>0.000144136589073136</v>
      </c>
    </row>
    <row r="244" customFormat="false" ht="15" hidden="false" customHeight="false" outlineLevel="0" collapsed="false">
      <c r="A244" s="1" t="n">
        <f aca="false">A243+1</f>
        <v>400</v>
      </c>
      <c r="B244" s="32" t="n">
        <v>2.1168</v>
      </c>
      <c r="C244" s="33" t="n">
        <v>41.253</v>
      </c>
      <c r="D244" s="34" t="n">
        <v>2981.7</v>
      </c>
      <c r="E244" s="4"/>
      <c r="F244" s="30" t="n">
        <v>175</v>
      </c>
      <c r="G244" s="30" t="n">
        <v>8.6</v>
      </c>
      <c r="H244" s="30" t="n">
        <v>624919</v>
      </c>
      <c r="I244" s="4"/>
      <c r="J244" s="30" t="n">
        <v>1208</v>
      </c>
      <c r="K244" s="30" t="n">
        <v>87</v>
      </c>
      <c r="L244" s="30" t="n">
        <v>1215</v>
      </c>
      <c r="M244" s="30" t="n">
        <v>91</v>
      </c>
      <c r="N244" s="4"/>
      <c r="O244" s="5" t="n">
        <f aca="false">(D244/45.51754332)^2*2^2/4</f>
        <v>4291.11607336801</v>
      </c>
      <c r="P244" s="1" t="n">
        <f aca="false">J244/$H244</f>
        <v>0.00193305052334783</v>
      </c>
      <c r="Q244" s="1" t="n">
        <f aca="false">K244/$H244</f>
        <v>0.000139218042658329</v>
      </c>
      <c r="R244" s="1" t="n">
        <f aca="false">L244/$H244</f>
        <v>0.00194425197505597</v>
      </c>
      <c r="S244" s="1" t="n">
        <f aca="false">M244/$H244</f>
        <v>0.000145618872205838</v>
      </c>
    </row>
    <row r="245" customFormat="false" ht="15" hidden="false" customHeight="false" outlineLevel="0" collapsed="false">
      <c r="A245" s="1" t="n">
        <f aca="false">A244+1</f>
        <v>401</v>
      </c>
      <c r="B245" s="32" t="n">
        <v>1.9826</v>
      </c>
      <c r="C245" s="33" t="n">
        <v>39.882</v>
      </c>
      <c r="D245" s="34" t="n">
        <v>2885.94</v>
      </c>
      <c r="E245" s="4"/>
      <c r="F245" s="30" t="n">
        <v>150</v>
      </c>
      <c r="G245" s="30" t="n">
        <v>7.8</v>
      </c>
      <c r="H245" s="30" t="n">
        <v>534897</v>
      </c>
      <c r="I245" s="4"/>
      <c r="J245" s="30" t="n">
        <v>1474</v>
      </c>
      <c r="K245" s="30" t="n">
        <v>79</v>
      </c>
      <c r="L245" s="30" t="n">
        <v>1463</v>
      </c>
      <c r="M245" s="30" t="n">
        <v>81</v>
      </c>
      <c r="N245" s="4"/>
      <c r="O245" s="5" t="n">
        <f aca="false">(D245/45.51754332)^2*2^2/4</f>
        <v>4019.91589583058</v>
      </c>
      <c r="P245" s="1" t="n">
        <f aca="false">J245/$H245</f>
        <v>0.00275567071791392</v>
      </c>
      <c r="Q245" s="1" t="n">
        <f aca="false">K245/$H245</f>
        <v>0.000147691985559837</v>
      </c>
      <c r="R245" s="1" t="n">
        <f aca="false">L245/$H245</f>
        <v>0.00273510601106381</v>
      </c>
      <c r="S245" s="1" t="n">
        <f aca="false">M245/$H245</f>
        <v>0.000151431023168947</v>
      </c>
    </row>
    <row r="246" customFormat="false" ht="15" hidden="false" customHeight="false" outlineLevel="0" collapsed="false">
      <c r="A246" s="1" t="n">
        <f aca="false">A245+1</f>
        <v>402</v>
      </c>
      <c r="B246" s="32" t="n">
        <v>1.9805</v>
      </c>
      <c r="C246" s="33" t="n">
        <v>39.857</v>
      </c>
      <c r="D246" s="34" t="n">
        <v>2884.2</v>
      </c>
      <c r="E246" s="4"/>
      <c r="F246" s="30" t="n">
        <v>150</v>
      </c>
      <c r="G246" s="30" t="n">
        <v>7.8</v>
      </c>
      <c r="H246" s="30" t="n">
        <v>661474</v>
      </c>
      <c r="I246" s="4"/>
      <c r="J246" s="30" t="n">
        <v>2068</v>
      </c>
      <c r="K246" s="30" t="n">
        <v>97</v>
      </c>
      <c r="L246" s="30" t="n">
        <v>1961</v>
      </c>
      <c r="M246" s="30" t="n">
        <v>92</v>
      </c>
      <c r="N246" s="4"/>
      <c r="O246" s="5" t="n">
        <f aca="false">(D246/45.51754332)^2*2^2/4</f>
        <v>4015.0699565252</v>
      </c>
      <c r="P246" s="1" t="n">
        <f aca="false">J246/$H246</f>
        <v>0.00312635114910034</v>
      </c>
      <c r="Q246" s="1" t="n">
        <f aca="false">K246/$H246</f>
        <v>0.000146642196065151</v>
      </c>
      <c r="R246" s="1" t="n">
        <f aca="false">L246/$H246</f>
        <v>0.00296459120086353</v>
      </c>
      <c r="S246" s="1" t="n">
        <f aca="false">M246/$H246</f>
        <v>0.000139083319979319</v>
      </c>
    </row>
    <row r="247" customFormat="false" ht="15" hidden="false" customHeight="false" outlineLevel="0" collapsed="false">
      <c r="A247" s="1" t="n">
        <f aca="false">A246+1</f>
        <v>403</v>
      </c>
      <c r="B247" s="32" t="n">
        <v>1.9778</v>
      </c>
      <c r="C247" s="33" t="n">
        <v>39.827</v>
      </c>
      <c r="D247" s="34" t="n">
        <v>2882.39</v>
      </c>
      <c r="E247" s="4"/>
      <c r="F247" s="30" t="n">
        <v>100</v>
      </c>
      <c r="G247" s="30" t="n">
        <v>7.2</v>
      </c>
      <c r="H247" s="30" t="n">
        <v>484729</v>
      </c>
      <c r="I247" s="4"/>
      <c r="J247" s="30" t="n">
        <v>1140</v>
      </c>
      <c r="K247" s="30" t="n">
        <v>76</v>
      </c>
      <c r="L247" s="30" t="n">
        <v>1215</v>
      </c>
      <c r="M247" s="30" t="n">
        <v>77</v>
      </c>
      <c r="N247" s="4"/>
      <c r="O247" s="5" t="n">
        <f aca="false">(D247/45.51754332)^2*2^2/4</f>
        <v>4010.03216697799</v>
      </c>
      <c r="P247" s="1" t="n">
        <f aca="false">J247/$H247</f>
        <v>0.00235182957900188</v>
      </c>
      <c r="Q247" s="1" t="n">
        <f aca="false">K247/$H247</f>
        <v>0.000156788638600125</v>
      </c>
      <c r="R247" s="1" t="n">
        <f aca="false">L247/$H247</f>
        <v>0.00250655520919937</v>
      </c>
      <c r="S247" s="1" t="n">
        <f aca="false">M247/$H247</f>
        <v>0.000158851647002758</v>
      </c>
      <c r="T247" s="42"/>
      <c r="U247" s="49"/>
    </row>
    <row r="248" customFormat="false" ht="15" hidden="false" customHeight="false" outlineLevel="0" collapsed="false">
      <c r="A248" s="1" t="n">
        <f aca="false">A247+1</f>
        <v>404</v>
      </c>
      <c r="B248" s="32" t="n">
        <v>1.9769</v>
      </c>
      <c r="C248" s="33" t="n">
        <v>39.823</v>
      </c>
      <c r="D248" s="34" t="n">
        <v>2882.05</v>
      </c>
      <c r="E248" s="4"/>
      <c r="F248" s="30" t="n">
        <v>125</v>
      </c>
      <c r="G248" s="30" t="n">
        <v>7.2</v>
      </c>
      <c r="H248" s="30" t="n">
        <v>501682</v>
      </c>
      <c r="I248" s="4"/>
      <c r="J248" s="30" t="n">
        <v>1387</v>
      </c>
      <c r="K248" s="30" t="n">
        <v>83</v>
      </c>
      <c r="L248" s="30" t="n">
        <v>1307</v>
      </c>
      <c r="M248" s="30" t="n">
        <v>78</v>
      </c>
      <c r="N248" s="4"/>
      <c r="O248" s="5" t="n">
        <f aca="false">(D248/45.51754332)^2*2^2/4</f>
        <v>4009.086194695</v>
      </c>
      <c r="P248" s="1" t="n">
        <f aca="false">J248/$H248</f>
        <v>0.00276469955071141</v>
      </c>
      <c r="Q248" s="1" t="n">
        <f aca="false">K248/$H248</f>
        <v>0.00016544344824012</v>
      </c>
      <c r="R248" s="1" t="n">
        <f aca="false">L248/$H248</f>
        <v>0.00260523598614262</v>
      </c>
      <c r="S248" s="1" t="n">
        <f aca="false">M248/$H248</f>
        <v>0.000155476975454571</v>
      </c>
    </row>
    <row r="249" customFormat="false" ht="15" hidden="false" customHeight="false" outlineLevel="0" collapsed="false">
      <c r="A249" s="1" t="n">
        <f aca="false">A248+1</f>
        <v>405</v>
      </c>
      <c r="B249" s="32" t="n">
        <v>1.9758</v>
      </c>
      <c r="C249" s="33" t="n">
        <v>39.812</v>
      </c>
      <c r="D249" s="34" t="n">
        <v>2881.29</v>
      </c>
      <c r="E249" s="4"/>
      <c r="F249" s="30" t="n">
        <v>125</v>
      </c>
      <c r="G249" s="30" t="n">
        <v>7</v>
      </c>
      <c r="H249" s="30" t="n">
        <v>642027</v>
      </c>
      <c r="I249" s="4"/>
      <c r="J249" s="30" t="n">
        <v>1602</v>
      </c>
      <c r="K249" s="30" t="n">
        <v>88</v>
      </c>
      <c r="L249" s="30" t="n">
        <v>1446</v>
      </c>
      <c r="M249" s="30" t="n">
        <v>86</v>
      </c>
      <c r="N249" s="4"/>
      <c r="O249" s="5" t="n">
        <f aca="false">(D249/45.51754332)^2*2^2/4</f>
        <v>4006.97207192012</v>
      </c>
      <c r="P249" s="1" t="n">
        <f aca="false">J249/$H249</f>
        <v>0.00249522216355387</v>
      </c>
      <c r="Q249" s="1" t="n">
        <f aca="false">K249/$H249</f>
        <v>0.000137065886637166</v>
      </c>
      <c r="R249" s="1" t="n">
        <f aca="false">L249/$H249</f>
        <v>0.00225224172815162</v>
      </c>
      <c r="S249" s="1" t="n">
        <f aca="false">M249/$H249</f>
        <v>0.000133950752849958</v>
      </c>
    </row>
    <row r="250" customFormat="false" ht="15" hidden="false" customHeight="false" outlineLevel="0" collapsed="false">
      <c r="A250" s="1" t="n">
        <f aca="false">A249+1</f>
        <v>406</v>
      </c>
      <c r="B250" s="32" t="n">
        <v>1.9743</v>
      </c>
      <c r="C250" s="33" t="n">
        <v>39.802</v>
      </c>
      <c r="D250" s="34" t="n">
        <v>2880.57</v>
      </c>
      <c r="E250" s="4"/>
      <c r="F250" s="30" t="n">
        <v>175</v>
      </c>
      <c r="G250" s="30" t="n">
        <v>9.1</v>
      </c>
      <c r="H250" s="30" t="n">
        <v>619038</v>
      </c>
      <c r="I250" s="4"/>
      <c r="J250" s="30" t="n">
        <v>1145</v>
      </c>
      <c r="K250" s="30" t="n">
        <v>76</v>
      </c>
      <c r="L250" s="30" t="n">
        <v>1434</v>
      </c>
      <c r="M250" s="30" t="n">
        <v>84</v>
      </c>
      <c r="N250" s="4"/>
      <c r="O250" s="5" t="n">
        <f aca="false">(D250/45.51754332)^2*2^2/4</f>
        <v>4004.96973308873</v>
      </c>
      <c r="P250" s="1" t="n">
        <f aca="false">J250/$H250</f>
        <v>0.00184964412523948</v>
      </c>
      <c r="Q250" s="1" t="n">
        <f aca="false">K250/$H250</f>
        <v>0.000122771138443843</v>
      </c>
      <c r="R250" s="1" t="n">
        <f aca="false">L250/$H250</f>
        <v>0.00231649753326936</v>
      </c>
      <c r="S250" s="1" t="n">
        <f aca="false">M250/$H250</f>
        <v>0.000135694416174774</v>
      </c>
      <c r="T250" s="0" t="s">
        <v>63</v>
      </c>
    </row>
    <row r="251" customFormat="false" ht="15" hidden="false" customHeight="false" outlineLevel="0" collapsed="false">
      <c r="A251" s="1" t="n">
        <f aca="false">A250+1</f>
        <v>407</v>
      </c>
      <c r="B251" s="32" t="n">
        <v>1.9731</v>
      </c>
      <c r="C251" s="33" t="n">
        <v>39.791</v>
      </c>
      <c r="D251" s="34" t="n">
        <v>2879.84</v>
      </c>
      <c r="E251" s="4"/>
      <c r="F251" s="30" t="n">
        <v>175</v>
      </c>
      <c r="G251" s="30" t="n">
        <v>9</v>
      </c>
      <c r="H251" s="30" t="n">
        <v>749854</v>
      </c>
      <c r="I251" s="4"/>
      <c r="J251" s="30" t="n">
        <v>1272</v>
      </c>
      <c r="K251" s="30" t="n">
        <v>83</v>
      </c>
      <c r="L251" s="30" t="n">
        <v>1372</v>
      </c>
      <c r="M251" s="30" t="n">
        <v>88</v>
      </c>
      <c r="N251" s="4"/>
      <c r="O251" s="5" t="n">
        <f aca="false">(D251/45.51754332)^2*2^2/4</f>
        <v>4002.94009489265</v>
      </c>
      <c r="P251" s="1" t="n">
        <f aca="false">J251/$H251</f>
        <v>0.00169633021894929</v>
      </c>
      <c r="Q251" s="1" t="n">
        <f aca="false">K251/$H251</f>
        <v>0.00011068821397232</v>
      </c>
      <c r="R251" s="1" t="n">
        <f aca="false">L251/$H251</f>
        <v>0.00182968951289184</v>
      </c>
      <c r="S251" s="1" t="n">
        <f aca="false">M251/$H251</f>
        <v>0.000117356178669448</v>
      </c>
    </row>
    <row r="252" customFormat="false" ht="15" hidden="false" customHeight="false" outlineLevel="0" collapsed="false">
      <c r="A252" s="1" t="n">
        <f aca="false">A251+1</f>
        <v>408</v>
      </c>
      <c r="B252" s="32" t="n">
        <v>1.972</v>
      </c>
      <c r="C252" s="33" t="n">
        <v>39.781</v>
      </c>
      <c r="D252" s="34" t="n">
        <v>2879.13</v>
      </c>
      <c r="E252" s="4"/>
      <c r="F252" s="30" t="n">
        <v>200</v>
      </c>
      <c r="G252" s="30" t="n">
        <v>9.1</v>
      </c>
      <c r="H252" s="30" t="n">
        <v>795729</v>
      </c>
      <c r="I252" s="4"/>
      <c r="J252" s="30" t="n">
        <v>1002</v>
      </c>
      <c r="K252" s="30" t="n">
        <v>70</v>
      </c>
      <c r="L252" s="30" t="n">
        <v>1166</v>
      </c>
      <c r="M252" s="30" t="n">
        <v>86</v>
      </c>
      <c r="N252" s="4"/>
      <c r="O252" s="5" t="n">
        <f aca="false">(D252/45.51754332)^2*2^2/4</f>
        <v>4000.96655669528</v>
      </c>
      <c r="P252" s="1" t="n">
        <f aca="false">J252/$H252</f>
        <v>0.00125922267505646</v>
      </c>
      <c r="Q252" s="1" t="n">
        <f aca="false">K252/$H252</f>
        <v>8.7969647958036E-005</v>
      </c>
      <c r="R252" s="1" t="n">
        <f aca="false">L252/$H252</f>
        <v>0.00146532299312957</v>
      </c>
      <c r="S252" s="1" t="n">
        <f aca="false">M252/$H252</f>
        <v>0.00010807699606273</v>
      </c>
    </row>
    <row r="253" customFormat="false" ht="15" hidden="false" customHeight="false" outlineLevel="0" collapsed="false">
      <c r="A253" s="1" t="n">
        <f aca="false">A252+1</f>
        <v>409</v>
      </c>
      <c r="B253" s="32" t="n">
        <v>1.9694</v>
      </c>
      <c r="C253" s="33" t="n">
        <v>39.755</v>
      </c>
      <c r="D253" s="34" t="n">
        <v>2877.35</v>
      </c>
      <c r="E253" s="4"/>
      <c r="F253" s="30" t="n">
        <v>200</v>
      </c>
      <c r="G253" s="30" t="n">
        <v>9</v>
      </c>
      <c r="H253" s="30" t="n">
        <v>1298541</v>
      </c>
      <c r="I253" s="4"/>
      <c r="J253" s="30" t="n">
        <v>925</v>
      </c>
      <c r="K253" s="30" t="n">
        <v>82</v>
      </c>
      <c r="L253" s="30" t="n">
        <v>1025</v>
      </c>
      <c r="M253" s="30" t="n">
        <v>80</v>
      </c>
      <c r="N253" s="4"/>
      <c r="O253" s="5" t="n">
        <f aca="false">(D253/45.51754332)^2*2^2/4</f>
        <v>3996.02095229642</v>
      </c>
      <c r="P253" s="1" t="n">
        <f aca="false">J253/$H253</f>
        <v>0.000712337923869943</v>
      </c>
      <c r="Q253" s="1" t="n">
        <f aca="false">K253/$H253</f>
        <v>6.31477943322544E-005</v>
      </c>
      <c r="R253" s="1" t="n">
        <f aca="false">L253/$H253</f>
        <v>0.00078934742915318</v>
      </c>
      <c r="S253" s="1" t="n">
        <f aca="false">M253/$H253</f>
        <v>6.16076042265897E-005</v>
      </c>
    </row>
    <row r="254" customFormat="false" ht="15" hidden="false" customHeight="false" outlineLevel="0" collapsed="false">
      <c r="A254" s="1" t="n">
        <f aca="false">A253+1</f>
        <v>410</v>
      </c>
      <c r="B254" s="32"/>
      <c r="C254" s="33"/>
      <c r="D254" s="34"/>
      <c r="E254" s="4"/>
      <c r="I254" s="4"/>
    </row>
    <row r="255" customFormat="false" ht="15" hidden="false" customHeight="false" outlineLevel="0" collapsed="false">
      <c r="A255" s="1" t="n">
        <f aca="false">A254+1</f>
        <v>411</v>
      </c>
      <c r="B255" s="32"/>
      <c r="C255" s="33"/>
      <c r="D255" s="34"/>
      <c r="E255" s="4"/>
      <c r="I255" s="4"/>
    </row>
    <row r="256" customFormat="false" ht="15" hidden="false" customHeight="false" outlineLevel="0" collapsed="false">
      <c r="A256" s="1" t="n">
        <f aca="false">A255+1</f>
        <v>412</v>
      </c>
      <c r="B256" s="32"/>
      <c r="C256" s="33"/>
      <c r="D256" s="34"/>
      <c r="E256" s="4"/>
      <c r="I256" s="4"/>
    </row>
    <row r="257" customFormat="false" ht="15" hidden="false" customHeight="false" outlineLevel="0" collapsed="false">
      <c r="A257" s="1" t="n">
        <f aca="false">A256+1</f>
        <v>413</v>
      </c>
      <c r="B257" s="32"/>
      <c r="C257" s="33"/>
      <c r="D257" s="34"/>
      <c r="E257" s="4"/>
      <c r="I257" s="4"/>
    </row>
    <row r="258" customFormat="false" ht="15" hidden="false" customHeight="false" outlineLevel="0" collapsed="false">
      <c r="A258" s="1" t="n">
        <f aca="false">A257+1</f>
        <v>414</v>
      </c>
      <c r="B258" s="32"/>
      <c r="C258" s="33"/>
      <c r="D258" s="34"/>
      <c r="E258" s="4"/>
      <c r="I258" s="4"/>
    </row>
    <row r="259" customFormat="false" ht="15" hidden="false" customHeight="false" outlineLevel="0" collapsed="false">
      <c r="A259" s="1" t="n">
        <f aca="false">A258+1</f>
        <v>415</v>
      </c>
      <c r="B259" s="32"/>
      <c r="C259" s="33"/>
      <c r="D259" s="34"/>
      <c r="E259" s="4"/>
      <c r="I259" s="4"/>
    </row>
    <row r="260" customFormat="false" ht="15" hidden="false" customHeight="false" outlineLevel="0" collapsed="false">
      <c r="A260" s="1" t="n">
        <f aca="false">A259+1</f>
        <v>416</v>
      </c>
      <c r="B260" s="32"/>
      <c r="C260" s="33"/>
      <c r="D260" s="34"/>
      <c r="E260" s="4"/>
      <c r="I260" s="4"/>
    </row>
    <row r="261" customFormat="false" ht="15" hidden="false" customHeight="false" outlineLevel="0" collapsed="false">
      <c r="A261" s="1" t="n">
        <f aca="false">A260+1</f>
        <v>417</v>
      </c>
      <c r="B261" s="32"/>
      <c r="C261" s="33"/>
      <c r="D261" s="34"/>
      <c r="E261" s="4"/>
      <c r="I261" s="4"/>
    </row>
    <row r="262" customFormat="false" ht="15" hidden="false" customHeight="false" outlineLevel="0" collapsed="false">
      <c r="A262" s="1" t="n">
        <f aca="false">A261+1</f>
        <v>418</v>
      </c>
      <c r="B262" s="32"/>
      <c r="C262" s="33"/>
      <c r="D262" s="34"/>
      <c r="E262" s="4"/>
      <c r="I262" s="4"/>
    </row>
    <row r="263" customFormat="false" ht="15" hidden="false" customHeight="false" outlineLevel="0" collapsed="false">
      <c r="A263" s="1" t="n">
        <f aca="false">A262+1</f>
        <v>419</v>
      </c>
      <c r="B263" s="32"/>
      <c r="C263" s="33"/>
      <c r="D263" s="34"/>
      <c r="E263" s="4"/>
      <c r="I263" s="4"/>
    </row>
    <row r="264" customFormat="false" ht="15" hidden="false" customHeight="false" outlineLevel="0" collapsed="false">
      <c r="A264" s="1" t="n">
        <f aca="false">A263+1</f>
        <v>420</v>
      </c>
      <c r="B264" s="32"/>
      <c r="C264" s="33"/>
      <c r="D264" s="34"/>
      <c r="E264" s="4"/>
      <c r="I264" s="4"/>
    </row>
    <row r="265" customFormat="false" ht="15" hidden="false" customHeight="false" outlineLevel="0" collapsed="false">
      <c r="A265" s="1" t="n">
        <f aca="false">A264+1</f>
        <v>421</v>
      </c>
      <c r="B265" s="32"/>
      <c r="C265" s="33"/>
      <c r="D265" s="34"/>
      <c r="E265" s="4"/>
      <c r="I265" s="4"/>
    </row>
    <row r="266" customFormat="false" ht="15" hidden="false" customHeight="false" outlineLevel="0" collapsed="false">
      <c r="A266" s="1" t="n">
        <f aca="false">A265+1</f>
        <v>422</v>
      </c>
      <c r="B266" s="32"/>
      <c r="C266" s="33"/>
      <c r="D266" s="34"/>
      <c r="E266" s="4"/>
      <c r="I266" s="4"/>
    </row>
    <row r="267" customFormat="false" ht="15" hidden="false" customHeight="false" outlineLevel="0" collapsed="false">
      <c r="A267" s="1" t="n">
        <f aca="false">A266+1</f>
        <v>423</v>
      </c>
      <c r="B267" s="32"/>
      <c r="C267" s="33"/>
      <c r="D267" s="34"/>
      <c r="E267" s="4"/>
      <c r="I267" s="4"/>
    </row>
    <row r="268" customFormat="false" ht="15" hidden="false" customHeight="false" outlineLevel="0" collapsed="false">
      <c r="A268" s="1" t="n">
        <f aca="false">A267+1</f>
        <v>424</v>
      </c>
      <c r="B268" s="32"/>
      <c r="C268" s="33"/>
      <c r="D268" s="34"/>
      <c r="E268" s="4"/>
      <c r="I268" s="4"/>
    </row>
    <row r="269" customFormat="false" ht="15" hidden="false" customHeight="false" outlineLevel="0" collapsed="false">
      <c r="A269" s="1" t="n">
        <f aca="false">A268+1</f>
        <v>425</v>
      </c>
      <c r="B269" s="32"/>
      <c r="C269" s="33"/>
      <c r="D269" s="34"/>
      <c r="E269" s="4"/>
      <c r="I269" s="4"/>
    </row>
    <row r="270" customFormat="false" ht="15" hidden="false" customHeight="false" outlineLevel="0" collapsed="false">
      <c r="A270" s="1" t="n">
        <f aca="false">A269+1</f>
        <v>426</v>
      </c>
      <c r="B270" s="32"/>
      <c r="C270" s="33"/>
      <c r="D270" s="34"/>
      <c r="E270" s="4"/>
      <c r="I270" s="4"/>
    </row>
    <row r="271" customFormat="false" ht="15" hidden="false" customHeight="false" outlineLevel="0" collapsed="false">
      <c r="A271" s="1" t="n">
        <f aca="false">A270+1</f>
        <v>427</v>
      </c>
      <c r="B271" s="32"/>
      <c r="C271" s="33"/>
      <c r="D271" s="34"/>
      <c r="E271" s="4"/>
      <c r="I271" s="4"/>
    </row>
    <row r="272" customFormat="false" ht="15" hidden="false" customHeight="false" outlineLevel="0" collapsed="false">
      <c r="A272" s="1" t="n">
        <f aca="false">A271+1</f>
        <v>428</v>
      </c>
      <c r="B272" s="32"/>
      <c r="C272" s="33"/>
      <c r="D272" s="34"/>
      <c r="E272" s="4"/>
      <c r="I272" s="4"/>
    </row>
    <row r="273" customFormat="false" ht="15" hidden="false" customHeight="false" outlineLevel="0" collapsed="false">
      <c r="A273" s="1" t="n">
        <f aca="false">A272+1</f>
        <v>429</v>
      </c>
      <c r="B273" s="32"/>
      <c r="C273" s="33"/>
      <c r="D273" s="34"/>
      <c r="E273" s="4"/>
      <c r="I273" s="4"/>
    </row>
    <row r="274" customFormat="false" ht="15" hidden="false" customHeight="false" outlineLevel="0" collapsed="false">
      <c r="A274" s="1" t="n">
        <f aca="false">A273+1</f>
        <v>430</v>
      </c>
      <c r="B274" s="32"/>
      <c r="C274" s="33"/>
      <c r="D274" s="34"/>
      <c r="E274" s="4"/>
      <c r="I274" s="4"/>
    </row>
    <row r="275" customFormat="false" ht="15" hidden="false" customHeight="false" outlineLevel="0" collapsed="false">
      <c r="A275" s="1" t="n">
        <f aca="false">A274+1</f>
        <v>431</v>
      </c>
      <c r="B275" s="32"/>
      <c r="C275" s="33"/>
      <c r="D275" s="34"/>
      <c r="E275" s="4"/>
      <c r="I275" s="4"/>
    </row>
    <row r="276" customFormat="false" ht="15" hidden="false" customHeight="false" outlineLevel="0" collapsed="false">
      <c r="A276" s="1" t="n">
        <f aca="false">A275+1</f>
        <v>432</v>
      </c>
      <c r="B276" s="32"/>
      <c r="C276" s="33"/>
      <c r="D276" s="34"/>
      <c r="E276" s="4"/>
      <c r="I276" s="4"/>
    </row>
    <row r="277" customFormat="false" ht="15" hidden="false" customHeight="false" outlineLevel="0" collapsed="false">
      <c r="A277" s="1" t="n">
        <f aca="false">A276+1</f>
        <v>433</v>
      </c>
      <c r="B277" s="32"/>
      <c r="C277" s="33"/>
      <c r="D277" s="34"/>
      <c r="E277" s="4"/>
      <c r="I277" s="4"/>
    </row>
    <row r="278" customFormat="false" ht="15" hidden="false" customHeight="false" outlineLevel="0" collapsed="false">
      <c r="A278" s="1" t="n">
        <f aca="false">A277+1</f>
        <v>434</v>
      </c>
      <c r="B278" s="32"/>
      <c r="C278" s="33"/>
      <c r="D278" s="34"/>
      <c r="E278" s="4"/>
      <c r="I278" s="4"/>
    </row>
    <row r="279" customFormat="false" ht="15" hidden="false" customHeight="false" outlineLevel="0" collapsed="false">
      <c r="A279" s="1" t="n">
        <f aca="false">A278+1</f>
        <v>435</v>
      </c>
      <c r="B279" s="32"/>
      <c r="C279" s="33"/>
      <c r="D279" s="34"/>
      <c r="E279" s="4"/>
      <c r="I279" s="4"/>
    </row>
    <row r="280" customFormat="false" ht="15" hidden="false" customHeight="false" outlineLevel="0" collapsed="false">
      <c r="A280" s="1" t="n">
        <f aca="false">A279+1</f>
        <v>436</v>
      </c>
      <c r="B280" s="32"/>
      <c r="C280" s="33"/>
      <c r="D280" s="34"/>
      <c r="E280" s="4"/>
      <c r="I280" s="4"/>
    </row>
    <row r="281" customFormat="false" ht="15" hidden="false" customHeight="false" outlineLevel="0" collapsed="false">
      <c r="A281" s="1" t="n">
        <f aca="false">A280+1</f>
        <v>437</v>
      </c>
      <c r="B281" s="32"/>
      <c r="C281" s="33"/>
      <c r="D281" s="34"/>
      <c r="E281" s="4"/>
      <c r="I281" s="4"/>
    </row>
    <row r="282" customFormat="false" ht="15" hidden="false" customHeight="false" outlineLevel="0" collapsed="false">
      <c r="A282" s="1" t="n">
        <f aca="false">A281+1</f>
        <v>438</v>
      </c>
      <c r="B282" s="32"/>
      <c r="C282" s="33"/>
      <c r="D282" s="34"/>
      <c r="E282" s="4"/>
      <c r="I282" s="4"/>
    </row>
    <row r="283" customFormat="false" ht="15" hidden="false" customHeight="false" outlineLevel="0" collapsed="false">
      <c r="A283" s="1" t="n">
        <f aca="false">A282+1</f>
        <v>439</v>
      </c>
      <c r="B283" s="32"/>
      <c r="C283" s="33"/>
      <c r="D283" s="34"/>
      <c r="E283" s="4"/>
      <c r="I283" s="4"/>
    </row>
    <row r="284" customFormat="false" ht="15" hidden="false" customHeight="false" outlineLevel="0" collapsed="false">
      <c r="A284" s="1" t="n">
        <f aca="false">A283+1</f>
        <v>440</v>
      </c>
      <c r="B284" s="32"/>
      <c r="C284" s="33"/>
      <c r="D284" s="34"/>
      <c r="E284" s="4"/>
      <c r="I284" s="4"/>
    </row>
    <row r="285" customFormat="false" ht="15" hidden="false" customHeight="false" outlineLevel="0" collapsed="false">
      <c r="A285" s="1" t="n">
        <f aca="false">A284+1</f>
        <v>441</v>
      </c>
      <c r="B285" s="32"/>
      <c r="C285" s="33"/>
      <c r="D285" s="34"/>
      <c r="E285" s="4"/>
      <c r="I285" s="4"/>
    </row>
    <row r="286" customFormat="false" ht="15" hidden="false" customHeight="false" outlineLevel="0" collapsed="false">
      <c r="A286" s="1" t="n">
        <f aca="false">A285+1</f>
        <v>442</v>
      </c>
      <c r="B286" s="32"/>
      <c r="C286" s="33"/>
      <c r="D286" s="34"/>
      <c r="E286" s="4"/>
      <c r="I286" s="4"/>
    </row>
    <row r="287" customFormat="false" ht="15" hidden="false" customHeight="false" outlineLevel="0" collapsed="false">
      <c r="A287" s="1" t="n">
        <f aca="false">A286+1</f>
        <v>443</v>
      </c>
      <c r="B287" s="32"/>
      <c r="C287" s="33"/>
      <c r="D287" s="34"/>
      <c r="E287" s="4"/>
      <c r="I287" s="4"/>
    </row>
    <row r="288" customFormat="false" ht="15" hidden="false" customHeight="false" outlineLevel="0" collapsed="false">
      <c r="A288" s="1" t="n">
        <f aca="false">A287+1</f>
        <v>444</v>
      </c>
      <c r="B288" s="32"/>
      <c r="C288" s="33"/>
      <c r="D288" s="34"/>
      <c r="E288" s="4"/>
      <c r="I288" s="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LibreOffice/6.0.6.2$MacOSX_X86_64 LibreOffice_project/0c292870b25a325b5ed35f6b45599d2ea4458e77</Application>
  <Company>University of Notre Dame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2018-09-11T05:28:04Z</dcterms:created>
  <dc:creator>stguser</dc:creator>
  <dc:description/>
  <dc:language>en-US</dc:language>
  <cp:lastModifiedBy/>
  <cp:lastPrinted>2018-09-14T15:16:48Z</cp:lastPrinted>
  <dcterms:modified xsi:type="dcterms:W3CDTF">2018-11-15T19:25:59Z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Notre Dame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