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red\Documents\"/>
    </mc:Choice>
  </mc:AlternateContent>
  <xr:revisionPtr revIDLastSave="0" documentId="8_{FFCC8F70-0504-4EAB-84D0-1F174531043C}" xr6:coauthVersionLast="36" xr6:coauthVersionMax="36" xr10:uidLastSave="{00000000-0000-0000-0000-000000000000}"/>
  <bookViews>
    <workbookView xWindow="0" yWindow="0" windowWidth="23040" windowHeight="9060" activeTab="1" xr2:uid="{07A2E92C-32D5-4652-B14D-7C67BF1E0316}"/>
  </bookViews>
  <sheets>
    <sheet name="Hoja2" sheetId="2" r:id="rId1"/>
    <sheet name="Hoja3" sheetId="3" r:id="rId2"/>
    <sheet name="Hoja1" sheetId="1" r:id="rId3"/>
  </sheets>
  <calcPr calcId="179021"/>
  <pivotCaches>
    <pivotCache cacheId="2" r:id="rId4"/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</calcChain>
</file>

<file path=xl/sharedStrings.xml><?xml version="1.0" encoding="utf-8"?>
<sst xmlns="http://schemas.openxmlformats.org/spreadsheetml/2006/main" count="113" uniqueCount="62">
  <si>
    <t>ITEM</t>
  </si>
  <si>
    <t>COD UBCH</t>
  </si>
  <si>
    <t>PARROQUIA</t>
  </si>
  <si>
    <t xml:space="preserve">NOMBRE INSTITUCIONES </t>
  </si>
  <si>
    <t>POBLACION VOTANTE SEGÚN CUADERNILLO</t>
  </si>
  <si>
    <t xml:space="preserve">PETARE NORTE </t>
  </si>
  <si>
    <t>UNIVERSIDAD SIMON RODRIGUEZ</t>
  </si>
  <si>
    <t>PETARE OESTE</t>
  </si>
  <si>
    <t>COLEGIO YALE</t>
  </si>
  <si>
    <t xml:space="preserve"> COLEGIO MANUEL PIAR</t>
  </si>
  <si>
    <t xml:space="preserve"> UNIDAD EDUCATIVA LEONCIO MARTINEZ</t>
  </si>
  <si>
    <t>PETARE SUR</t>
  </si>
  <si>
    <t>CENTRO DE EDUCACION INICIAL NACIONAL EL LLANITO</t>
  </si>
  <si>
    <t>UNIDAD BASICA MUNICIPAL SOCORRO GONZALEZ GUINAN</t>
  </si>
  <si>
    <t>UNIDAD EDUCATIVA RAUL LEONI</t>
  </si>
  <si>
    <t xml:space="preserve"> COLEGIO JOSE DE JESUS AROCHA</t>
  </si>
  <si>
    <t>JARDIN DE INFANCIA CARMEN VERONICA COELLO</t>
  </si>
  <si>
    <t xml:space="preserve"> CASA CUNA PETARE</t>
  </si>
  <si>
    <t>TEATRO CESAR RENGIFO</t>
  </si>
  <si>
    <t>FUNDACION JOSE ANGEL LAMAS</t>
  </si>
  <si>
    <t>COLEGIO DULCE NOMBRE DE JESUS</t>
  </si>
  <si>
    <t xml:space="preserve"> JARDIN DE INFANCIA AGUSTIN AVELEDO</t>
  </si>
  <si>
    <t>INSTITUTO MAGISTERIAL VENEZUELA</t>
  </si>
  <si>
    <t>ESCUELA TECNICA LEONARDO INFANTE</t>
  </si>
  <si>
    <t xml:space="preserve"> ESCUELA JOSE MERCEDES SANTELIZ</t>
  </si>
  <si>
    <t>UNIDAD EDUCATIVA COLEGIO JUAN PABLO II</t>
  </si>
  <si>
    <t xml:space="preserve"> LICEO BOLIVARIANO LINO DE CLEMENTE</t>
  </si>
  <si>
    <t xml:space="preserve"> INSTITUTO EDUCATIVO CLAPAREDE</t>
  </si>
  <si>
    <t>INSTITUTO DIDACTICO ANDRES BELLO</t>
  </si>
  <si>
    <t xml:space="preserve"> COLEGIO NUESTRA SEÑORA DE LA GUIA</t>
  </si>
  <si>
    <t xml:space="preserve"> ESCUELA BASICA NACIONAL COSME DAMIAN PEÑA</t>
  </si>
  <si>
    <t>LICEO SAN AGUSTIN</t>
  </si>
  <si>
    <t>UNIDAD EDUCATIVA COLEGIO MARIA SANTISIMA</t>
  </si>
  <si>
    <t xml:space="preserve"> PREESCOLAR AMINTA DE MANZANILLA</t>
  </si>
  <si>
    <t>UNIDAD EDUCATIVA PREESCOLAR AMALIVAC</t>
  </si>
  <si>
    <t>ESCUELA NACIONAL MAGALI BURGOS DE LOPEZ</t>
  </si>
  <si>
    <t>CENTROS DE ESTUDIOS CECILIO ACOSTA</t>
  </si>
  <si>
    <t>COLEGIO MANUEL MUNOZ TEBAR</t>
  </si>
  <si>
    <t>COLEGIO UNIVERSITARIO PROFESOR LORENZO PEREZ RODRIGUEZ</t>
  </si>
  <si>
    <t>JARDIN DE INFANCIA CADAFITO</t>
  </si>
  <si>
    <t>COLEGIO SAN AGUSTIN</t>
  </si>
  <si>
    <t>UNIDAD EDUCATIVA MUNICIPAL SIMON RODRIGUEZ</t>
  </si>
  <si>
    <t>CENTRO EDUCATIVO RECREACIONAL LUISA CACERES DE ARISMENDI</t>
  </si>
  <si>
    <t xml:space="preserve"> UNIVERSIDAD SANTA MARIA</t>
  </si>
  <si>
    <t xml:space="preserve"> UNIVERSIDAD METROPOLITANA</t>
  </si>
  <si>
    <t>CENTRO DE ORIENTACION Y EDUCACION COMUNITARIA</t>
  </si>
  <si>
    <t>BIBLIOTECA PUBLICA PILOTO LA URBINA</t>
  </si>
  <si>
    <t>UNIDAD EDUCATIVA DOCTOR NUÑEZ PONTE</t>
  </si>
  <si>
    <t>COLEGIO MADRE DEL DIVINO PASTOR</t>
  </si>
  <si>
    <t>UNIDAD EDUCATIVA  COLEGIO  SIMON BOLIVAR Y GARIBALDI</t>
  </si>
  <si>
    <t>COLEGIO CRUZ CARRILLO</t>
  </si>
  <si>
    <t>COLEGIO PRESIDENTE KENNEDY FE Y ALEGRIA</t>
  </si>
  <si>
    <t>CASA COMUNITARIA JULIAN BLANCO</t>
  </si>
  <si>
    <t>UNIDAD EDUCATIVA ESTADAL GENERAL SANTIAGO MARIÑO</t>
  </si>
  <si>
    <t>POBLACION VOTANTE SEGÚN ENCUESTA</t>
  </si>
  <si>
    <t>Etiquetas de fila</t>
  </si>
  <si>
    <t>Total general</t>
  </si>
  <si>
    <t xml:space="preserve">Cuenta de NOMBRE INSTITUCIONES </t>
  </si>
  <si>
    <t>% Votantes</t>
  </si>
  <si>
    <t xml:space="preserve"> SEGÚN CUADERNILLO</t>
  </si>
  <si>
    <t>SEGÚN ENCUESTA</t>
  </si>
  <si>
    <t xml:space="preserve">% Votantes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</si>
</sst>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justify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1" xfId="0" applyNumberForma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40">
    <dxf>
      <numFmt numFmtId="13" formatCode="0%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numFmt numFmtId="13" formatCode="0%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13" formatCode="0%"/>
    </dxf>
    <dxf>
      <alignment horizontal="center"/>
    </dxf>
    <dxf>
      <numFmt numFmtId="13" formatCode="0%"/>
    </dxf>
    <dxf>
      <alignment horizontal="center"/>
    </dxf>
    <dxf>
      <numFmt numFmtId="13" formatCode="0%"/>
    </dxf>
    <dxf>
      <alignment horizontal="center"/>
    </dxf>
    <dxf>
      <numFmt numFmtId="13" formatCode="0%"/>
    </dxf>
    <dxf>
      <alignment horizontal="center"/>
    </dxf>
    <dxf>
      <numFmt numFmtId="13" formatCode="0%"/>
    </dxf>
    <dxf>
      <alignment horizontal="center"/>
    </dxf>
    <dxf>
      <numFmt numFmtId="13" formatCode="0%"/>
    </dxf>
    <dxf>
      <alignment horizontal="center"/>
    </dxf>
    <dxf>
      <numFmt numFmtId="13" formatCode="0%"/>
    </dxf>
    <dxf>
      <alignment horizontal="center"/>
    </dxf>
    <dxf>
      <numFmt numFmtId="13" formatCode="0%"/>
    </dxf>
    <dxf>
      <alignment horizontal="center"/>
    </dxf>
    <dxf>
      <alignment horizontal="center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[Propuesta.xlsx]Hoja3!TablaDinámica2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Hoja3!$C$17</c:f>
              <c:strCache>
                <c:ptCount val="1"/>
                <c:pt idx="0">
                  <c:v> SEGÚN CUADERNILLO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Hoja3!$B$18:$B$21</c:f>
              <c:strCache>
                <c:ptCount val="3"/>
                <c:pt idx="0">
                  <c:v>PETARE NORTE </c:v>
                </c:pt>
                <c:pt idx="1">
                  <c:v>PETARE OESTE</c:v>
                </c:pt>
                <c:pt idx="2">
                  <c:v>PETARE SUR</c:v>
                </c:pt>
              </c:strCache>
            </c:strRef>
          </c:cat>
          <c:val>
            <c:numRef>
              <c:f>Hoja3!$C$18:$C$21</c:f>
              <c:numCache>
                <c:formatCode>#,##0</c:formatCode>
                <c:ptCount val="3"/>
                <c:pt idx="0">
                  <c:v>17924</c:v>
                </c:pt>
                <c:pt idx="1">
                  <c:v>25010</c:v>
                </c:pt>
                <c:pt idx="2">
                  <c:v>22806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C7E-A4B7-F92CA184BB82}"/>
            </c:ext>
          </c:extLst>
        </c:ser>
        <c:ser>
          <c:idx val="1"/>
          <c:order val="1"/>
          <c:tx>
            <c:strRef>
              <c:f>Hoja3!$D$17</c:f>
              <c:strCache>
                <c:ptCount val="1"/>
                <c:pt idx="0">
                  <c:v>SEGÚN ENCUESTA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Hoja3!$B$18:$B$21</c:f>
              <c:strCache>
                <c:ptCount val="3"/>
                <c:pt idx="0">
                  <c:v>PETARE NORTE </c:v>
                </c:pt>
                <c:pt idx="1">
                  <c:v>PETARE OESTE</c:v>
                </c:pt>
                <c:pt idx="2">
                  <c:v>PETARE SUR</c:v>
                </c:pt>
              </c:strCache>
            </c:strRef>
          </c:cat>
          <c:val>
            <c:numRef>
              <c:f>Hoja3!$D$18:$D$21</c:f>
              <c:numCache>
                <c:formatCode>#,##0</c:formatCode>
                <c:ptCount val="3"/>
                <c:pt idx="0">
                  <c:v>8687.09</c:v>
                </c:pt>
                <c:pt idx="1">
                  <c:v>9895.880000000001</c:v>
                </c:pt>
                <c:pt idx="2">
                  <c:v>10940.800000000001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C7E-A4B7-F92CA184BB82}"/>
            </c:ext>
          </c:extLst>
        </c:ser>
        <c:ser>
          <c:idx val="2"/>
          <c:order val="2"/>
          <c:tx>
            <c:strRef>
              <c:f>Hoja3!$E$17</c:f>
              <c:strCache>
                <c:ptCount val="1"/>
                <c:pt idx="0">
                  <c:v>% Votantes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Hoja3!$B$18:$B$21</c:f>
              <c:strCache>
                <c:ptCount val="3"/>
                <c:pt idx="0">
                  <c:v>PETARE NORTE </c:v>
                </c:pt>
                <c:pt idx="1">
                  <c:v>PETARE OESTE</c:v>
                </c:pt>
                <c:pt idx="2">
                  <c:v>PETARE SUR</c:v>
                </c:pt>
              </c:strCache>
            </c:strRef>
          </c:cat>
          <c:val>
            <c:numRef>
              <c:f>Hoja3!$E$18:$E$21</c:f>
              <c:numCache>
                <c:formatCode>0%</c:formatCode>
                <c:ptCount val="3"/>
                <c:pt idx="0">
                  <c:v>0.48466246373577326</c:v>
                </c:pt>
                <c:pt idx="1">
                  <c:v>0.39567692922830872</c:v>
                </c:pt>
                <c:pt idx="2">
                  <c:v>0.47973340349030963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5-4C7E-A4B7-F92CA184B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61000"/>
        <c:axId val="543161328"/>
      </c:barChart>
      <c:catAx>
        <c:axId val="54316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43161328"/>
        <c:crosses val="autoZero"/>
        <c:auto val="1"/>
        <c:lblAlgn val="ctr"/>
        <c:lblOffset val="100"/>
        <c:noMultiLvlLbl val="0"/>
      </c:catAx>
      <c:valAx>
        <c:axId val="5431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431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160020</xdr:rowOff>
    </xdr:from>
    <xdr:to>
      <xdr:col>6</xdr:col>
      <xdr:colOff>160020</xdr:colOff>
      <xdr:row>13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7F19AD-FB75-4363-A648-AE1F36E37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nored" refreshedDate="44452.583420023147" createdVersion="6" refreshedVersion="6" minRefreshableVersion="3" recordCount="46" xr:uid="{0934A219-F8BE-4CE5-8EF3-803D53AE0BC7}">
  <cacheSource type="worksheet">
    <worksheetSource ref="A1:F47" sheet="Hoja1"/>
  </cacheSource>
  <cacheFields count="6">
    <cacheField name="ITEM" numFmtId="0">
      <sharedItems containsSemiMixedTypes="0" containsString="0" containsNumber="1" containsInteger="1" minValue="1" maxValue="46"/>
    </cacheField>
    <cacheField name="COD UBCH" numFmtId="0">
      <sharedItems containsSemiMixedTypes="0" containsString="0" containsNumber="1" containsInteger="1" minValue="130901001" maxValue="130901054"/>
    </cacheField>
    <cacheField name="PARROQUIA" numFmtId="0">
      <sharedItems count="3">
        <s v="PETARE NORTE "/>
        <s v="PETARE OESTE"/>
        <s v="PETARE SUR"/>
      </sharedItems>
    </cacheField>
    <cacheField name="NOMBRE INSTITUCIONES " numFmtId="0">
      <sharedItems/>
    </cacheField>
    <cacheField name="POBLACION VOTANTE SEGÚN CUADERNILLO" numFmtId="0">
      <sharedItems containsSemiMixedTypes="0" containsString="0" containsNumber="1" containsInteger="1" minValue="289" maxValue="5940"/>
    </cacheField>
    <cacheField name="POBLACION VOTANTE SEGÚN ENCUESTA" numFmtId="1">
      <sharedItems containsSemiMixedTypes="0" containsString="0" containsNumber="1" minValue="49.13" maxValue="1009.8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nored" refreshedDate="44452.586184259257" createdVersion="6" refreshedVersion="6" minRefreshableVersion="3" recordCount="46" xr:uid="{506A919C-833D-4548-B424-8A2AB58EDD23}">
  <cacheSource type="worksheet">
    <worksheetSource ref="A1:G47" sheet="Hoja1"/>
  </cacheSource>
  <cacheFields count="8">
    <cacheField name="ITEM" numFmtId="0">
      <sharedItems containsSemiMixedTypes="0" containsString="0" containsNumber="1" containsInteger="1" minValue="1" maxValue="46"/>
    </cacheField>
    <cacheField name="COD UBCH" numFmtId="0">
      <sharedItems containsSemiMixedTypes="0" containsString="0" containsNumber="1" containsInteger="1" minValue="130901001" maxValue="130901054"/>
    </cacheField>
    <cacheField name="PARROQUIA" numFmtId="0">
      <sharedItems count="3">
        <s v="PETARE NORTE "/>
        <s v="PETARE OESTE"/>
        <s v="PETARE SUR"/>
      </sharedItems>
    </cacheField>
    <cacheField name="NOMBRE INSTITUCIONES " numFmtId="0">
      <sharedItems count="46">
        <s v="UNIVERSIDAD SIMON RODRIGUEZ"/>
        <s v="COLEGIO YALE"/>
        <s v=" COLEGIO MANUEL PIAR"/>
        <s v=" UNIDAD EDUCATIVA LEONCIO MARTINEZ"/>
        <s v="CENTRO DE EDUCACION INICIAL NACIONAL EL LLANITO"/>
        <s v="UNIDAD BASICA MUNICIPAL SOCORRO GONZALEZ GUINAN"/>
        <s v="UNIDAD EDUCATIVA RAUL LEONI"/>
        <s v=" COLEGIO JOSE DE JESUS AROCHA"/>
        <s v="JARDIN DE INFANCIA CARMEN VERONICA COELLO"/>
        <s v=" CASA CUNA PETARE"/>
        <s v="TEATRO CESAR RENGIFO"/>
        <s v="FUNDACION JOSE ANGEL LAMAS"/>
        <s v="COLEGIO DULCE NOMBRE DE JESUS"/>
        <s v=" JARDIN DE INFANCIA AGUSTIN AVELEDO"/>
        <s v="INSTITUTO MAGISTERIAL VENEZUELA"/>
        <s v="ESCUELA TECNICA LEONARDO INFANTE"/>
        <s v=" ESCUELA JOSE MERCEDES SANTELIZ"/>
        <s v="UNIDAD EDUCATIVA COLEGIO JUAN PABLO II"/>
        <s v=" LICEO BOLIVARIANO LINO DE CLEMENTE"/>
        <s v=" INSTITUTO EDUCATIVO CLAPAREDE"/>
        <s v="INSTITUTO DIDACTICO ANDRES BELLO"/>
        <s v=" COLEGIO NUESTRA SEÑORA DE LA GUIA"/>
        <s v=" ESCUELA BASICA NACIONAL COSME DAMIAN PEÑA"/>
        <s v="LICEO SAN AGUSTIN"/>
        <s v="UNIDAD EDUCATIVA COLEGIO MARIA SANTISIMA"/>
        <s v=" PREESCOLAR AMINTA DE MANZANILLA"/>
        <s v="UNIDAD EDUCATIVA PREESCOLAR AMALIVAC"/>
        <s v="ESCUELA NACIONAL MAGALI BURGOS DE LOPEZ"/>
        <s v="CENTROS DE ESTUDIOS CECILIO ACOSTA"/>
        <s v="COLEGIO MANUEL MUNOZ TEBAR"/>
        <s v="COLEGIO UNIVERSITARIO PROFESOR LORENZO PEREZ RODRIGUEZ"/>
        <s v="JARDIN DE INFANCIA CADAFITO"/>
        <s v="COLEGIO SAN AGUSTIN"/>
        <s v="UNIDAD EDUCATIVA MUNICIPAL SIMON RODRIGUEZ"/>
        <s v="CENTRO EDUCATIVO RECREACIONAL LUISA CACERES DE ARISMENDI"/>
        <s v=" UNIVERSIDAD SANTA MARIA"/>
        <s v=" UNIVERSIDAD METROPOLITANA"/>
        <s v="CENTRO DE ORIENTACION Y EDUCACION COMUNITARIA"/>
        <s v="BIBLIOTECA PUBLICA PILOTO LA URBINA"/>
        <s v="UNIDAD EDUCATIVA DOCTOR NUÑEZ PONTE"/>
        <s v="COLEGIO MADRE DEL DIVINO PASTOR"/>
        <s v="UNIDAD EDUCATIVA  COLEGIO  SIMON BOLIVAR Y GARIBALDI"/>
        <s v="COLEGIO CRUZ CARRILLO"/>
        <s v="COLEGIO PRESIDENTE KENNEDY FE Y ALEGRIA"/>
        <s v="CASA COMUNITARIA JULIAN BLANCO"/>
        <s v="UNIDAD EDUCATIVA ESTADAL GENERAL SANTIAGO MARIÑO"/>
      </sharedItems>
    </cacheField>
    <cacheField name="POBLACION VOTANTE SEGÚN CUADERNILLO" numFmtId="0">
      <sharedItems containsSemiMixedTypes="0" containsString="0" containsNumber="1" containsInteger="1" minValue="289" maxValue="5940"/>
    </cacheField>
    <cacheField name="POBLACION VOTANTE SEGÚN ENCUESTA" numFmtId="1">
      <sharedItems containsSemiMixedTypes="0" containsString="0" containsNumber="1" minValue="93.5" maxValue="3251.4"/>
    </cacheField>
    <cacheField name="% Votantes" numFmtId="166">
      <sharedItems containsSemiMixedTypes="0" containsString="0" containsNumber="1" minValue="0.2" maxValue="0.6"/>
    </cacheField>
    <cacheField name="Campo1" numFmtId="0" formula="'POBLACION VOTANTE SEGÚN ENCUESTA'/'POBLACION VOTANTE SEGÚN CUADERNILL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n v="130901001"/>
    <x v="0"/>
    <s v="UNIVERSIDAD SIMON RODRIGUEZ"/>
    <n v="1511"/>
    <n v="256.87"/>
  </r>
  <r>
    <n v="2"/>
    <n v="130901002"/>
    <x v="1"/>
    <s v="COLEGIO YALE"/>
    <n v="428"/>
    <n v="72.760000000000005"/>
  </r>
  <r>
    <n v="3"/>
    <n v="130901006"/>
    <x v="1"/>
    <s v=" COLEGIO MANUEL PIAR"/>
    <n v="997"/>
    <n v="169.49"/>
  </r>
  <r>
    <n v="4"/>
    <n v="130901007"/>
    <x v="1"/>
    <s v=" UNIDAD EDUCATIVA LEONCIO MARTINEZ"/>
    <n v="755"/>
    <n v="128.35000000000002"/>
  </r>
  <r>
    <n v="5"/>
    <n v="130901008"/>
    <x v="2"/>
    <s v="CENTRO DE EDUCACION INICIAL NACIONAL EL LLANITO"/>
    <n v="2965"/>
    <n v="504.05"/>
  </r>
  <r>
    <n v="6"/>
    <n v="130901009"/>
    <x v="2"/>
    <s v="UNIDAD BASICA MUNICIPAL SOCORRO GONZALEZ GUINAN"/>
    <n v="1429"/>
    <n v="242.93"/>
  </r>
  <r>
    <n v="7"/>
    <n v="130901011"/>
    <x v="2"/>
    <s v="UNIDAD EDUCATIVA RAUL LEONI"/>
    <n v="3048"/>
    <n v="518.16000000000008"/>
  </r>
  <r>
    <n v="8"/>
    <n v="130901012"/>
    <x v="2"/>
    <s v=" COLEGIO JOSE DE JESUS AROCHA"/>
    <n v="5940"/>
    <n v="1009.8000000000001"/>
  </r>
  <r>
    <n v="9"/>
    <n v="130901013"/>
    <x v="2"/>
    <s v="JARDIN DE INFANCIA CARMEN VERONICA COELLO"/>
    <n v="1933"/>
    <n v="328.61"/>
  </r>
  <r>
    <n v="10"/>
    <n v="130901014"/>
    <x v="2"/>
    <s v=" CASA CUNA PETARE"/>
    <n v="1331"/>
    <n v="226.27"/>
  </r>
  <r>
    <n v="11"/>
    <n v="130901015"/>
    <x v="2"/>
    <s v="TEATRO CESAR RENGIFO"/>
    <n v="2142"/>
    <n v="364.14000000000004"/>
  </r>
  <r>
    <n v="12"/>
    <n v="130901017"/>
    <x v="2"/>
    <s v="FUNDACION JOSE ANGEL LAMAS"/>
    <n v="682"/>
    <n v="115.94000000000001"/>
  </r>
  <r>
    <n v="13"/>
    <n v="130901018"/>
    <x v="2"/>
    <s v="COLEGIO DULCE NOMBRE DE JESUS"/>
    <n v="1570"/>
    <n v="266.90000000000003"/>
  </r>
  <r>
    <n v="14"/>
    <n v="130901019"/>
    <x v="2"/>
    <s v=" JARDIN DE INFANCIA AGUSTIN AVELEDO"/>
    <n v="1055"/>
    <n v="179.35000000000002"/>
  </r>
  <r>
    <n v="15"/>
    <n v="130901020"/>
    <x v="2"/>
    <s v="INSTITUTO MAGISTERIAL VENEZUELA"/>
    <n v="711"/>
    <n v="120.87"/>
  </r>
  <r>
    <n v="16"/>
    <n v="130901021"/>
    <x v="1"/>
    <s v="ESCUELA TECNICA LEONARDO INFANTE"/>
    <n v="2916"/>
    <n v="495.72"/>
  </r>
  <r>
    <n v="17"/>
    <n v="130901022"/>
    <x v="1"/>
    <s v=" ESCUELA JOSE MERCEDES SANTELIZ"/>
    <n v="1282"/>
    <n v="217.94000000000003"/>
  </r>
  <r>
    <n v="18"/>
    <n v="130901023"/>
    <x v="1"/>
    <s v="UNIDAD EDUCATIVA COLEGIO JUAN PABLO II"/>
    <n v="2710"/>
    <n v="460.70000000000005"/>
  </r>
  <r>
    <n v="19"/>
    <n v="130901025"/>
    <x v="1"/>
    <s v=" LICEO BOLIVARIANO LINO DE CLEMENTE"/>
    <n v="1319"/>
    <n v="224.23000000000002"/>
  </r>
  <r>
    <n v="20"/>
    <n v="130901026"/>
    <x v="1"/>
    <s v=" INSTITUTO EDUCATIVO CLAPAREDE"/>
    <n v="555"/>
    <n v="94.350000000000009"/>
  </r>
  <r>
    <n v="21"/>
    <n v="130901027"/>
    <x v="1"/>
    <s v="INSTITUTO DIDACTICO ANDRES BELLO"/>
    <n v="319"/>
    <n v="54.230000000000004"/>
  </r>
  <r>
    <n v="22"/>
    <n v="130901028"/>
    <x v="1"/>
    <s v=" COLEGIO NUESTRA SEÑORA DE LA GUIA"/>
    <n v="493"/>
    <n v="83.81"/>
  </r>
  <r>
    <n v="23"/>
    <n v="130901029"/>
    <x v="1"/>
    <s v=" ESCUELA BASICA NACIONAL COSME DAMIAN PEÑA"/>
    <n v="1097"/>
    <n v="186.49"/>
  </r>
  <r>
    <n v="24"/>
    <n v="130901030"/>
    <x v="1"/>
    <s v="LICEO SAN AGUSTIN"/>
    <n v="2007"/>
    <n v="341.19"/>
  </r>
  <r>
    <n v="25"/>
    <n v="130901031"/>
    <x v="1"/>
    <s v="UNIDAD EDUCATIVA COLEGIO MARIA SANTISIMA"/>
    <n v="388"/>
    <n v="65.960000000000008"/>
  </r>
  <r>
    <n v="26"/>
    <n v="130901032"/>
    <x v="1"/>
    <s v=" PREESCOLAR AMINTA DE MANZANILLA"/>
    <n v="378"/>
    <n v="64.260000000000005"/>
  </r>
  <r>
    <n v="27"/>
    <n v="130901033"/>
    <x v="1"/>
    <s v="UNIDAD EDUCATIVA PREESCOLAR AMALIVAC"/>
    <n v="374"/>
    <n v="63.580000000000005"/>
  </r>
  <r>
    <n v="28"/>
    <n v="130901034"/>
    <x v="1"/>
    <s v="ESCUELA NACIONAL MAGALI BURGOS DE LOPEZ"/>
    <n v="892"/>
    <n v="151.64000000000001"/>
  </r>
  <r>
    <n v="29"/>
    <n v="130901035"/>
    <x v="1"/>
    <s v="CENTROS DE ESTUDIOS CECILIO ACOSTA"/>
    <n v="1096"/>
    <n v="186.32000000000002"/>
  </r>
  <r>
    <n v="30"/>
    <n v="130901036"/>
    <x v="1"/>
    <s v="COLEGIO MANUEL MUNOZ TEBAR"/>
    <n v="539"/>
    <n v="91.63000000000001"/>
  </r>
  <r>
    <n v="31"/>
    <n v="130901038"/>
    <x v="1"/>
    <s v="COLEGIO UNIVERSITARIO PROFESOR LORENZO PEREZ RODRIGUEZ"/>
    <n v="289"/>
    <n v="49.13"/>
  </r>
  <r>
    <n v="32"/>
    <n v="130901039"/>
    <x v="1"/>
    <s v="JARDIN DE INFANCIA CADAFITO"/>
    <n v="1297"/>
    <n v="220.49"/>
  </r>
  <r>
    <n v="33"/>
    <n v="130901040"/>
    <x v="1"/>
    <s v="COLEGIO SAN AGUSTIN"/>
    <n v="576"/>
    <n v="97.92"/>
  </r>
  <r>
    <n v="34"/>
    <n v="130901041"/>
    <x v="1"/>
    <s v="UNIDAD EDUCATIVA MUNICIPAL SIMON RODRIGUEZ"/>
    <n v="699"/>
    <n v="118.83000000000001"/>
  </r>
  <r>
    <n v="35"/>
    <n v="130901042"/>
    <x v="0"/>
    <s v="CENTRO EDUCATIVO RECREACIONAL LUISA CACERES DE ARISMENDI"/>
    <n v="5419"/>
    <n v="921.23"/>
  </r>
  <r>
    <n v="36"/>
    <n v="130901043"/>
    <x v="0"/>
    <s v=" UNIVERSIDAD SANTA MARIA"/>
    <n v="901"/>
    <n v="153.17000000000002"/>
  </r>
  <r>
    <n v="37"/>
    <n v="130901044"/>
    <x v="1"/>
    <s v=" UNIVERSIDAD METROPOLITANA"/>
    <n v="1430"/>
    <n v="243.10000000000002"/>
  </r>
  <r>
    <n v="38"/>
    <n v="130901045"/>
    <x v="0"/>
    <s v="CENTRO DE ORIENTACION Y EDUCACION COMUNITARIA"/>
    <n v="1701"/>
    <n v="289.17"/>
  </r>
  <r>
    <n v="39"/>
    <n v="130901046"/>
    <x v="0"/>
    <s v="BIBLIOTECA PUBLICA PILOTO LA URBINA"/>
    <n v="605"/>
    <n v="102.85000000000001"/>
  </r>
  <r>
    <n v="40"/>
    <n v="130901047"/>
    <x v="0"/>
    <s v="UNIDAD EDUCATIVA DOCTOR NUÑEZ PONTE"/>
    <n v="787"/>
    <n v="133.79000000000002"/>
  </r>
  <r>
    <n v="41"/>
    <n v="130901048"/>
    <x v="1"/>
    <s v="COLEGIO MADRE DEL DIVINO PASTOR"/>
    <n v="1271"/>
    <n v="216.07000000000002"/>
  </r>
  <r>
    <n v="42"/>
    <n v="130901049"/>
    <x v="1"/>
    <s v="UNIDAD EDUCATIVA  COLEGIO  SIMON BOLIVAR Y GARIBALDI"/>
    <n v="367"/>
    <n v="62.390000000000008"/>
  </r>
  <r>
    <n v="43"/>
    <n v="130901050"/>
    <x v="1"/>
    <s v="COLEGIO CRUZ CARRILLO"/>
    <n v="536"/>
    <n v="91.12"/>
  </r>
  <r>
    <n v="44"/>
    <n v="130901052"/>
    <x v="0"/>
    <s v="COLEGIO PRESIDENTE KENNEDY FE Y ALEGRIA"/>
    <n v="4369"/>
    <n v="742.73"/>
  </r>
  <r>
    <n v="45"/>
    <n v="130901053"/>
    <x v="0"/>
    <s v="CASA COMUNITARIA JULIAN BLANCO"/>
    <n v="824"/>
    <n v="140.08000000000001"/>
  </r>
  <r>
    <n v="46"/>
    <n v="130901054"/>
    <x v="0"/>
    <s v="UNIDAD EDUCATIVA ESTADAL GENERAL SANTIAGO MARIÑO"/>
    <n v="1807"/>
    <n v="307.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n v="130901001"/>
    <x v="0"/>
    <x v="0"/>
    <n v="1511"/>
    <n v="347.53"/>
    <n v="0.22999999999999998"/>
  </r>
  <r>
    <n v="2"/>
    <n v="130901002"/>
    <x v="1"/>
    <x v="1"/>
    <n v="428"/>
    <n v="107"/>
    <n v="0.25"/>
  </r>
  <r>
    <n v="3"/>
    <n v="130901006"/>
    <x v="1"/>
    <x v="2"/>
    <n v="997"/>
    <n v="309.07"/>
    <n v="0.31"/>
  </r>
  <r>
    <n v="4"/>
    <n v="130901007"/>
    <x v="1"/>
    <x v="3"/>
    <n v="755"/>
    <n v="279.35000000000002"/>
    <n v="0.37000000000000005"/>
  </r>
  <r>
    <n v="5"/>
    <n v="130901008"/>
    <x v="2"/>
    <x v="4"/>
    <n v="2965"/>
    <n v="1304.5999999999999"/>
    <n v="0.43999999999999995"/>
  </r>
  <r>
    <n v="6"/>
    <n v="130901009"/>
    <x v="2"/>
    <x v="5"/>
    <n v="1429"/>
    <n v="628.76"/>
    <n v="0.44"/>
  </r>
  <r>
    <n v="7"/>
    <n v="130901011"/>
    <x v="2"/>
    <x v="6"/>
    <n v="3048"/>
    <n v="1463.04"/>
    <n v="0.48"/>
  </r>
  <r>
    <n v="8"/>
    <n v="130901012"/>
    <x v="2"/>
    <x v="7"/>
    <n v="5940"/>
    <n v="3148.2"/>
    <n v="0.52999999999999992"/>
  </r>
  <r>
    <n v="9"/>
    <n v="130901013"/>
    <x v="2"/>
    <x v="8"/>
    <n v="1933"/>
    <n v="1140.47"/>
    <n v="0.59"/>
  </r>
  <r>
    <n v="10"/>
    <n v="130901014"/>
    <x v="2"/>
    <x v="9"/>
    <n v="1331"/>
    <n v="465.85"/>
    <n v="0.35000000000000003"/>
  </r>
  <r>
    <n v="11"/>
    <n v="130901015"/>
    <x v="2"/>
    <x v="10"/>
    <n v="2142"/>
    <n v="1263.78"/>
    <n v="0.59"/>
  </r>
  <r>
    <n v="12"/>
    <n v="130901017"/>
    <x v="2"/>
    <x v="11"/>
    <n v="682"/>
    <n v="156.86000000000001"/>
    <n v="0.23"/>
  </r>
  <r>
    <n v="13"/>
    <n v="130901018"/>
    <x v="2"/>
    <x v="12"/>
    <n v="1570"/>
    <n v="832.1"/>
    <n v="0.53"/>
  </r>
  <r>
    <n v="14"/>
    <n v="130901019"/>
    <x v="2"/>
    <x v="13"/>
    <n v="1055"/>
    <n v="295.39999999999998"/>
    <n v="0.27999999999999997"/>
  </r>
  <r>
    <n v="15"/>
    <n v="130901020"/>
    <x v="2"/>
    <x v="14"/>
    <n v="711"/>
    <n v="241.74"/>
    <n v="0.34"/>
  </r>
  <r>
    <n v="16"/>
    <n v="130901021"/>
    <x v="1"/>
    <x v="15"/>
    <n v="2916"/>
    <n v="1691.28"/>
    <n v="0.57999999999999996"/>
  </r>
  <r>
    <n v="17"/>
    <n v="130901022"/>
    <x v="1"/>
    <x v="16"/>
    <n v="1282"/>
    <n v="653.82000000000005"/>
    <n v="0.51"/>
  </r>
  <r>
    <n v="18"/>
    <n v="130901023"/>
    <x v="1"/>
    <x v="17"/>
    <n v="2710"/>
    <n v="813"/>
    <n v="0.3"/>
  </r>
  <r>
    <n v="19"/>
    <n v="130901025"/>
    <x v="1"/>
    <x v="18"/>
    <n v="1319"/>
    <n v="619.92999999999995"/>
    <n v="0.47"/>
  </r>
  <r>
    <n v="20"/>
    <n v="130901026"/>
    <x v="1"/>
    <x v="19"/>
    <n v="555"/>
    <n v="166.5"/>
    <n v="0.3"/>
  </r>
  <r>
    <n v="21"/>
    <n v="130901027"/>
    <x v="1"/>
    <x v="20"/>
    <n v="319"/>
    <n v="156.31"/>
    <n v="0.49"/>
  </r>
  <r>
    <n v="22"/>
    <n v="130901028"/>
    <x v="1"/>
    <x v="21"/>
    <n v="493"/>
    <n v="152.83000000000001"/>
    <n v="0.31"/>
  </r>
  <r>
    <n v="23"/>
    <n v="130901029"/>
    <x v="1"/>
    <x v="22"/>
    <n v="1097"/>
    <n v="219.4"/>
    <n v="0.2"/>
  </r>
  <r>
    <n v="24"/>
    <n v="130901030"/>
    <x v="1"/>
    <x v="23"/>
    <n v="2007"/>
    <n v="822.87"/>
    <n v="0.41"/>
  </r>
  <r>
    <n v="25"/>
    <n v="130901031"/>
    <x v="1"/>
    <x v="24"/>
    <n v="388"/>
    <n v="155.19999999999999"/>
    <n v="0.39999999999999997"/>
  </r>
  <r>
    <n v="26"/>
    <n v="130901032"/>
    <x v="1"/>
    <x v="25"/>
    <n v="378"/>
    <n v="94.5"/>
    <n v="0.25"/>
  </r>
  <r>
    <n v="27"/>
    <n v="130901033"/>
    <x v="1"/>
    <x v="26"/>
    <n v="374"/>
    <n v="93.5"/>
    <n v="0.25"/>
  </r>
  <r>
    <n v="28"/>
    <n v="130901034"/>
    <x v="1"/>
    <x v="27"/>
    <n v="892"/>
    <n v="338.96"/>
    <n v="0.38"/>
  </r>
  <r>
    <n v="29"/>
    <n v="130901035"/>
    <x v="1"/>
    <x v="28"/>
    <n v="1096"/>
    <n v="361.68"/>
    <n v="0.33"/>
  </r>
  <r>
    <n v="30"/>
    <n v="130901036"/>
    <x v="1"/>
    <x v="29"/>
    <n v="539"/>
    <n v="242.55"/>
    <n v="0.45"/>
  </r>
  <r>
    <n v="31"/>
    <n v="130901038"/>
    <x v="1"/>
    <x v="30"/>
    <n v="289"/>
    <n v="112.71"/>
    <n v="0.38999999999999996"/>
  </r>
  <r>
    <n v="32"/>
    <n v="130901039"/>
    <x v="1"/>
    <x v="31"/>
    <n v="1297"/>
    <n v="389.1"/>
    <n v="0.30000000000000004"/>
  </r>
  <r>
    <n v="33"/>
    <n v="130901040"/>
    <x v="1"/>
    <x v="32"/>
    <n v="576"/>
    <n v="207.36"/>
    <n v="0.36000000000000004"/>
  </r>
  <r>
    <n v="34"/>
    <n v="130901041"/>
    <x v="1"/>
    <x v="33"/>
    <n v="699"/>
    <n v="202.71"/>
    <n v="0.29000000000000004"/>
  </r>
  <r>
    <n v="35"/>
    <n v="130901042"/>
    <x v="0"/>
    <x v="34"/>
    <n v="5419"/>
    <n v="3251.4"/>
    <n v="0.6"/>
  </r>
  <r>
    <n v="36"/>
    <n v="130901043"/>
    <x v="0"/>
    <x v="35"/>
    <n v="901"/>
    <n v="432.48"/>
    <n v="0.48000000000000004"/>
  </r>
  <r>
    <n v="37"/>
    <n v="130901044"/>
    <x v="1"/>
    <x v="36"/>
    <n v="1430"/>
    <n v="672.1"/>
    <n v="0.47000000000000003"/>
  </r>
  <r>
    <n v="38"/>
    <n v="130901045"/>
    <x v="0"/>
    <x v="37"/>
    <n v="1701"/>
    <n v="969.57"/>
    <n v="0.57000000000000006"/>
  </r>
  <r>
    <n v="39"/>
    <n v="130901046"/>
    <x v="0"/>
    <x v="38"/>
    <n v="605"/>
    <n v="320.64999999999998"/>
    <n v="0.52999999999999992"/>
  </r>
  <r>
    <n v="40"/>
    <n v="130901047"/>
    <x v="0"/>
    <x v="39"/>
    <n v="787"/>
    <n v="243.97"/>
    <n v="0.31"/>
  </r>
  <r>
    <n v="41"/>
    <n v="130901048"/>
    <x v="1"/>
    <x v="40"/>
    <n v="1271"/>
    <n v="546.53"/>
    <n v="0.43"/>
  </r>
  <r>
    <n v="42"/>
    <n v="130901049"/>
    <x v="1"/>
    <x v="41"/>
    <n v="367"/>
    <n v="198.18"/>
    <n v="0.54"/>
  </r>
  <r>
    <n v="43"/>
    <n v="130901050"/>
    <x v="1"/>
    <x v="42"/>
    <n v="536"/>
    <n v="289.44"/>
    <n v="0.54"/>
  </r>
  <r>
    <n v="44"/>
    <n v="130901052"/>
    <x v="0"/>
    <x v="43"/>
    <n v="4369"/>
    <n v="1922.36"/>
    <n v="0.44"/>
  </r>
  <r>
    <n v="45"/>
    <n v="130901053"/>
    <x v="0"/>
    <x v="44"/>
    <n v="824"/>
    <n v="494.4"/>
    <n v="0.6"/>
  </r>
  <r>
    <n v="46"/>
    <n v="130901054"/>
    <x v="0"/>
    <x v="45"/>
    <n v="1807"/>
    <n v="704.73"/>
    <n v="0.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3224F-A519-412F-9B54-095FE482DA9B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OMBRE INSTITUCIONES 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0D461-3977-4832-9B3C-E25F57149C69}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17:E21" firstHeaderRow="0" firstDataRow="1" firstDataCol="1"/>
  <pivotFields count="8">
    <pivotField showAll="0"/>
    <pivotField showAll="0"/>
    <pivotField axis="axisRow" showAll="0">
      <items count="4">
        <item sd="0" x="0"/>
        <item sd="0" x="1"/>
        <item sd="0" x="2"/>
        <item t="default"/>
      </items>
    </pivotField>
    <pivotField axis="axisRow" showAll="0">
      <items count="47">
        <item x="9"/>
        <item x="7"/>
        <item x="2"/>
        <item x="21"/>
        <item x="22"/>
        <item x="16"/>
        <item x="19"/>
        <item x="13"/>
        <item x="18"/>
        <item x="25"/>
        <item x="3"/>
        <item x="36"/>
        <item x="35"/>
        <item x="38"/>
        <item x="44"/>
        <item x="4"/>
        <item x="37"/>
        <item x="34"/>
        <item x="28"/>
        <item x="42"/>
        <item x="12"/>
        <item x="40"/>
        <item x="29"/>
        <item x="43"/>
        <item x="32"/>
        <item x="30"/>
        <item x="1"/>
        <item x="27"/>
        <item x="15"/>
        <item x="11"/>
        <item x="20"/>
        <item x="14"/>
        <item x="31"/>
        <item x="8"/>
        <item x="23"/>
        <item x="10"/>
        <item x="5"/>
        <item x="41"/>
        <item x="17"/>
        <item x="24"/>
        <item x="39"/>
        <item x="45"/>
        <item x="33"/>
        <item x="26"/>
        <item x="6"/>
        <item x="0"/>
        <item t="default"/>
      </items>
    </pivotField>
    <pivotField dataField="1" showAll="0"/>
    <pivotField dataField="1" numFmtId="1" showAll="0"/>
    <pivotField numFmtId="166" showAll="0"/>
    <pivotField dataField="1" dragToRow="0" dragToCol="0" dragToPage="0" showAll="0" defaultSubtotal="0"/>
  </pivotFields>
  <rowFields count="2">
    <field x="2"/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SEGÚN CUADERNILLO" fld="4" baseField="0" baseItem="0" numFmtId="3"/>
    <dataField name="SEGÚN ENCUESTA" fld="5" baseField="0" baseItem="0" numFmtId="3"/>
    <dataField name="% Votantes " fld="7" baseField="0" baseItem="0" numFmtId="9"/>
  </dataFields>
  <formats count="6">
    <format dxfId="3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A1AE-3A7F-4363-A8EF-D93C3836E341}">
  <dimension ref="A3:B7"/>
  <sheetViews>
    <sheetView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2" width="32.109375" bestFit="1" customWidth="1"/>
  </cols>
  <sheetData>
    <row r="3" spans="1:2" x14ac:dyDescent="0.3">
      <c r="A3" s="11" t="s">
        <v>55</v>
      </c>
      <c r="B3" t="s">
        <v>57</v>
      </c>
    </row>
    <row r="4" spans="1:2" x14ac:dyDescent="0.3">
      <c r="A4" s="12" t="s">
        <v>5</v>
      </c>
      <c r="B4" s="13">
        <v>9</v>
      </c>
    </row>
    <row r="5" spans="1:2" x14ac:dyDescent="0.3">
      <c r="A5" s="12" t="s">
        <v>7</v>
      </c>
      <c r="B5" s="13">
        <v>26</v>
      </c>
    </row>
    <row r="6" spans="1:2" x14ac:dyDescent="0.3">
      <c r="A6" s="12" t="s">
        <v>11</v>
      </c>
      <c r="B6" s="13">
        <v>11</v>
      </c>
    </row>
    <row r="7" spans="1:2" x14ac:dyDescent="0.3">
      <c r="A7" s="12" t="s">
        <v>56</v>
      </c>
      <c r="B7" s="13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A9A4-64F8-4C9B-9CCB-68EECC71C0E2}">
  <dimension ref="B17:E30"/>
  <sheetViews>
    <sheetView showGridLines="0" tabSelected="1" workbookViewId="0">
      <selection activeCell="G14" sqref="G14"/>
    </sheetView>
  </sheetViews>
  <sheetFormatPr baseColWidth="10" defaultRowHeight="14.4" x14ac:dyDescent="0.3"/>
  <cols>
    <col min="1" max="1" width="3.5546875" customWidth="1"/>
    <col min="2" max="2" width="16.5546875" bestFit="1" customWidth="1"/>
    <col min="3" max="3" width="19.88671875" style="19" bestFit="1" customWidth="1"/>
    <col min="4" max="4" width="16.44140625" style="19" bestFit="1" customWidth="1"/>
    <col min="5" max="5" width="10.88671875" bestFit="1" customWidth="1"/>
  </cols>
  <sheetData>
    <row r="17" spans="2:5" x14ac:dyDescent="0.3">
      <c r="B17" s="11" t="s">
        <v>55</v>
      </c>
      <c r="C17" s="19" t="s">
        <v>59</v>
      </c>
      <c r="D17" s="19" t="s">
        <v>60</v>
      </c>
      <c r="E17" t="s">
        <v>61</v>
      </c>
    </row>
    <row r="18" spans="2:5" x14ac:dyDescent="0.3">
      <c r="B18" s="12" t="s">
        <v>5</v>
      </c>
      <c r="C18" s="19">
        <v>17924</v>
      </c>
      <c r="D18" s="19">
        <v>8687.09</v>
      </c>
      <c r="E18" s="18">
        <v>0.48466246373577326</v>
      </c>
    </row>
    <row r="19" spans="2:5" x14ac:dyDescent="0.3">
      <c r="B19" s="12" t="s">
        <v>7</v>
      </c>
      <c r="C19" s="19">
        <v>25010</v>
      </c>
      <c r="D19" s="19">
        <v>9895.880000000001</v>
      </c>
      <c r="E19" s="18">
        <v>0.39567692922830872</v>
      </c>
    </row>
    <row r="20" spans="2:5" x14ac:dyDescent="0.3">
      <c r="B20" s="12" t="s">
        <v>11</v>
      </c>
      <c r="C20" s="19">
        <v>22806</v>
      </c>
      <c r="D20" s="19">
        <v>10940.800000000001</v>
      </c>
      <c r="E20" s="18">
        <v>0.47973340349030963</v>
      </c>
    </row>
    <row r="21" spans="2:5" x14ac:dyDescent="0.3">
      <c r="B21" s="12" t="s">
        <v>56</v>
      </c>
      <c r="C21" s="19">
        <v>65740</v>
      </c>
      <c r="D21" s="19">
        <v>29523.770000000004</v>
      </c>
      <c r="E21" s="18">
        <v>0.44909902646790378</v>
      </c>
    </row>
    <row r="22" spans="2:5" x14ac:dyDescent="0.3">
      <c r="C22"/>
      <c r="D22"/>
    </row>
    <row r="23" spans="2:5" x14ac:dyDescent="0.3">
      <c r="C23"/>
      <c r="D23"/>
    </row>
    <row r="24" spans="2:5" x14ac:dyDescent="0.3">
      <c r="C24"/>
      <c r="D24"/>
    </row>
    <row r="25" spans="2:5" x14ac:dyDescent="0.3">
      <c r="C25"/>
      <c r="D25"/>
    </row>
    <row r="26" spans="2:5" x14ac:dyDescent="0.3">
      <c r="C26"/>
      <c r="D26"/>
    </row>
    <row r="27" spans="2:5" x14ac:dyDescent="0.3">
      <c r="C27"/>
      <c r="D27"/>
    </row>
    <row r="28" spans="2:5" x14ac:dyDescent="0.3">
      <c r="C28"/>
      <c r="D28"/>
    </row>
    <row r="29" spans="2:5" x14ac:dyDescent="0.3">
      <c r="C29"/>
      <c r="D29"/>
    </row>
    <row r="30" spans="2:5" x14ac:dyDescent="0.3">
      <c r="C30"/>
      <c r="D3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014-61DE-4A46-A185-2F4153C32FC8}">
  <dimension ref="A1:G47"/>
  <sheetViews>
    <sheetView workbookViewId="0"/>
  </sheetViews>
  <sheetFormatPr baseColWidth="10" defaultRowHeight="16.95" customHeight="1" x14ac:dyDescent="0.3"/>
  <cols>
    <col min="1" max="1" width="5.6640625" bestFit="1" customWidth="1"/>
    <col min="2" max="2" width="10" bestFit="1" customWidth="1"/>
    <col min="3" max="3" width="15.44140625" bestFit="1" customWidth="1"/>
    <col min="4" max="4" width="64.21875" bestFit="1" customWidth="1"/>
    <col min="5" max="5" width="42.109375" bestFit="1" customWidth="1"/>
    <col min="6" max="6" width="38.88671875" bestFit="1" customWidth="1"/>
  </cols>
  <sheetData>
    <row r="1" spans="1:7" ht="16.9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54</v>
      </c>
      <c r="G1" s="5" t="s">
        <v>58</v>
      </c>
    </row>
    <row r="2" spans="1:7" ht="16.95" customHeight="1" x14ac:dyDescent="0.3">
      <c r="A2" s="6">
        <v>1</v>
      </c>
      <c r="B2" s="9">
        <v>130901001</v>
      </c>
      <c r="C2" s="1" t="s">
        <v>5</v>
      </c>
      <c r="D2" s="1" t="s">
        <v>6</v>
      </c>
      <c r="E2" s="1">
        <v>1511</v>
      </c>
      <c r="F2" s="14">
        <v>347.53</v>
      </c>
      <c r="G2" s="15">
        <f>+F2/E2</f>
        <v>0.22999999999999998</v>
      </c>
    </row>
    <row r="3" spans="1:7" ht="16.95" customHeight="1" x14ac:dyDescent="0.3">
      <c r="A3" s="6">
        <v>2</v>
      </c>
      <c r="B3" s="9">
        <v>130901002</v>
      </c>
      <c r="C3" s="1" t="s">
        <v>7</v>
      </c>
      <c r="D3" s="1" t="s">
        <v>8</v>
      </c>
      <c r="E3" s="1">
        <v>428</v>
      </c>
      <c r="F3" s="14">
        <v>107</v>
      </c>
      <c r="G3" s="15">
        <f t="shared" ref="G3:G47" si="0">+F3/E3</f>
        <v>0.25</v>
      </c>
    </row>
    <row r="4" spans="1:7" ht="16.95" customHeight="1" x14ac:dyDescent="0.3">
      <c r="A4" s="6">
        <v>3</v>
      </c>
      <c r="B4" s="9">
        <v>130901006</v>
      </c>
      <c r="C4" s="1" t="s">
        <v>7</v>
      </c>
      <c r="D4" s="1" t="s">
        <v>9</v>
      </c>
      <c r="E4" s="1">
        <v>997</v>
      </c>
      <c r="F4" s="14">
        <v>309.07</v>
      </c>
      <c r="G4" s="15">
        <f t="shared" si="0"/>
        <v>0.31</v>
      </c>
    </row>
    <row r="5" spans="1:7" ht="16.95" customHeight="1" x14ac:dyDescent="0.3">
      <c r="A5" s="6">
        <v>4</v>
      </c>
      <c r="B5" s="9">
        <v>130901007</v>
      </c>
      <c r="C5" s="1" t="s">
        <v>7</v>
      </c>
      <c r="D5" s="1" t="s">
        <v>10</v>
      </c>
      <c r="E5" s="1">
        <v>755</v>
      </c>
      <c r="F5" s="14">
        <v>279.35000000000002</v>
      </c>
      <c r="G5" s="15">
        <f t="shared" si="0"/>
        <v>0.37000000000000005</v>
      </c>
    </row>
    <row r="6" spans="1:7" ht="16.95" customHeight="1" x14ac:dyDescent="0.3">
      <c r="A6" s="6">
        <v>5</v>
      </c>
      <c r="B6" s="9">
        <v>130901008</v>
      </c>
      <c r="C6" s="1" t="s">
        <v>11</v>
      </c>
      <c r="D6" s="1" t="s">
        <v>12</v>
      </c>
      <c r="E6" s="1">
        <v>2965</v>
      </c>
      <c r="F6" s="14">
        <v>1304.5999999999999</v>
      </c>
      <c r="G6" s="15">
        <f t="shared" si="0"/>
        <v>0.43999999999999995</v>
      </c>
    </row>
    <row r="7" spans="1:7" ht="16.95" customHeight="1" x14ac:dyDescent="0.3">
      <c r="A7" s="6">
        <v>6</v>
      </c>
      <c r="B7" s="9">
        <v>130901009</v>
      </c>
      <c r="C7" s="1" t="s">
        <v>11</v>
      </c>
      <c r="D7" s="1" t="s">
        <v>13</v>
      </c>
      <c r="E7" s="1">
        <v>1429</v>
      </c>
      <c r="F7" s="14">
        <v>628.76</v>
      </c>
      <c r="G7" s="15">
        <f t="shared" si="0"/>
        <v>0.44</v>
      </c>
    </row>
    <row r="8" spans="1:7" ht="16.95" customHeight="1" x14ac:dyDescent="0.3">
      <c r="A8" s="6">
        <v>7</v>
      </c>
      <c r="B8" s="9">
        <v>130901011</v>
      </c>
      <c r="C8" s="1" t="s">
        <v>11</v>
      </c>
      <c r="D8" s="1" t="s">
        <v>14</v>
      </c>
      <c r="E8" s="1">
        <v>3048</v>
      </c>
      <c r="F8" s="14">
        <v>1463.04</v>
      </c>
      <c r="G8" s="15">
        <f t="shared" si="0"/>
        <v>0.48</v>
      </c>
    </row>
    <row r="9" spans="1:7" ht="16.95" customHeight="1" x14ac:dyDescent="0.3">
      <c r="A9" s="6">
        <v>8</v>
      </c>
      <c r="B9" s="9">
        <v>130901012</v>
      </c>
      <c r="C9" s="1" t="s">
        <v>11</v>
      </c>
      <c r="D9" s="1" t="s">
        <v>15</v>
      </c>
      <c r="E9" s="1">
        <v>5940</v>
      </c>
      <c r="F9" s="14">
        <v>3148.2</v>
      </c>
      <c r="G9" s="15">
        <f t="shared" si="0"/>
        <v>0.52999999999999992</v>
      </c>
    </row>
    <row r="10" spans="1:7" ht="16.95" customHeight="1" x14ac:dyDescent="0.3">
      <c r="A10" s="6">
        <v>9</v>
      </c>
      <c r="B10" s="9">
        <v>130901013</v>
      </c>
      <c r="C10" s="1" t="s">
        <v>11</v>
      </c>
      <c r="D10" s="1" t="s">
        <v>16</v>
      </c>
      <c r="E10" s="1">
        <v>1933</v>
      </c>
      <c r="F10" s="14">
        <v>1140.47</v>
      </c>
      <c r="G10" s="15">
        <f t="shared" si="0"/>
        <v>0.59</v>
      </c>
    </row>
    <row r="11" spans="1:7" ht="16.95" customHeight="1" x14ac:dyDescent="0.3">
      <c r="A11" s="6">
        <v>10</v>
      </c>
      <c r="B11" s="9">
        <v>130901014</v>
      </c>
      <c r="C11" s="1" t="s">
        <v>11</v>
      </c>
      <c r="D11" s="1" t="s">
        <v>17</v>
      </c>
      <c r="E11" s="1">
        <v>1331</v>
      </c>
      <c r="F11" s="14">
        <v>465.85</v>
      </c>
      <c r="G11" s="15">
        <f t="shared" si="0"/>
        <v>0.35000000000000003</v>
      </c>
    </row>
    <row r="12" spans="1:7" ht="16.95" customHeight="1" x14ac:dyDescent="0.3">
      <c r="A12" s="6">
        <v>11</v>
      </c>
      <c r="B12" s="9">
        <v>130901015</v>
      </c>
      <c r="C12" s="1" t="s">
        <v>11</v>
      </c>
      <c r="D12" s="1" t="s">
        <v>18</v>
      </c>
      <c r="E12" s="1">
        <v>2142</v>
      </c>
      <c r="F12" s="14">
        <v>1263.78</v>
      </c>
      <c r="G12" s="15">
        <f t="shared" si="0"/>
        <v>0.59</v>
      </c>
    </row>
    <row r="13" spans="1:7" ht="16.95" customHeight="1" x14ac:dyDescent="0.3">
      <c r="A13" s="6">
        <v>12</v>
      </c>
      <c r="B13" s="9">
        <v>130901017</v>
      </c>
      <c r="C13" s="1" t="s">
        <v>11</v>
      </c>
      <c r="D13" s="1" t="s">
        <v>19</v>
      </c>
      <c r="E13" s="1">
        <v>682</v>
      </c>
      <c r="F13" s="14">
        <v>156.86000000000001</v>
      </c>
      <c r="G13" s="15">
        <f t="shared" si="0"/>
        <v>0.23</v>
      </c>
    </row>
    <row r="14" spans="1:7" ht="16.95" customHeight="1" x14ac:dyDescent="0.3">
      <c r="A14" s="6">
        <v>13</v>
      </c>
      <c r="B14" s="9">
        <v>130901018</v>
      </c>
      <c r="C14" s="1" t="s">
        <v>11</v>
      </c>
      <c r="D14" s="1" t="s">
        <v>20</v>
      </c>
      <c r="E14" s="1">
        <v>1570</v>
      </c>
      <c r="F14" s="14">
        <v>832.1</v>
      </c>
      <c r="G14" s="15">
        <f t="shared" si="0"/>
        <v>0.53</v>
      </c>
    </row>
    <row r="15" spans="1:7" ht="16.95" customHeight="1" x14ac:dyDescent="0.3">
      <c r="A15" s="6">
        <v>14</v>
      </c>
      <c r="B15" s="9">
        <v>130901019</v>
      </c>
      <c r="C15" s="1" t="s">
        <v>11</v>
      </c>
      <c r="D15" s="1" t="s">
        <v>21</v>
      </c>
      <c r="E15" s="1">
        <v>1055</v>
      </c>
      <c r="F15" s="14">
        <v>295.39999999999998</v>
      </c>
      <c r="G15" s="15">
        <f t="shared" si="0"/>
        <v>0.27999999999999997</v>
      </c>
    </row>
    <row r="16" spans="1:7" ht="16.95" customHeight="1" x14ac:dyDescent="0.3">
      <c r="A16" s="6">
        <v>15</v>
      </c>
      <c r="B16" s="9">
        <v>130901020</v>
      </c>
      <c r="C16" s="1" t="s">
        <v>11</v>
      </c>
      <c r="D16" s="1" t="s">
        <v>22</v>
      </c>
      <c r="E16" s="1">
        <v>711</v>
      </c>
      <c r="F16" s="14">
        <v>241.74</v>
      </c>
      <c r="G16" s="15">
        <f t="shared" si="0"/>
        <v>0.34</v>
      </c>
    </row>
    <row r="17" spans="1:7" ht="16.95" customHeight="1" x14ac:dyDescent="0.3">
      <c r="A17" s="6">
        <v>16</v>
      </c>
      <c r="B17" s="9">
        <v>130901021</v>
      </c>
      <c r="C17" s="1" t="s">
        <v>7</v>
      </c>
      <c r="D17" s="1" t="s">
        <v>23</v>
      </c>
      <c r="E17" s="1">
        <v>2916</v>
      </c>
      <c r="F17" s="14">
        <v>1691.28</v>
      </c>
      <c r="G17" s="15">
        <f t="shared" si="0"/>
        <v>0.57999999999999996</v>
      </c>
    </row>
    <row r="18" spans="1:7" ht="16.95" customHeight="1" x14ac:dyDescent="0.3">
      <c r="A18" s="6">
        <v>17</v>
      </c>
      <c r="B18" s="9">
        <v>130901022</v>
      </c>
      <c r="C18" s="1" t="s">
        <v>7</v>
      </c>
      <c r="D18" s="1" t="s">
        <v>24</v>
      </c>
      <c r="E18" s="1">
        <v>1282</v>
      </c>
      <c r="F18" s="14">
        <v>653.82000000000005</v>
      </c>
      <c r="G18" s="15">
        <f t="shared" si="0"/>
        <v>0.51</v>
      </c>
    </row>
    <row r="19" spans="1:7" ht="16.95" customHeight="1" x14ac:dyDescent="0.3">
      <c r="A19" s="6">
        <v>18</v>
      </c>
      <c r="B19" s="9">
        <v>130901023</v>
      </c>
      <c r="C19" s="1" t="s">
        <v>7</v>
      </c>
      <c r="D19" s="1" t="s">
        <v>25</v>
      </c>
      <c r="E19" s="1">
        <v>2710</v>
      </c>
      <c r="F19" s="14">
        <v>813</v>
      </c>
      <c r="G19" s="15">
        <f t="shared" si="0"/>
        <v>0.3</v>
      </c>
    </row>
    <row r="20" spans="1:7" ht="16.95" customHeight="1" x14ac:dyDescent="0.3">
      <c r="A20" s="6">
        <v>19</v>
      </c>
      <c r="B20" s="9">
        <v>130901025</v>
      </c>
      <c r="C20" s="1" t="s">
        <v>7</v>
      </c>
      <c r="D20" s="1" t="s">
        <v>26</v>
      </c>
      <c r="E20" s="1">
        <v>1319</v>
      </c>
      <c r="F20" s="14">
        <v>619.92999999999995</v>
      </c>
      <c r="G20" s="15">
        <f t="shared" si="0"/>
        <v>0.47</v>
      </c>
    </row>
    <row r="21" spans="1:7" ht="16.95" customHeight="1" x14ac:dyDescent="0.3">
      <c r="A21" s="6">
        <v>20</v>
      </c>
      <c r="B21" s="9">
        <v>130901026</v>
      </c>
      <c r="C21" s="1" t="s">
        <v>7</v>
      </c>
      <c r="D21" s="1" t="s">
        <v>27</v>
      </c>
      <c r="E21" s="1">
        <v>555</v>
      </c>
      <c r="F21" s="14">
        <v>166.5</v>
      </c>
      <c r="G21" s="15">
        <f t="shared" si="0"/>
        <v>0.3</v>
      </c>
    </row>
    <row r="22" spans="1:7" ht="16.95" customHeight="1" x14ac:dyDescent="0.3">
      <c r="A22" s="6">
        <v>21</v>
      </c>
      <c r="B22" s="9">
        <v>130901027</v>
      </c>
      <c r="C22" s="1" t="s">
        <v>7</v>
      </c>
      <c r="D22" s="1" t="s">
        <v>28</v>
      </c>
      <c r="E22" s="1">
        <v>319</v>
      </c>
      <c r="F22" s="14">
        <v>156.31</v>
      </c>
      <c r="G22" s="15">
        <f t="shared" si="0"/>
        <v>0.49</v>
      </c>
    </row>
    <row r="23" spans="1:7" ht="16.95" customHeight="1" x14ac:dyDescent="0.3">
      <c r="A23" s="6">
        <v>22</v>
      </c>
      <c r="B23" s="9">
        <v>130901028</v>
      </c>
      <c r="C23" s="1" t="s">
        <v>7</v>
      </c>
      <c r="D23" s="1" t="s">
        <v>29</v>
      </c>
      <c r="E23" s="1">
        <v>493</v>
      </c>
      <c r="F23" s="14">
        <v>152.83000000000001</v>
      </c>
      <c r="G23" s="15">
        <f t="shared" si="0"/>
        <v>0.31</v>
      </c>
    </row>
    <row r="24" spans="1:7" ht="16.95" customHeight="1" x14ac:dyDescent="0.3">
      <c r="A24" s="6">
        <v>23</v>
      </c>
      <c r="B24" s="9">
        <v>130901029</v>
      </c>
      <c r="C24" s="1" t="s">
        <v>7</v>
      </c>
      <c r="D24" s="1" t="s">
        <v>30</v>
      </c>
      <c r="E24" s="1">
        <v>1097</v>
      </c>
      <c r="F24" s="14">
        <v>219.4</v>
      </c>
      <c r="G24" s="15">
        <f t="shared" si="0"/>
        <v>0.2</v>
      </c>
    </row>
    <row r="25" spans="1:7" ht="16.95" customHeight="1" x14ac:dyDescent="0.3">
      <c r="A25" s="6">
        <v>24</v>
      </c>
      <c r="B25" s="9">
        <v>130901030</v>
      </c>
      <c r="C25" s="1" t="s">
        <v>7</v>
      </c>
      <c r="D25" s="1" t="s">
        <v>31</v>
      </c>
      <c r="E25" s="1">
        <v>2007</v>
      </c>
      <c r="F25" s="14">
        <v>822.87</v>
      </c>
      <c r="G25" s="15">
        <f t="shared" si="0"/>
        <v>0.41</v>
      </c>
    </row>
    <row r="26" spans="1:7" ht="16.95" customHeight="1" x14ac:dyDescent="0.3">
      <c r="A26" s="6">
        <v>25</v>
      </c>
      <c r="B26" s="9">
        <v>130901031</v>
      </c>
      <c r="C26" s="1" t="s">
        <v>7</v>
      </c>
      <c r="D26" s="1" t="s">
        <v>32</v>
      </c>
      <c r="E26" s="1">
        <v>388</v>
      </c>
      <c r="F26" s="14">
        <v>155.19999999999999</v>
      </c>
      <c r="G26" s="15">
        <f t="shared" si="0"/>
        <v>0.39999999999999997</v>
      </c>
    </row>
    <row r="27" spans="1:7" ht="16.95" customHeight="1" x14ac:dyDescent="0.3">
      <c r="A27" s="6">
        <v>26</v>
      </c>
      <c r="B27" s="9">
        <v>130901032</v>
      </c>
      <c r="C27" s="1" t="s">
        <v>7</v>
      </c>
      <c r="D27" s="1" t="s">
        <v>33</v>
      </c>
      <c r="E27" s="1">
        <v>378</v>
      </c>
      <c r="F27" s="14">
        <v>94.5</v>
      </c>
      <c r="G27" s="15">
        <f t="shared" si="0"/>
        <v>0.25</v>
      </c>
    </row>
    <row r="28" spans="1:7" ht="16.95" customHeight="1" x14ac:dyDescent="0.3">
      <c r="A28" s="6">
        <v>27</v>
      </c>
      <c r="B28" s="9">
        <v>130901033</v>
      </c>
      <c r="C28" s="1" t="s">
        <v>7</v>
      </c>
      <c r="D28" s="1" t="s">
        <v>34</v>
      </c>
      <c r="E28" s="1">
        <v>374</v>
      </c>
      <c r="F28" s="14">
        <v>93.5</v>
      </c>
      <c r="G28" s="15">
        <f t="shared" si="0"/>
        <v>0.25</v>
      </c>
    </row>
    <row r="29" spans="1:7" ht="16.95" customHeight="1" x14ac:dyDescent="0.3">
      <c r="A29" s="6">
        <v>28</v>
      </c>
      <c r="B29" s="9">
        <v>130901034</v>
      </c>
      <c r="C29" s="1" t="s">
        <v>7</v>
      </c>
      <c r="D29" s="1" t="s">
        <v>35</v>
      </c>
      <c r="E29" s="1">
        <v>892</v>
      </c>
      <c r="F29" s="14">
        <v>338.96</v>
      </c>
      <c r="G29" s="15">
        <f t="shared" si="0"/>
        <v>0.38</v>
      </c>
    </row>
    <row r="30" spans="1:7" ht="16.95" customHeight="1" x14ac:dyDescent="0.3">
      <c r="A30" s="6">
        <v>29</v>
      </c>
      <c r="B30" s="9">
        <v>130901035</v>
      </c>
      <c r="C30" s="1" t="s">
        <v>7</v>
      </c>
      <c r="D30" s="1" t="s">
        <v>36</v>
      </c>
      <c r="E30" s="1">
        <v>1096</v>
      </c>
      <c r="F30" s="14">
        <v>361.68</v>
      </c>
      <c r="G30" s="15">
        <f t="shared" si="0"/>
        <v>0.33</v>
      </c>
    </row>
    <row r="31" spans="1:7" ht="16.95" customHeight="1" x14ac:dyDescent="0.3">
      <c r="A31" s="6">
        <v>30</v>
      </c>
      <c r="B31" s="9">
        <v>130901036</v>
      </c>
      <c r="C31" s="1" t="s">
        <v>7</v>
      </c>
      <c r="D31" s="1" t="s">
        <v>37</v>
      </c>
      <c r="E31" s="1">
        <v>539</v>
      </c>
      <c r="F31" s="14">
        <v>242.55</v>
      </c>
      <c r="G31" s="15">
        <f t="shared" si="0"/>
        <v>0.45</v>
      </c>
    </row>
    <row r="32" spans="1:7" ht="16.95" customHeight="1" x14ac:dyDescent="0.3">
      <c r="A32" s="6">
        <v>31</v>
      </c>
      <c r="B32" s="9">
        <v>130901038</v>
      </c>
      <c r="C32" s="1" t="s">
        <v>7</v>
      </c>
      <c r="D32" s="1" t="s">
        <v>38</v>
      </c>
      <c r="E32" s="1">
        <v>289</v>
      </c>
      <c r="F32" s="14">
        <v>112.71</v>
      </c>
      <c r="G32" s="15">
        <f t="shared" si="0"/>
        <v>0.38999999999999996</v>
      </c>
    </row>
    <row r="33" spans="1:7" ht="16.95" customHeight="1" x14ac:dyDescent="0.3">
      <c r="A33" s="6">
        <v>32</v>
      </c>
      <c r="B33" s="9">
        <v>130901039</v>
      </c>
      <c r="C33" s="1" t="s">
        <v>7</v>
      </c>
      <c r="D33" s="1" t="s">
        <v>39</v>
      </c>
      <c r="E33" s="1">
        <v>1297</v>
      </c>
      <c r="F33" s="14">
        <v>389.1</v>
      </c>
      <c r="G33" s="15">
        <f t="shared" si="0"/>
        <v>0.30000000000000004</v>
      </c>
    </row>
    <row r="34" spans="1:7" ht="16.95" customHeight="1" x14ac:dyDescent="0.3">
      <c r="A34" s="6">
        <v>33</v>
      </c>
      <c r="B34" s="9">
        <v>130901040</v>
      </c>
      <c r="C34" s="1" t="s">
        <v>7</v>
      </c>
      <c r="D34" s="1" t="s">
        <v>40</v>
      </c>
      <c r="E34" s="1">
        <v>576</v>
      </c>
      <c r="F34" s="14">
        <v>207.36</v>
      </c>
      <c r="G34" s="15">
        <f t="shared" si="0"/>
        <v>0.36000000000000004</v>
      </c>
    </row>
    <row r="35" spans="1:7" ht="16.95" customHeight="1" x14ac:dyDescent="0.3">
      <c r="A35" s="6">
        <v>34</v>
      </c>
      <c r="B35" s="9">
        <v>130901041</v>
      </c>
      <c r="C35" s="1" t="s">
        <v>7</v>
      </c>
      <c r="D35" s="1" t="s">
        <v>41</v>
      </c>
      <c r="E35" s="1">
        <v>699</v>
      </c>
      <c r="F35" s="14">
        <v>202.71</v>
      </c>
      <c r="G35" s="15">
        <f t="shared" si="0"/>
        <v>0.29000000000000004</v>
      </c>
    </row>
    <row r="36" spans="1:7" ht="16.95" customHeight="1" x14ac:dyDescent="0.3">
      <c r="A36" s="6">
        <v>35</v>
      </c>
      <c r="B36" s="9">
        <v>130901042</v>
      </c>
      <c r="C36" s="1" t="s">
        <v>5</v>
      </c>
      <c r="D36" s="1" t="s">
        <v>42</v>
      </c>
      <c r="E36" s="1">
        <v>5419</v>
      </c>
      <c r="F36" s="14">
        <v>3251.4</v>
      </c>
      <c r="G36" s="15">
        <f t="shared" si="0"/>
        <v>0.6</v>
      </c>
    </row>
    <row r="37" spans="1:7" ht="16.95" customHeight="1" x14ac:dyDescent="0.3">
      <c r="A37" s="6">
        <v>36</v>
      </c>
      <c r="B37" s="9">
        <v>130901043</v>
      </c>
      <c r="C37" s="1" t="s">
        <v>5</v>
      </c>
      <c r="D37" s="1" t="s">
        <v>43</v>
      </c>
      <c r="E37" s="1">
        <v>901</v>
      </c>
      <c r="F37" s="14">
        <v>432.48</v>
      </c>
      <c r="G37" s="15">
        <f t="shared" si="0"/>
        <v>0.48000000000000004</v>
      </c>
    </row>
    <row r="38" spans="1:7" ht="16.95" customHeight="1" x14ac:dyDescent="0.3">
      <c r="A38" s="6">
        <v>37</v>
      </c>
      <c r="B38" s="9">
        <v>130901044</v>
      </c>
      <c r="C38" s="1" t="s">
        <v>7</v>
      </c>
      <c r="D38" s="1" t="s">
        <v>44</v>
      </c>
      <c r="E38" s="1">
        <v>1430</v>
      </c>
      <c r="F38" s="14">
        <v>672.1</v>
      </c>
      <c r="G38" s="15">
        <f t="shared" si="0"/>
        <v>0.47000000000000003</v>
      </c>
    </row>
    <row r="39" spans="1:7" ht="16.95" customHeight="1" x14ac:dyDescent="0.3">
      <c r="A39" s="6">
        <v>38</v>
      </c>
      <c r="B39" s="9">
        <v>130901045</v>
      </c>
      <c r="C39" s="1" t="s">
        <v>5</v>
      </c>
      <c r="D39" s="1" t="s">
        <v>45</v>
      </c>
      <c r="E39" s="1">
        <v>1701</v>
      </c>
      <c r="F39" s="14">
        <v>969.57</v>
      </c>
      <c r="G39" s="15">
        <f t="shared" si="0"/>
        <v>0.57000000000000006</v>
      </c>
    </row>
    <row r="40" spans="1:7" ht="16.95" customHeight="1" x14ac:dyDescent="0.3">
      <c r="A40" s="6">
        <v>39</v>
      </c>
      <c r="B40" s="9">
        <v>130901046</v>
      </c>
      <c r="C40" s="1" t="s">
        <v>5</v>
      </c>
      <c r="D40" s="1" t="s">
        <v>46</v>
      </c>
      <c r="E40" s="1">
        <v>605</v>
      </c>
      <c r="F40" s="14">
        <v>320.64999999999998</v>
      </c>
      <c r="G40" s="15">
        <f t="shared" si="0"/>
        <v>0.52999999999999992</v>
      </c>
    </row>
    <row r="41" spans="1:7" ht="16.95" customHeight="1" x14ac:dyDescent="0.3">
      <c r="A41" s="6">
        <v>40</v>
      </c>
      <c r="B41" s="9">
        <v>130901047</v>
      </c>
      <c r="C41" s="1" t="s">
        <v>5</v>
      </c>
      <c r="D41" s="1" t="s">
        <v>47</v>
      </c>
      <c r="E41" s="1">
        <v>787</v>
      </c>
      <c r="F41" s="14">
        <v>243.97</v>
      </c>
      <c r="G41" s="15">
        <f t="shared" si="0"/>
        <v>0.31</v>
      </c>
    </row>
    <row r="42" spans="1:7" ht="16.95" customHeight="1" x14ac:dyDescent="0.3">
      <c r="A42" s="6">
        <v>41</v>
      </c>
      <c r="B42" s="9">
        <v>130901048</v>
      </c>
      <c r="C42" s="1" t="s">
        <v>7</v>
      </c>
      <c r="D42" s="1" t="s">
        <v>48</v>
      </c>
      <c r="E42" s="1">
        <v>1271</v>
      </c>
      <c r="F42" s="14">
        <v>546.53</v>
      </c>
      <c r="G42" s="15">
        <f t="shared" si="0"/>
        <v>0.43</v>
      </c>
    </row>
    <row r="43" spans="1:7" ht="16.95" customHeight="1" x14ac:dyDescent="0.3">
      <c r="A43" s="6">
        <v>42</v>
      </c>
      <c r="B43" s="9">
        <v>130901049</v>
      </c>
      <c r="C43" s="1" t="s">
        <v>7</v>
      </c>
      <c r="D43" s="1" t="s">
        <v>49</v>
      </c>
      <c r="E43" s="1">
        <v>367</v>
      </c>
      <c r="F43" s="14">
        <v>198.18</v>
      </c>
      <c r="G43" s="15">
        <f t="shared" si="0"/>
        <v>0.54</v>
      </c>
    </row>
    <row r="44" spans="1:7" ht="16.95" customHeight="1" x14ac:dyDescent="0.3">
      <c r="A44" s="6">
        <v>43</v>
      </c>
      <c r="B44" s="9">
        <v>130901050</v>
      </c>
      <c r="C44" s="1" t="s">
        <v>7</v>
      </c>
      <c r="D44" s="1" t="s">
        <v>50</v>
      </c>
      <c r="E44" s="1">
        <v>536</v>
      </c>
      <c r="F44" s="14">
        <v>289.44</v>
      </c>
      <c r="G44" s="15">
        <f t="shared" si="0"/>
        <v>0.54</v>
      </c>
    </row>
    <row r="45" spans="1:7" ht="16.95" customHeight="1" x14ac:dyDescent="0.3">
      <c r="A45" s="6">
        <v>44</v>
      </c>
      <c r="B45" s="9">
        <v>130901052</v>
      </c>
      <c r="C45" s="1" t="s">
        <v>5</v>
      </c>
      <c r="D45" s="1" t="s">
        <v>51</v>
      </c>
      <c r="E45" s="1">
        <v>4369</v>
      </c>
      <c r="F45" s="14">
        <v>1922.36</v>
      </c>
      <c r="G45" s="15">
        <f t="shared" si="0"/>
        <v>0.44</v>
      </c>
    </row>
    <row r="46" spans="1:7" ht="16.95" customHeight="1" x14ac:dyDescent="0.3">
      <c r="A46" s="6">
        <v>45</v>
      </c>
      <c r="B46" s="9">
        <v>130901053</v>
      </c>
      <c r="C46" s="1" t="s">
        <v>5</v>
      </c>
      <c r="D46" s="1" t="s">
        <v>52</v>
      </c>
      <c r="E46" s="1">
        <v>824</v>
      </c>
      <c r="F46" s="14">
        <v>494.4</v>
      </c>
      <c r="G46" s="15">
        <f t="shared" si="0"/>
        <v>0.6</v>
      </c>
    </row>
    <row r="47" spans="1:7" ht="16.95" customHeight="1" thickBot="1" x14ac:dyDescent="0.35">
      <c r="A47" s="7">
        <v>46</v>
      </c>
      <c r="B47" s="10">
        <v>130901054</v>
      </c>
      <c r="C47" s="8" t="s">
        <v>5</v>
      </c>
      <c r="D47" s="8" t="s">
        <v>53</v>
      </c>
      <c r="E47" s="8">
        <v>1807</v>
      </c>
      <c r="F47" s="16">
        <v>704.73</v>
      </c>
      <c r="G47" s="17">
        <f t="shared" si="0"/>
        <v>0.39</v>
      </c>
    </row>
  </sheetData>
  <conditionalFormatting sqref="B1:B27 B29 B32:B35 B41:B42">
    <cfRule type="duplicateValues" dxfId="39" priority="5"/>
  </conditionalFormatting>
  <conditionalFormatting sqref="B28">
    <cfRule type="duplicateValues" dxfId="38" priority="4"/>
  </conditionalFormatting>
  <conditionalFormatting sqref="B43">
    <cfRule type="duplicateValues" dxfId="37" priority="3"/>
  </conditionalFormatting>
  <conditionalFormatting sqref="E1 C1">
    <cfRule type="duplicateValues" dxfId="36" priority="6"/>
  </conditionalFormatting>
  <conditionalFormatting sqref="F1">
    <cfRule type="duplicateValues" dxfId="35" priority="2"/>
  </conditionalFormatting>
  <conditionalFormatting sqref="G1">
    <cfRule type="duplicateValues" dxfId="3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Tecnored</dc:creator>
  <cp:lastModifiedBy>Tecnored</cp:lastModifiedBy>
  <dcterms:created xsi:type="dcterms:W3CDTF">2021-09-13T17:55:15Z</dcterms:created>
  <dcterms:modified xsi:type="dcterms:W3CDTF">2021-09-13T18:09:51Z</dcterms:modified>
</cp:coreProperties>
</file>