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E:\Projects\Placement Dashboard\"/>
    </mc:Choice>
  </mc:AlternateContent>
  <xr:revisionPtr revIDLastSave="0" documentId="13_ncr:1_{C1D16C11-7F78-4D5D-93CA-4D69D89A6441}" xr6:coauthVersionLast="47" xr6:coauthVersionMax="47" xr10:uidLastSave="{00000000-0000-0000-0000-000000000000}"/>
  <bookViews>
    <workbookView xWindow="-110" yWindow="-110" windowWidth="19420" windowHeight="11500" xr2:uid="{0747720B-2456-4FB6-89B9-3313A16EA7FB}"/>
  </bookViews>
  <sheets>
    <sheet name="DashBoard" sheetId="9" r:id="rId1"/>
    <sheet name="No of Placed Students" sheetId="6" r:id="rId2"/>
    <sheet name="Eligibility" sheetId="7" r:id="rId3"/>
    <sheet name="Slabwise Placement" sheetId="8" r:id="rId4"/>
    <sheet name="Overall Avg CTC" sheetId="12" r:id="rId5"/>
    <sheet name="Avg CTC branchwise" sheetId="13" r:id="rId6"/>
    <sheet name="max_min CTC" sheetId="14" r:id="rId7"/>
    <sheet name="No of offers studentwise" sheetId="15" r:id="rId8"/>
    <sheet name="Raw Data" sheetId="1" r:id="rId9"/>
  </sheets>
  <definedNames>
    <definedName name="_xlnm._FilterDatabase" localSheetId="8" hidden="1">'Raw Data'!$A$1:$R$216</definedName>
    <definedName name="Slicer_Branch">#N/A</definedName>
    <definedName name="Slicer_Course1">#N/A</definedName>
    <definedName name="Slicer_Gender">#N/A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 l="1"/>
  <c r="T6" i="1" s="1"/>
  <c r="S7" i="1"/>
  <c r="T7" i="1" s="1"/>
  <c r="S8" i="1"/>
  <c r="T8" i="1" s="1"/>
  <c r="S9" i="1"/>
  <c r="T9" i="1" s="1"/>
  <c r="S10" i="1"/>
  <c r="T10" i="1" s="1"/>
  <c r="S11" i="1"/>
  <c r="T11" i="1" s="1"/>
  <c r="S12" i="1"/>
  <c r="T12" i="1" s="1"/>
  <c r="S13" i="1"/>
  <c r="T13" i="1" s="1"/>
  <c r="S14" i="1"/>
  <c r="T14" i="1" s="1"/>
  <c r="S15" i="1"/>
  <c r="T15" i="1" s="1"/>
  <c r="S16" i="1"/>
  <c r="T16" i="1" s="1"/>
  <c r="S17" i="1"/>
  <c r="T17" i="1" s="1"/>
  <c r="S18" i="1"/>
  <c r="T18" i="1" s="1"/>
  <c r="S19" i="1"/>
  <c r="T19" i="1" s="1"/>
  <c r="S20" i="1"/>
  <c r="T20" i="1" s="1"/>
  <c r="S21" i="1"/>
  <c r="T21" i="1" s="1"/>
  <c r="S22" i="1"/>
  <c r="T22" i="1" s="1"/>
  <c r="S23" i="1"/>
  <c r="T23" i="1" s="1"/>
  <c r="S24" i="1"/>
  <c r="T24" i="1" s="1"/>
  <c r="S25" i="1"/>
  <c r="T25" i="1" s="1"/>
  <c r="S26" i="1"/>
  <c r="T26" i="1" s="1"/>
  <c r="S27" i="1"/>
  <c r="T27" i="1" s="1"/>
  <c r="S28" i="1"/>
  <c r="T28" i="1" s="1"/>
  <c r="S29" i="1"/>
  <c r="T29" i="1" s="1"/>
  <c r="S30" i="1"/>
  <c r="T30" i="1" s="1"/>
  <c r="S31" i="1"/>
  <c r="T31" i="1" s="1"/>
  <c r="S32" i="1"/>
  <c r="T32" i="1" s="1"/>
  <c r="S33" i="1"/>
  <c r="T33" i="1" s="1"/>
  <c r="S34" i="1"/>
  <c r="T34" i="1" s="1"/>
  <c r="S35" i="1"/>
  <c r="T35" i="1" s="1"/>
  <c r="S36" i="1"/>
  <c r="T36" i="1" s="1"/>
  <c r="S37" i="1"/>
  <c r="T37" i="1" s="1"/>
  <c r="S38" i="1"/>
  <c r="T38" i="1" s="1"/>
  <c r="S39" i="1"/>
  <c r="T39" i="1" s="1"/>
  <c r="S40" i="1"/>
  <c r="T40" i="1" s="1"/>
  <c r="S41" i="1"/>
  <c r="T41" i="1" s="1"/>
  <c r="S42" i="1"/>
  <c r="T42" i="1" s="1"/>
  <c r="S43" i="1"/>
  <c r="T43" i="1" s="1"/>
  <c r="S44" i="1"/>
  <c r="T44" i="1" s="1"/>
  <c r="S45" i="1"/>
  <c r="T45" i="1" s="1"/>
  <c r="S46" i="1"/>
  <c r="T46" i="1" s="1"/>
  <c r="S47" i="1"/>
  <c r="T47" i="1" s="1"/>
  <c r="S48" i="1"/>
  <c r="T48" i="1" s="1"/>
  <c r="S49" i="1"/>
  <c r="T49" i="1" s="1"/>
  <c r="S50" i="1"/>
  <c r="T50" i="1" s="1"/>
  <c r="S51" i="1"/>
  <c r="T51" i="1" s="1"/>
  <c r="S52" i="1"/>
  <c r="T52" i="1" s="1"/>
  <c r="S53" i="1"/>
  <c r="T53" i="1" s="1"/>
  <c r="S54" i="1"/>
  <c r="T54" i="1" s="1"/>
  <c r="S55" i="1"/>
  <c r="T55" i="1" s="1"/>
  <c r="S56" i="1"/>
  <c r="T56" i="1" s="1"/>
  <c r="S57" i="1"/>
  <c r="T57" i="1" s="1"/>
  <c r="S58" i="1"/>
  <c r="T58" i="1" s="1"/>
  <c r="S59" i="1"/>
  <c r="T59" i="1" s="1"/>
  <c r="S60" i="1"/>
  <c r="T60" i="1" s="1"/>
  <c r="S61" i="1"/>
  <c r="T61" i="1" s="1"/>
  <c r="S62" i="1"/>
  <c r="T62" i="1" s="1"/>
  <c r="S63" i="1"/>
  <c r="T63" i="1" s="1"/>
  <c r="S64" i="1"/>
  <c r="T64" i="1" s="1"/>
  <c r="S65" i="1"/>
  <c r="T65" i="1" s="1"/>
  <c r="S66" i="1"/>
  <c r="T66" i="1" s="1"/>
  <c r="S67" i="1"/>
  <c r="T67" i="1" s="1"/>
  <c r="S68" i="1"/>
  <c r="T68" i="1" s="1"/>
  <c r="S69" i="1"/>
  <c r="T69" i="1" s="1"/>
  <c r="S70" i="1"/>
  <c r="T70" i="1" s="1"/>
  <c r="S71" i="1"/>
  <c r="T71" i="1" s="1"/>
  <c r="S72" i="1"/>
  <c r="T72" i="1" s="1"/>
  <c r="S73" i="1"/>
  <c r="T73" i="1" s="1"/>
  <c r="S74" i="1"/>
  <c r="T74" i="1" s="1"/>
  <c r="S75" i="1"/>
  <c r="T75" i="1" s="1"/>
  <c r="S76" i="1"/>
  <c r="T76" i="1" s="1"/>
  <c r="S77" i="1"/>
  <c r="T77" i="1" s="1"/>
  <c r="S78" i="1"/>
  <c r="T78" i="1" s="1"/>
  <c r="S79" i="1"/>
  <c r="T79" i="1" s="1"/>
  <c r="S80" i="1"/>
  <c r="T80" i="1" s="1"/>
  <c r="S81" i="1"/>
  <c r="T81" i="1" s="1"/>
  <c r="S82" i="1"/>
  <c r="T82" i="1" s="1"/>
  <c r="S83" i="1"/>
  <c r="T83" i="1" s="1"/>
  <c r="S84" i="1"/>
  <c r="T84" i="1" s="1"/>
  <c r="S85" i="1"/>
  <c r="T85" i="1" s="1"/>
  <c r="S86" i="1"/>
  <c r="T86" i="1" s="1"/>
  <c r="S87" i="1"/>
  <c r="T87" i="1" s="1"/>
  <c r="S88" i="1"/>
  <c r="T88" i="1" s="1"/>
  <c r="S89" i="1"/>
  <c r="T89" i="1" s="1"/>
  <c r="S90" i="1"/>
  <c r="T90" i="1" s="1"/>
  <c r="S91" i="1"/>
  <c r="T91" i="1" s="1"/>
  <c r="S92" i="1"/>
  <c r="T92" i="1" s="1"/>
  <c r="S93" i="1"/>
  <c r="T93" i="1" s="1"/>
  <c r="S94" i="1"/>
  <c r="T94" i="1" s="1"/>
  <c r="S95" i="1"/>
  <c r="T95" i="1" s="1"/>
  <c r="S96" i="1"/>
  <c r="T96" i="1" s="1"/>
  <c r="S97" i="1"/>
  <c r="T97" i="1" s="1"/>
  <c r="S98" i="1"/>
  <c r="T98" i="1" s="1"/>
  <c r="S99" i="1"/>
  <c r="T99" i="1" s="1"/>
  <c r="S100" i="1"/>
  <c r="T100" i="1" s="1"/>
  <c r="S101" i="1"/>
  <c r="T101" i="1" s="1"/>
  <c r="S102" i="1"/>
  <c r="T102" i="1" s="1"/>
  <c r="S103" i="1"/>
  <c r="T103" i="1" s="1"/>
  <c r="S104" i="1"/>
  <c r="T104" i="1" s="1"/>
  <c r="S105" i="1"/>
  <c r="T105" i="1" s="1"/>
  <c r="S106" i="1"/>
  <c r="T106" i="1" s="1"/>
  <c r="S107" i="1"/>
  <c r="T107" i="1" s="1"/>
  <c r="S108" i="1"/>
  <c r="T108" i="1" s="1"/>
  <c r="S109" i="1"/>
  <c r="T109" i="1" s="1"/>
  <c r="S110" i="1"/>
  <c r="T110" i="1" s="1"/>
  <c r="S111" i="1"/>
  <c r="T111" i="1" s="1"/>
  <c r="S112" i="1"/>
  <c r="T112" i="1" s="1"/>
  <c r="S113" i="1"/>
  <c r="T113" i="1" s="1"/>
  <c r="S114" i="1"/>
  <c r="T114" i="1" s="1"/>
  <c r="S115" i="1"/>
  <c r="T115" i="1" s="1"/>
  <c r="S116" i="1"/>
  <c r="T116" i="1" s="1"/>
  <c r="S117" i="1"/>
  <c r="T117" i="1" s="1"/>
  <c r="S118" i="1"/>
  <c r="T118" i="1" s="1"/>
  <c r="S119" i="1"/>
  <c r="T119" i="1" s="1"/>
  <c r="S120" i="1"/>
  <c r="T120" i="1" s="1"/>
  <c r="S121" i="1"/>
  <c r="T121" i="1" s="1"/>
  <c r="S122" i="1"/>
  <c r="T122" i="1" s="1"/>
  <c r="S123" i="1"/>
  <c r="T123" i="1" s="1"/>
  <c r="S124" i="1"/>
  <c r="T124" i="1" s="1"/>
  <c r="S125" i="1"/>
  <c r="T125" i="1" s="1"/>
  <c r="S126" i="1"/>
  <c r="T126" i="1" s="1"/>
  <c r="S127" i="1"/>
  <c r="T127" i="1" s="1"/>
  <c r="S128" i="1"/>
  <c r="T128" i="1" s="1"/>
  <c r="S129" i="1"/>
  <c r="T129" i="1" s="1"/>
  <c r="S130" i="1"/>
  <c r="T130" i="1" s="1"/>
  <c r="S131" i="1"/>
  <c r="T131" i="1" s="1"/>
  <c r="S132" i="1"/>
  <c r="T132" i="1" s="1"/>
  <c r="S133" i="1"/>
  <c r="T133" i="1" s="1"/>
  <c r="S134" i="1"/>
  <c r="T134" i="1" s="1"/>
  <c r="S135" i="1"/>
  <c r="T135" i="1" s="1"/>
  <c r="S136" i="1"/>
  <c r="T136" i="1" s="1"/>
  <c r="S137" i="1"/>
  <c r="T137" i="1" s="1"/>
  <c r="S138" i="1"/>
  <c r="T138" i="1" s="1"/>
  <c r="S139" i="1"/>
  <c r="T139" i="1" s="1"/>
  <c r="S140" i="1"/>
  <c r="T140" i="1" s="1"/>
  <c r="S141" i="1"/>
  <c r="T141" i="1" s="1"/>
  <c r="S142" i="1"/>
  <c r="T142" i="1" s="1"/>
  <c r="S143" i="1"/>
  <c r="T143" i="1" s="1"/>
  <c r="S144" i="1"/>
  <c r="T144" i="1" s="1"/>
  <c r="S145" i="1"/>
  <c r="T145" i="1" s="1"/>
  <c r="S146" i="1"/>
  <c r="T146" i="1" s="1"/>
  <c r="S147" i="1"/>
  <c r="T147" i="1" s="1"/>
  <c r="S148" i="1"/>
  <c r="T148" i="1" s="1"/>
  <c r="S149" i="1"/>
  <c r="T149" i="1" s="1"/>
  <c r="S150" i="1"/>
  <c r="T150" i="1" s="1"/>
  <c r="S151" i="1"/>
  <c r="T151" i="1" s="1"/>
  <c r="S152" i="1"/>
  <c r="T152" i="1" s="1"/>
  <c r="S153" i="1"/>
  <c r="T153" i="1" s="1"/>
  <c r="S154" i="1"/>
  <c r="T154" i="1" s="1"/>
  <c r="S155" i="1"/>
  <c r="T155" i="1" s="1"/>
  <c r="S156" i="1"/>
  <c r="T156" i="1" s="1"/>
  <c r="S157" i="1"/>
  <c r="T157" i="1" s="1"/>
  <c r="S158" i="1"/>
  <c r="T158" i="1" s="1"/>
  <c r="S159" i="1"/>
  <c r="T159" i="1" s="1"/>
  <c r="S160" i="1"/>
  <c r="T160" i="1" s="1"/>
  <c r="S161" i="1"/>
  <c r="T161" i="1" s="1"/>
  <c r="S162" i="1"/>
  <c r="T162" i="1" s="1"/>
  <c r="S163" i="1"/>
  <c r="T163" i="1" s="1"/>
  <c r="S164" i="1"/>
  <c r="T164" i="1" s="1"/>
  <c r="S165" i="1"/>
  <c r="T165" i="1" s="1"/>
  <c r="S166" i="1"/>
  <c r="T166" i="1" s="1"/>
  <c r="S167" i="1"/>
  <c r="T167" i="1" s="1"/>
  <c r="S168" i="1"/>
  <c r="T168" i="1" s="1"/>
  <c r="S169" i="1"/>
  <c r="T169" i="1" s="1"/>
  <c r="S170" i="1"/>
  <c r="T170" i="1" s="1"/>
  <c r="S171" i="1"/>
  <c r="T171" i="1" s="1"/>
  <c r="S172" i="1"/>
  <c r="T172" i="1" s="1"/>
  <c r="S173" i="1"/>
  <c r="T173" i="1" s="1"/>
  <c r="S174" i="1"/>
  <c r="T174" i="1" s="1"/>
  <c r="S175" i="1"/>
  <c r="T175" i="1" s="1"/>
  <c r="S176" i="1"/>
  <c r="T176" i="1" s="1"/>
  <c r="S177" i="1"/>
  <c r="T177" i="1" s="1"/>
  <c r="S178" i="1"/>
  <c r="T178" i="1" s="1"/>
  <c r="S179" i="1"/>
  <c r="T179" i="1" s="1"/>
  <c r="S180" i="1"/>
  <c r="T180" i="1" s="1"/>
  <c r="S181" i="1"/>
  <c r="T181" i="1" s="1"/>
  <c r="S182" i="1"/>
  <c r="T182" i="1" s="1"/>
  <c r="S183" i="1"/>
  <c r="T183" i="1" s="1"/>
  <c r="S184" i="1"/>
  <c r="T184" i="1" s="1"/>
  <c r="S185" i="1"/>
  <c r="T185" i="1" s="1"/>
  <c r="S186" i="1"/>
  <c r="T186" i="1" s="1"/>
  <c r="S187" i="1"/>
  <c r="T187" i="1" s="1"/>
  <c r="S188" i="1"/>
  <c r="T188" i="1" s="1"/>
  <c r="S189" i="1"/>
  <c r="T189" i="1" s="1"/>
  <c r="S190" i="1"/>
  <c r="T190" i="1" s="1"/>
  <c r="S191" i="1"/>
  <c r="T191" i="1" s="1"/>
  <c r="S192" i="1"/>
  <c r="T192" i="1" s="1"/>
  <c r="S193" i="1"/>
  <c r="T193" i="1" s="1"/>
  <c r="S194" i="1"/>
  <c r="T194" i="1" s="1"/>
  <c r="S195" i="1"/>
  <c r="T195" i="1" s="1"/>
  <c r="S196" i="1"/>
  <c r="T196" i="1" s="1"/>
  <c r="S197" i="1"/>
  <c r="T197" i="1" s="1"/>
  <c r="S198" i="1"/>
  <c r="T198" i="1" s="1"/>
  <c r="S199" i="1"/>
  <c r="T199" i="1" s="1"/>
  <c r="S200" i="1"/>
  <c r="T200" i="1" s="1"/>
  <c r="S201" i="1"/>
  <c r="T201" i="1" s="1"/>
  <c r="S202" i="1"/>
  <c r="T202" i="1" s="1"/>
  <c r="S203" i="1"/>
  <c r="T203" i="1" s="1"/>
  <c r="S204" i="1"/>
  <c r="T204" i="1" s="1"/>
  <c r="S205" i="1"/>
  <c r="T205" i="1" s="1"/>
  <c r="S206" i="1"/>
  <c r="T206" i="1" s="1"/>
  <c r="S207" i="1"/>
  <c r="T207" i="1" s="1"/>
  <c r="S208" i="1"/>
  <c r="T208" i="1" s="1"/>
  <c r="S209" i="1"/>
  <c r="T209" i="1" s="1"/>
  <c r="S210" i="1"/>
  <c r="T210" i="1" s="1"/>
  <c r="S211" i="1"/>
  <c r="T211" i="1" s="1"/>
  <c r="S212" i="1"/>
  <c r="T212" i="1" s="1"/>
  <c r="S213" i="1"/>
  <c r="T213" i="1" s="1"/>
  <c r="S214" i="1"/>
  <c r="T214" i="1" s="1"/>
  <c r="S215" i="1"/>
  <c r="T215" i="1" s="1"/>
  <c r="S216" i="1"/>
  <c r="T216" i="1" s="1"/>
  <c r="S3" i="1"/>
  <c r="T3" i="1" s="1"/>
  <c r="S4" i="1"/>
  <c r="T4" i="1" s="1"/>
  <c r="S5" i="1"/>
  <c r="T5" i="1" s="1"/>
  <c r="S2" i="1"/>
  <c r="T2" i="1" s="1"/>
</calcChain>
</file>

<file path=xl/sharedStrings.xml><?xml version="1.0" encoding="utf-8"?>
<sst xmlns="http://schemas.openxmlformats.org/spreadsheetml/2006/main" count="1727" uniqueCount="323">
  <si>
    <t>Roll Number</t>
  </si>
  <si>
    <t>Name</t>
  </si>
  <si>
    <t>Branch</t>
  </si>
  <si>
    <t>Date of Birth (DD/MM/YYYY)</t>
  </si>
  <si>
    <t>Gender</t>
  </si>
  <si>
    <t>CGPA (Till 7th Semester)</t>
  </si>
  <si>
    <t>Nationality</t>
  </si>
  <si>
    <t>SLAB</t>
  </si>
  <si>
    <t>Abel Sherin Ukken</t>
  </si>
  <si>
    <t>CSE</t>
  </si>
  <si>
    <t>Male</t>
  </si>
  <si>
    <t>Indian</t>
  </si>
  <si>
    <t>Abhinav Sharma</t>
  </si>
  <si>
    <t>Abhishek Rathour</t>
  </si>
  <si>
    <t>Abhishek Dubey</t>
  </si>
  <si>
    <t>Aharnish KS</t>
  </si>
  <si>
    <t>Akash Kumar</t>
  </si>
  <si>
    <t>ANJESH NARWAL</t>
  </si>
  <si>
    <t>INDIAN</t>
  </si>
  <si>
    <t>Ankit Kumar Yadav</t>
  </si>
  <si>
    <t>Ansh Kumar</t>
  </si>
  <si>
    <t>Anurag Soni</t>
  </si>
  <si>
    <t>Arpit Goyal</t>
  </si>
  <si>
    <t>ARUSHI JAISWAL</t>
  </si>
  <si>
    <t>Female</t>
  </si>
  <si>
    <t>Aryan Gupta</t>
  </si>
  <si>
    <t>BAMANG MEKHA</t>
  </si>
  <si>
    <t>Bhaware Himanshu</t>
  </si>
  <si>
    <t>Divyanshu Bose</t>
  </si>
  <si>
    <t>Garima Singh</t>
  </si>
  <si>
    <t>Garvit Khurana</t>
  </si>
  <si>
    <t>Gurleen Sidhu</t>
  </si>
  <si>
    <t>Haniya Zahra Razavi</t>
  </si>
  <si>
    <t>Jaivardhan Singh Chaudhary</t>
  </si>
  <si>
    <t>Jeremy Joseph Abraham</t>
  </si>
  <si>
    <t>Mandalapu Sivaram</t>
  </si>
  <si>
    <t>Ponnaganti Jai Venkata Manikanta</t>
  </si>
  <si>
    <t>Mohammad Shahanwaz</t>
  </si>
  <si>
    <t>Mohit Kumar</t>
  </si>
  <si>
    <t>Mohammad Tabish Shamim</t>
  </si>
  <si>
    <t>Navneet Singh</t>
  </si>
  <si>
    <t>Nehal Sharan</t>
  </si>
  <si>
    <t>Palak Agarwal</t>
  </si>
  <si>
    <t>Prakhar Bharadwaj</t>
  </si>
  <si>
    <t>Prashant Namdev Borkar</t>
  </si>
  <si>
    <t>Prem Kumar</t>
  </si>
  <si>
    <t>Prince Kumar</t>
  </si>
  <si>
    <t>Ragesh Gupta</t>
  </si>
  <si>
    <t>Rajkumar Dhakar</t>
  </si>
  <si>
    <t>Ravi Chandra Shah</t>
  </si>
  <si>
    <t>Ravi Gurjar</t>
  </si>
  <si>
    <t>Ritik Mehndiratta</t>
  </si>
  <si>
    <t>Saad Mohammed</t>
  </si>
  <si>
    <t>SAJJA BHAVYESH</t>
  </si>
  <si>
    <t>Sakshi Garg</t>
  </si>
  <si>
    <t>Samridhi Thakur</t>
  </si>
  <si>
    <t>SHLOK KUMAR AGARWAL</t>
  </si>
  <si>
    <t>Shruti Gupta</t>
  </si>
  <si>
    <t>Supriya Bauddh</t>
  </si>
  <si>
    <t>indian</t>
  </si>
  <si>
    <t>Udit Kumar</t>
  </si>
  <si>
    <t>Udit Singla</t>
  </si>
  <si>
    <t>Vadlamudi Neel Vittal Bharath</t>
  </si>
  <si>
    <t>Vaibhav Verma</t>
  </si>
  <si>
    <t>Venkata Vaishnav Krishna Varanasi</t>
  </si>
  <si>
    <t>Vidushi Tiwari</t>
  </si>
  <si>
    <t>Vikrant Kapasia</t>
  </si>
  <si>
    <t>Vinay Choudhary</t>
  </si>
  <si>
    <t>Vinay Jaiswal</t>
  </si>
  <si>
    <t>Vinayak Chachra</t>
  </si>
  <si>
    <t>Yash Chauhan</t>
  </si>
  <si>
    <t>Kavya Gupta</t>
  </si>
  <si>
    <t>Gourav Bansal</t>
  </si>
  <si>
    <t>Kishan Srivastava</t>
  </si>
  <si>
    <t>Vardan Agarwal</t>
  </si>
  <si>
    <t>Agam Kaushik</t>
  </si>
  <si>
    <t>ECE</t>
  </si>
  <si>
    <t>Abhishek Anand</t>
  </si>
  <si>
    <t>Abhishek Kumar</t>
  </si>
  <si>
    <t>Aishwary Kushwaha</t>
  </si>
  <si>
    <t>Akash Sharma</t>
  </si>
  <si>
    <t>Akash Sikarwar</t>
  </si>
  <si>
    <t>Akshat Jaiswal</t>
  </si>
  <si>
    <t>Akshit Chand</t>
  </si>
  <si>
    <t>Aman Suri</t>
  </si>
  <si>
    <t>Amresh Dubey</t>
  </si>
  <si>
    <t>Anant Atray</t>
  </si>
  <si>
    <t>Anuj Kumar Singh</t>
  </si>
  <si>
    <t>Anwesha Biswal</t>
  </si>
  <si>
    <t>AYUSH TIWARI</t>
  </si>
  <si>
    <t>Ayush Yadav</t>
  </si>
  <si>
    <t>Akshaya Bandaru</t>
  </si>
  <si>
    <t>DASARI KRANTHI VENKAT</t>
  </si>
  <si>
    <t>Deepti Shakya</t>
  </si>
  <si>
    <t>Govind Varshney</t>
  </si>
  <si>
    <t>Gurpreet Kaur</t>
  </si>
  <si>
    <t>HARI KISHAN</t>
  </si>
  <si>
    <t>Indala Tejashwini</t>
  </si>
  <si>
    <t>Inder Singh</t>
  </si>
  <si>
    <t>JAY PRAKASH KUMAR</t>
  </si>
  <si>
    <t>Kartik Kharbanda</t>
  </si>
  <si>
    <t>Khushboo Mehta</t>
  </si>
  <si>
    <t>Kunal Kejriwal</t>
  </si>
  <si>
    <t>Kurre Ajay Kumar</t>
  </si>
  <si>
    <t>Mohammad Saaim</t>
  </si>
  <si>
    <t>Nitish Kumar</t>
  </si>
  <si>
    <t>Owais Salim</t>
  </si>
  <si>
    <t>Praveen Kumar</t>
  </si>
  <si>
    <t>RAHUL SAINI</t>
  </si>
  <si>
    <t>Rajput Shivam</t>
  </si>
  <si>
    <t>Rishabh Singh</t>
  </si>
  <si>
    <t>RUTUJA MHAISKAR</t>
  </si>
  <si>
    <t>SAGAR KUMAR SAHOO</t>
  </si>
  <si>
    <t>Shilpi Kumari</t>
  </si>
  <si>
    <t>SIDDHARTHA KUMAR</t>
  </si>
  <si>
    <t>SOURABH MALVI</t>
  </si>
  <si>
    <t>SUDHEER YADAV</t>
  </si>
  <si>
    <t>Tsewang Rigzin</t>
  </si>
  <si>
    <t>Tushar Kumar</t>
  </si>
  <si>
    <t>Uday Singh Matta</t>
  </si>
  <si>
    <t>Udayan larje</t>
  </si>
  <si>
    <t>Vishnu Kumar</t>
  </si>
  <si>
    <t>Yenduva Yogeswari</t>
  </si>
  <si>
    <t>Rayan Mahfooz</t>
  </si>
  <si>
    <t>K Kiran babu</t>
  </si>
  <si>
    <t>EEE</t>
  </si>
  <si>
    <t>Arushi Jain</t>
  </si>
  <si>
    <t>Aaryaman Dadwal</t>
  </si>
  <si>
    <t>ABNISH ARYA</t>
  </si>
  <si>
    <t>Adarsh Patel</t>
  </si>
  <si>
    <t>AJEYA SHARMA</t>
  </si>
  <si>
    <t>Akshat Agarwal</t>
  </si>
  <si>
    <t>Akshita</t>
  </si>
  <si>
    <t>Anil Thori</t>
  </si>
  <si>
    <t>Ankur Kumar</t>
  </si>
  <si>
    <t>APOORV KAUTILYA</t>
  </si>
  <si>
    <t>Arjun Singh</t>
  </si>
  <si>
    <t>Ashish Kumar</t>
  </si>
  <si>
    <t>ASHISH SINGHAL</t>
  </si>
  <si>
    <t>Atul Mishra</t>
  </si>
  <si>
    <t>Bhukya Suchitha</t>
  </si>
  <si>
    <t>Devyani Singh</t>
  </si>
  <si>
    <t>Eva Guglani</t>
  </si>
  <si>
    <t>Gaurav Kumar</t>
  </si>
  <si>
    <t>Hardik Sachan</t>
  </si>
  <si>
    <t>Harshit Mishra</t>
  </si>
  <si>
    <t>Hritik Gupta</t>
  </si>
  <si>
    <t>Ishika Raj</t>
  </si>
  <si>
    <t>Kanishka Jaiswal</t>
  </si>
  <si>
    <t>Kumari Sushma</t>
  </si>
  <si>
    <t>Madiraju Venkata Subramanya Mahesh</t>
  </si>
  <si>
    <t>Manas Kanaujia</t>
  </si>
  <si>
    <t>Manish kumar meena</t>
  </si>
  <si>
    <t>Mehul Goel</t>
  </si>
  <si>
    <t>Prafful Kumar</t>
  </si>
  <si>
    <t>Pravallika lalam</t>
  </si>
  <si>
    <t>Pulkit Khurana</t>
  </si>
  <si>
    <t>Rahul Meena</t>
  </si>
  <si>
    <t>Rajat kumar singh</t>
  </si>
  <si>
    <t>Reddicherla John Varun Kumar</t>
  </si>
  <si>
    <t>Samarpit Karar</t>
  </si>
  <si>
    <t>Sameer Kumar</t>
  </si>
  <si>
    <t>Sarmad Kaif</t>
  </si>
  <si>
    <t>Saurabh Kumar</t>
  </si>
  <si>
    <t>Saurabh Yadav</t>
  </si>
  <si>
    <t>SHIVAM KUMAR</t>
  </si>
  <si>
    <t>Shubham Bansal</t>
  </si>
  <si>
    <t>Shubhi Singh</t>
  </si>
  <si>
    <t>Suyash Agarwal</t>
  </si>
  <si>
    <t>Thakur Aditya Singh</t>
  </si>
  <si>
    <t>Tushar Gupta</t>
  </si>
  <si>
    <t>Tushar Khitoliya</t>
  </si>
  <si>
    <t>Tushar Raj</t>
  </si>
  <si>
    <t>Vachna Ram</t>
  </si>
  <si>
    <t>Vikram Kumar Verma</t>
  </si>
  <si>
    <t>Vritika Chaudhary</t>
  </si>
  <si>
    <t>Aayush Kumar</t>
  </si>
  <si>
    <t>Garima agrawal</t>
  </si>
  <si>
    <t>Mantu Kumar</t>
  </si>
  <si>
    <t>Naman Datta</t>
  </si>
  <si>
    <t>PANDLA BALAKRISHNA VIJAY KUMAR</t>
  </si>
  <si>
    <t>Pankaj kumar</t>
  </si>
  <si>
    <t>Pawan Kumar</t>
  </si>
  <si>
    <t>Pawan yadav</t>
  </si>
  <si>
    <t>Prabhat Pushp</t>
  </si>
  <si>
    <t>Priyansh Jain</t>
  </si>
  <si>
    <t>Shaily Garg</t>
  </si>
  <si>
    <t>SIDDHANT BEHERA</t>
  </si>
  <si>
    <t>Umesh Ramlod</t>
  </si>
  <si>
    <t>Anupama Singh</t>
  </si>
  <si>
    <t>Abhishek Mazumder</t>
  </si>
  <si>
    <t>Kritika Upadhyay</t>
  </si>
  <si>
    <t>Medha Singh</t>
  </si>
  <si>
    <t>NIKITA</t>
  </si>
  <si>
    <t>Parepalli likhitha saveri</t>
  </si>
  <si>
    <t>Prabhat Kumar Soni</t>
  </si>
  <si>
    <t>VLSI</t>
  </si>
  <si>
    <t>Abhishek Behera</t>
  </si>
  <si>
    <t>Abhishek kumar yadav</t>
  </si>
  <si>
    <t>INDRAVIJAY KUMAR</t>
  </si>
  <si>
    <t>JIGNESH KOKKILIGADDA</t>
  </si>
  <si>
    <t>KANISHKA KHANDELWAL</t>
  </si>
  <si>
    <t>Naveen Pathak</t>
  </si>
  <si>
    <t>Omnik Maurya</t>
  </si>
  <si>
    <t>Pramod kumar</t>
  </si>
  <si>
    <t>Sajan Behera</t>
  </si>
  <si>
    <t>Swatantrata Shukla</t>
  </si>
  <si>
    <t>Rajat Mishra</t>
  </si>
  <si>
    <t>Govind Mishra</t>
  </si>
  <si>
    <t>Suryapratap Rathore</t>
  </si>
  <si>
    <t>SUMIT BISHT</t>
  </si>
  <si>
    <t>Karunesh Mishra</t>
  </si>
  <si>
    <t>RAYAVARAPU Naga Surya kiran</t>
  </si>
  <si>
    <t>Rahul kumar</t>
  </si>
  <si>
    <t>Ritesh Singh</t>
  </si>
  <si>
    <t>Devara Sameer Chandra Aditya</t>
  </si>
  <si>
    <t>Samrat Sagardeep Ghosh</t>
  </si>
  <si>
    <t>Sanjeev Kumar</t>
  </si>
  <si>
    <t>SHIVAM BHARTI</t>
  </si>
  <si>
    <t>Tarun singh</t>
  </si>
  <si>
    <t>Deepanshu Singh</t>
  </si>
  <si>
    <t>Tandasa HariSankar</t>
  </si>
  <si>
    <t>CAD/CAM</t>
  </si>
  <si>
    <t>Aashish Patel</t>
  </si>
  <si>
    <t>ANKIT GUPTA</t>
  </si>
  <si>
    <t>Khushboo sinha</t>
  </si>
  <si>
    <t>MANISH KUMAR PATEL</t>
  </si>
  <si>
    <t>NEHA CHHATWANI</t>
  </si>
  <si>
    <t>Nisha Mishra</t>
  </si>
  <si>
    <t>Prashant</t>
  </si>
  <si>
    <t>SHUBHAM PATEL</t>
  </si>
  <si>
    <t>Shubham Shrivastava</t>
  </si>
  <si>
    <t>RAHUL KUMAR VISHWAKARMA</t>
  </si>
  <si>
    <t>Course</t>
  </si>
  <si>
    <t>B.Tech</t>
  </si>
  <si>
    <t>M.Tech</t>
  </si>
  <si>
    <t>Status</t>
  </si>
  <si>
    <t>Eligible</t>
  </si>
  <si>
    <t>Company 1</t>
  </si>
  <si>
    <t>Company 2</t>
  </si>
  <si>
    <t>Company 3</t>
  </si>
  <si>
    <t>Best Company</t>
  </si>
  <si>
    <t>Best CTC</t>
  </si>
  <si>
    <t>CTC 3</t>
  </si>
  <si>
    <t>CTC 2</t>
  </si>
  <si>
    <t>CTC 1</t>
  </si>
  <si>
    <t>Planetspark</t>
  </si>
  <si>
    <t>HDFC</t>
  </si>
  <si>
    <t>Enkash</t>
  </si>
  <si>
    <t>Biz2Credit</t>
  </si>
  <si>
    <t>Deloitte</t>
  </si>
  <si>
    <t>Caastle</t>
  </si>
  <si>
    <t>Samsung R&amp;D Delhi</t>
  </si>
  <si>
    <t>Scry Analytics</t>
  </si>
  <si>
    <t>Celigo</t>
  </si>
  <si>
    <t>MAQ Software</t>
  </si>
  <si>
    <t>Reliance Infocomm</t>
  </si>
  <si>
    <t>BEL</t>
  </si>
  <si>
    <t>ZS Associates</t>
  </si>
  <si>
    <t>Gemini</t>
  </si>
  <si>
    <t>Fareportal</t>
  </si>
  <si>
    <t>Optum</t>
  </si>
  <si>
    <t>MathWorks</t>
  </si>
  <si>
    <t>SHL India</t>
  </si>
  <si>
    <t>Arcesium</t>
  </si>
  <si>
    <t>Truminds</t>
  </si>
  <si>
    <t>Publicis Sapient</t>
  </si>
  <si>
    <t>Salesforce</t>
  </si>
  <si>
    <t>ThoughtSpot</t>
  </si>
  <si>
    <t>Siemens EDA</t>
  </si>
  <si>
    <t>Make My Trip</t>
  </si>
  <si>
    <t>ConveGenius</t>
  </si>
  <si>
    <t>CVent</t>
  </si>
  <si>
    <t>Skeps</t>
  </si>
  <si>
    <t>Tekion</t>
  </si>
  <si>
    <t>Goldman Sachs</t>
  </si>
  <si>
    <t>Merilytics</t>
  </si>
  <si>
    <t>EXL Services</t>
  </si>
  <si>
    <t>Samsung Engineering</t>
  </si>
  <si>
    <t>Ganit</t>
  </si>
  <si>
    <t>Cashfree</t>
  </si>
  <si>
    <t>Anakage</t>
  </si>
  <si>
    <t>Samsung R&amp;D Banglore</t>
  </si>
  <si>
    <t>Goldmann Sachs</t>
  </si>
  <si>
    <t>Adobe</t>
  </si>
  <si>
    <t>Samsung R&amp;D Noida</t>
  </si>
  <si>
    <t>Steradian Semiconductor</t>
  </si>
  <si>
    <t>Atlassian</t>
  </si>
  <si>
    <t>Jindal</t>
  </si>
  <si>
    <t>Calance</t>
  </si>
  <si>
    <t>Navi</t>
  </si>
  <si>
    <t>Mahindra &amp; Mahindra</t>
  </si>
  <si>
    <t>Nation with Namo</t>
  </si>
  <si>
    <t>FITJEE</t>
  </si>
  <si>
    <t>ServiceNow</t>
  </si>
  <si>
    <t>Accenture</t>
  </si>
  <si>
    <t>Intel</t>
  </si>
  <si>
    <t>Mediatek Bangalore</t>
  </si>
  <si>
    <t>Infineon</t>
  </si>
  <si>
    <t>NXP</t>
  </si>
  <si>
    <t>Emertxe</t>
  </si>
  <si>
    <t>Allen Overseas</t>
  </si>
  <si>
    <t>Maruti Suzuki</t>
  </si>
  <si>
    <t>L&amp;T</t>
  </si>
  <si>
    <t>Prism johnson</t>
  </si>
  <si>
    <t>Bajaj Auto</t>
  </si>
  <si>
    <t>Prism Johnson</t>
  </si>
  <si>
    <t>Not Eligible</t>
  </si>
  <si>
    <t>Napalese</t>
  </si>
  <si>
    <t>Aakash Educational Services Limited</t>
  </si>
  <si>
    <t>Row Labels</t>
  </si>
  <si>
    <t>Average of Best CTC</t>
  </si>
  <si>
    <t>Grand Total</t>
  </si>
  <si>
    <t>No of offers</t>
  </si>
  <si>
    <t>Count of Roll Number</t>
  </si>
  <si>
    <t>IsPlaced</t>
  </si>
  <si>
    <t>Placed</t>
  </si>
  <si>
    <t>Unplaced</t>
  </si>
  <si>
    <t>Number of Students</t>
  </si>
  <si>
    <t>Average CTC</t>
  </si>
  <si>
    <t>CTC</t>
  </si>
  <si>
    <t>CTCmin</t>
  </si>
  <si>
    <r>
      <t xml:space="preserve">Campus </t>
    </r>
    <r>
      <rPr>
        <sz val="48"/>
        <color rgb="FF7030A0"/>
        <rFont val="Wide Latin"/>
        <family val="1"/>
      </rPr>
      <t>Achievement</t>
    </r>
    <r>
      <rPr>
        <sz val="48"/>
        <rFont val="Wide Latin"/>
        <family val="1"/>
      </rPr>
      <t xml:space="preserve"> Monitor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</si>
</sst>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Arial"/>
      <family val="2"/>
    </font>
    <font>
      <sz val="10"/>
      <color theme="1"/>
      <name val="Arial"/>
      <family val="2"/>
    </font>
    <font>
      <sz val="10"/>
      <color theme="1"/>
      <name val="Roboto"/>
    </font>
    <font>
      <sz val="48"/>
      <name val="Wide Latin"/>
      <family val="1"/>
    </font>
    <font>
      <sz val="48"/>
      <color rgb="FF7030A0"/>
      <name val="Wide Latin"/>
      <family val="1"/>
    </font>
  </fonts>
  <fills count="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3">
    <xf numFmtId="0" fontId="0" fillId="0" borderId="0" xfId="0"/>
    <xf numFmtId="0" fontId="2" fillId="2" borderId="1" xfId="0" applyFont="1" applyFill="1" applyBorder="1" applyAlignment="1">
      <alignment horizontal="left" wrapText="1"/>
    </xf>
    <xf numFmtId="0" fontId="0" fillId="2" borderId="1" xfId="0" applyFill="1" applyBorder="1" applyAlignment="1">
      <alignment horizontal="left"/>
    </xf>
    <xf numFmtId="0" fontId="1" fillId="3"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14" fontId="2" fillId="2" borderId="1" xfId="0" applyNumberFormat="1" applyFont="1" applyFill="1" applyBorder="1" applyAlignment="1">
      <alignment horizontal="left" vertical="center" wrapText="1"/>
    </xf>
    <xf numFmtId="0" fontId="3" fillId="2" borderId="1" xfId="0" applyFont="1" applyFill="1" applyBorder="1" applyAlignment="1">
      <alignment horizontal="left" wrapText="1"/>
    </xf>
    <xf numFmtId="14" fontId="2" fillId="2" borderId="1" xfId="0" applyNumberFormat="1" applyFont="1" applyFill="1" applyBorder="1" applyAlignment="1">
      <alignment horizontal="lef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5" borderId="0" xfId="0" applyFill="1"/>
    <xf numFmtId="0" fontId="4" fillId="4" borderId="0" xfId="0" applyFont="1"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database.xlsx]No of Placed Students!PivotTable5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Placed </a:t>
            </a:r>
          </a:p>
        </c:rich>
      </c:tx>
      <c:layout>
        <c:manualLayout>
          <c:xMode val="edge"/>
          <c:yMode val="edge"/>
          <c:x val="0.45361111111111119"/>
          <c:y val="6.2773403324584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9"/>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4.2437781360066642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9"/>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4.2437781360066642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9"/>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4.2437781360066642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1401985072507221"/>
          <c:y val="0.24039872675490032"/>
          <c:w val="0.45673078440345255"/>
          <c:h val="0.53879116174307995"/>
        </c:manualLayout>
      </c:layout>
      <c:doughnutChart>
        <c:varyColors val="1"/>
        <c:ser>
          <c:idx val="0"/>
          <c:order val="0"/>
          <c:tx>
            <c:strRef>
              <c:f>'No of Placed Students'!$B$4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2C-4AAF-836A-CA1A963E966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2C-4AAF-836A-CA1A963E9665}"/>
              </c:ext>
            </c:extLst>
          </c:dPt>
          <c:dLbls>
            <c:dLbl>
              <c:idx val="0"/>
              <c:layout>
                <c:manualLayout>
                  <c:x val="0.1388888888888889"/>
                  <c:y val="-0.115740740740740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F2C-4AAF-836A-CA1A963E9665}"/>
                </c:ext>
              </c:extLst>
            </c:dLbl>
            <c:dLbl>
              <c:idx val="1"/>
              <c:layout>
                <c:manualLayout>
                  <c:x val="-0.14166666666666666"/>
                  <c:y val="-4.2437781360066642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2C-4AAF-836A-CA1A963E966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'No of Placed Students'!$A$5:$A$7</c:f>
              <c:strCache>
                <c:ptCount val="2"/>
                <c:pt idx="0">
                  <c:v>Placed</c:v>
                </c:pt>
                <c:pt idx="1">
                  <c:v>Unplaced</c:v>
                </c:pt>
              </c:strCache>
            </c:strRef>
          </c:cat>
          <c:val>
            <c:numRef>
              <c:f>'No of Placed Students'!$B$5:$B$7</c:f>
              <c:numCache>
                <c:formatCode>General</c:formatCode>
                <c:ptCount val="2"/>
                <c:pt idx="0">
                  <c:v>155</c:v>
                </c:pt>
                <c:pt idx="1">
                  <c:v>60</c:v>
                </c:pt>
              </c:numCache>
            </c:numRef>
          </c:val>
          <c:extLst>
            <c:ext xmlns:c16="http://schemas.microsoft.com/office/drawing/2014/chart" uri="{C3380CC4-5D6E-409C-BE32-E72D297353CC}">
              <c16:uniqueId val="{00000004-DF2C-4AAF-836A-CA1A963E9665}"/>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database.xlsx]Slabwise Placement!PivotTable7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Slabwise Placement</a:t>
            </a:r>
          </a:p>
        </c:rich>
      </c:tx>
      <c:layout>
        <c:manualLayout>
          <c:xMode val="edge"/>
          <c:yMode val="edge"/>
          <c:x val="0.63416666666666666"/>
          <c:y val="3.03659959171770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4783748906386708"/>
          <c:y val="0.259472149314669"/>
          <c:w val="0.30432524059492566"/>
          <c:h val="0.50720873432487601"/>
        </c:manualLayout>
      </c:layout>
      <c:barChart>
        <c:barDir val="col"/>
        <c:grouping val="clustered"/>
        <c:varyColors val="0"/>
        <c:ser>
          <c:idx val="0"/>
          <c:order val="0"/>
          <c:tx>
            <c:strRef>
              <c:f>'Slabwise Placement'!$B$4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'Slabwise Placement'!$A$5:$A$10</c:f>
              <c:strCache>
                <c:ptCount val="6"/>
                <c:pt idx="0">
                  <c:v>0</c:v>
                </c:pt>
                <c:pt idx="1">
                  <c:v>1</c:v>
                </c:pt>
                <c:pt idx="2">
                  <c:v>2</c:v>
                </c:pt>
                <c:pt idx="3">
                  <c:v>3</c:v>
                </c:pt>
                <c:pt idx="4">
                  <c:v>4</c:v>
                </c:pt>
                <c:pt idx="5">
                  <c:v>5</c:v>
                </c:pt>
              </c:strCache>
            </c:strRef>
          </c:cat>
          <c:val>
            <c:numRef>
              <c:f>'Slabwise Placement'!$B$5:$B$10</c:f>
              <c:numCache>
                <c:formatCode>General</c:formatCode>
                <c:ptCount val="6"/>
                <c:pt idx="0">
                  <c:v>60</c:v>
                </c:pt>
                <c:pt idx="1">
                  <c:v>18</c:v>
                </c:pt>
                <c:pt idx="2">
                  <c:v>24</c:v>
                </c:pt>
                <c:pt idx="3">
                  <c:v>55</c:v>
                </c:pt>
                <c:pt idx="4">
                  <c:v>28</c:v>
                </c:pt>
                <c:pt idx="5">
                  <c:v>30</c:v>
                </c:pt>
              </c:numCache>
            </c:numRef>
          </c:val>
          <c:extLst>
            <c:ext xmlns:c16="http://schemas.microsoft.com/office/drawing/2014/chart" uri="{C3380CC4-5D6E-409C-BE32-E72D297353CC}">
              <c16:uniqueId val="{00000000-3FAC-4784-B8BA-1C26695CBB53}"/>
            </c:ext>
          </c:extLst>
        </c:ser>
        <c:dLbls>
          <c:dLblPos val="outEnd"/>
          <c:showLegendKey val="0"/>
          <c:showVal val="1"/>
          <c:showCatName val="0"/>
          <c:showSerName val="0"/>
          <c:showPercent val="0"/>
          <c:showBubbleSize val="0"/>
        </c:dLbls>
        <c:gapWidth val="150"/>
        <c:axId val="1028156559"/>
        <c:axId val="1028157519"/>
      </c:barChart>
      <c:catAx>
        <c:axId val="10281565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157519"/>
        <c:crosses val="autoZero"/>
        <c:auto val="1"/>
        <c:lblAlgn val="ctr"/>
        <c:lblOffset val="100"/>
        <c:noMultiLvlLbl val="0"/>
      </c:catAx>
      <c:valAx>
        <c:axId val="1028157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815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database.xlsx]Overall Avg CTC!PivotTable10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'Overall Avg CTC'!$B$3</c:f>
              <c:strCache>
                <c:ptCount val="1"/>
                <c:pt idx="0">
                  <c:v>Total</c:v>
                </c:pt>
              </c:strCache>
            </c:strRef>
          </c:tx>
          <c:spPr>
            <a:solidFill>
              <a:schemeClr val="accent1"/>
            </a:solidFill>
            <a:ln>
              <a:noFill/>
            </a:ln>
            <a:effectLst/>
          </c:spPr>
          <c:invertIfNegative val="0"/>
          <c:cat>
            <c:strRef>
              <c:f>'Overall Avg CTC'!$A$4:$A$5</c:f>
              <c:strCache>
                <c:ptCount val="2"/>
                <c:pt idx="0">
                  <c:v>B.Tech</c:v>
                </c:pt>
                <c:pt idx="1">
                  <c:v>M.Tech</c:v>
                </c:pt>
              </c:strCache>
            </c:strRef>
          </c:cat>
          <c:val>
            <c:numRef>
              <c:f>'Overall Avg CTC'!$B$4:$B$5</c:f>
              <c:numCache>
                <c:formatCode>General</c:formatCode>
                <c:ptCount val="2"/>
                <c:pt idx="0">
                  <c:v>17.398579710144929</c:v>
                </c:pt>
                <c:pt idx="1">
                  <c:v>14.904999999999998</c:v>
                </c:pt>
              </c:numCache>
            </c:numRef>
          </c:val>
          <c:extLst>
            <c:ext xmlns:c16="http://schemas.microsoft.com/office/drawing/2014/chart" uri="{C3380CC4-5D6E-409C-BE32-E72D297353CC}">
              <c16:uniqueId val="{00000000-3E56-4650-978F-0070F0834FCE}"/>
            </c:ext>
          </c:extLst>
        </c:ser>
        <c:dLbls>
          <c:showLegendKey val="0"/>
          <c:showVal val="0"/>
          <c:showCatName val="0"/>
          <c:showSerName val="0"/>
          <c:showPercent val="0"/>
          <c:showBubbleSize val="0"/>
        </c:dLbls>
        <c:gapWidth val="219"/>
        <c:overlap val="-27"/>
        <c:axId val="1254250815"/>
        <c:axId val="1254251775"/>
      </c:barChart>
      <c:catAx>
        <c:axId val="12542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51775"/>
        <c:crosses val="autoZero"/>
        <c:auto val="1"/>
        <c:lblAlgn val="ctr"/>
        <c:lblOffset val="100"/>
        <c:noMultiLvlLbl val="0"/>
      </c:catAx>
      <c:valAx>
        <c:axId val="125425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25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database.xlsx]Avg CTC branchwise!PivotTable11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CTC branchwise'!$B$3</c:f>
              <c:strCache>
                <c:ptCount val="1"/>
                <c:pt idx="0">
                  <c:v>Total</c:v>
                </c:pt>
              </c:strCache>
            </c:strRef>
          </c:tx>
          <c:spPr>
            <a:solidFill>
              <a:schemeClr val="accent1"/>
            </a:solidFill>
            <a:ln>
              <a:noFill/>
            </a:ln>
            <a:effectLst/>
          </c:spPr>
          <c:invertIfNegative val="0"/>
          <c:cat>
            <c:multiLvlStrRef>
              <c:f>'Avg CTC branchwise'!$A$4:$A$13</c:f>
              <c:multiLvlStrCache>
                <c:ptCount val="8"/>
                <c:lvl>
                  <c:pt idx="0">
                    <c:v>CSE</c:v>
                  </c:pt>
                  <c:pt idx="1">
                    <c:v>ECE</c:v>
                  </c:pt>
                  <c:pt idx="2">
                    <c:v>EEE</c:v>
                  </c:pt>
                  <c:pt idx="3">
                    <c:v>CAD/CAM</c:v>
                  </c:pt>
                  <c:pt idx="4">
                    <c:v>CSE</c:v>
                  </c:pt>
                  <c:pt idx="5">
                    <c:v>ECE</c:v>
                  </c:pt>
                  <c:pt idx="6">
                    <c:v>EEE</c:v>
                  </c:pt>
                  <c:pt idx="7">
                    <c:v>VLSI</c:v>
                  </c:pt>
                </c:lvl>
                <c:lvl>
                  <c:pt idx="0">
                    <c:v>B.Tech</c:v>
                  </c:pt>
                  <c:pt idx="3">
                    <c:v>M.Tech</c:v>
                  </c:pt>
                </c:lvl>
              </c:multiLvlStrCache>
            </c:multiLvlStrRef>
          </c:cat>
          <c:val>
            <c:numRef>
              <c:f>'Avg CTC branchwise'!$B$4:$B$13</c:f>
              <c:numCache>
                <c:formatCode>General</c:formatCode>
                <c:ptCount val="8"/>
                <c:pt idx="0">
                  <c:v>18.373322033898312</c:v>
                </c:pt>
                <c:pt idx="1">
                  <c:v>15.768000000000004</c:v>
                </c:pt>
                <c:pt idx="2">
                  <c:v>17.465761904761905</c:v>
                </c:pt>
                <c:pt idx="3">
                  <c:v>9.1499999999999986</c:v>
                </c:pt>
                <c:pt idx="4">
                  <c:v>14.816666666666668</c:v>
                </c:pt>
                <c:pt idx="5">
                  <c:v>22.164999999999999</c:v>
                </c:pt>
                <c:pt idx="6">
                  <c:v>8.0666666666666664</c:v>
                </c:pt>
                <c:pt idx="7">
                  <c:v>22.225000000000001</c:v>
                </c:pt>
              </c:numCache>
            </c:numRef>
          </c:val>
          <c:extLst>
            <c:ext xmlns:c16="http://schemas.microsoft.com/office/drawing/2014/chart" uri="{C3380CC4-5D6E-409C-BE32-E72D297353CC}">
              <c16:uniqueId val="{00000000-0F01-42D9-9C7A-8B7E750D0474}"/>
            </c:ext>
          </c:extLst>
        </c:ser>
        <c:dLbls>
          <c:showLegendKey val="0"/>
          <c:showVal val="0"/>
          <c:showCatName val="0"/>
          <c:showSerName val="0"/>
          <c:showPercent val="0"/>
          <c:showBubbleSize val="0"/>
        </c:dLbls>
        <c:gapWidth val="219"/>
        <c:overlap val="-27"/>
        <c:axId val="1383237839"/>
        <c:axId val="1383226319"/>
      </c:barChart>
      <c:catAx>
        <c:axId val="138323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226319"/>
        <c:crosses val="autoZero"/>
        <c:auto val="1"/>
        <c:lblAlgn val="ctr"/>
        <c:lblOffset val="100"/>
        <c:noMultiLvlLbl val="0"/>
      </c:catAx>
      <c:valAx>
        <c:axId val="138322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23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database.xlsx]max_min CTC!PivotTable12</c:name>
    <c:fmtId val="0"/>
  </c:pivotSource>
  <c:chart>
    <c:title>
      <c:tx>
        <c:rich>
          <a:bodyPr rot="0" spcFirstLastPara="1" vertOverflow="ellipsis" vert="horz" wrap="square" anchor="t" anchorCtr="1"/>
          <a:lstStyle/>
          <a:p>
            <a:pPr>
              <a:defRPr sz="1400" b="1" i="0" u="none" strike="noStrike" kern="1200" cap="none" baseline="0">
                <a:solidFill>
                  <a:schemeClr val="lt1">
                    <a:lumMod val="85000"/>
                  </a:schemeClr>
                </a:solidFill>
                <a:latin typeface="+mn-lt"/>
                <a:ea typeface="+mn-ea"/>
                <a:cs typeface="+mn-cs"/>
              </a:defRPr>
            </a:pPr>
            <a:r>
              <a:rPr lang="en-US"/>
              <a:t>Maximum &amp; Minimum</a:t>
            </a:r>
            <a:r>
              <a:rPr lang="en-US" baseline="0"/>
              <a:t> CTC</a:t>
            </a:r>
            <a:endParaRPr lang="en-US"/>
          </a:p>
        </c:rich>
      </c:tx>
      <c:layout>
        <c:manualLayout>
          <c:xMode val="edge"/>
          <c:yMode val="edge"/>
          <c:x val="0.50419444444444439"/>
          <c:y val="6.3794109069699623E-2"/>
        </c:manualLayout>
      </c:layout>
      <c:overlay val="0"/>
      <c:spPr>
        <a:noFill/>
        <a:ln>
          <a:noFill/>
        </a:ln>
        <a:effectLst/>
      </c:spPr>
      <c:txPr>
        <a:bodyPr rot="0" spcFirstLastPara="1" vertOverflow="ellipsis" vert="horz" wrap="square" anchor="t"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'max_min CTC'!$B$3</c:f>
              <c:strCache>
                <c:ptCount val="1"/>
                <c:pt idx="0">
                  <c:v>CTC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'max_min CTC'!$A$4:$A$8</c:f>
              <c:strCache>
                <c:ptCount val="5"/>
                <c:pt idx="0">
                  <c:v>CAD/CAM</c:v>
                </c:pt>
                <c:pt idx="1">
                  <c:v>CSE</c:v>
                </c:pt>
                <c:pt idx="2">
                  <c:v>ECE</c:v>
                </c:pt>
                <c:pt idx="3">
                  <c:v>EEE</c:v>
                </c:pt>
                <c:pt idx="4">
                  <c:v>VLSI</c:v>
                </c:pt>
              </c:strCache>
            </c:strRef>
          </c:cat>
          <c:val>
            <c:numRef>
              <c:f>'max_min CTC'!$B$4:$B$8</c:f>
              <c:numCache>
                <c:formatCode>General</c:formatCode>
                <c:ptCount val="5"/>
                <c:pt idx="0">
                  <c:v>9.6999999999999993</c:v>
                </c:pt>
                <c:pt idx="1">
                  <c:v>36</c:v>
                </c:pt>
                <c:pt idx="2">
                  <c:v>55.7</c:v>
                </c:pt>
                <c:pt idx="3">
                  <c:v>82.63</c:v>
                </c:pt>
                <c:pt idx="4">
                  <c:v>22.5</c:v>
                </c:pt>
              </c:numCache>
            </c:numRef>
          </c:val>
          <c:extLst>
            <c:ext xmlns:c16="http://schemas.microsoft.com/office/drawing/2014/chart" uri="{C3380CC4-5D6E-409C-BE32-E72D297353CC}">
              <c16:uniqueId val="{00000000-EF93-4E82-B84F-8F4E5D4C670D}"/>
            </c:ext>
          </c:extLst>
        </c:ser>
        <c:ser>
          <c:idx val="1"/>
          <c:order val="1"/>
          <c:tx>
            <c:strRef>
              <c:f>'max_min CTC'!$C$3</c:f>
              <c:strCache>
                <c:ptCount val="1"/>
                <c:pt idx="0">
                  <c:v>CTCmin</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'max_min CTC'!$A$4:$A$8</c:f>
              <c:strCache>
                <c:ptCount val="5"/>
                <c:pt idx="0">
                  <c:v>CAD/CAM</c:v>
                </c:pt>
                <c:pt idx="1">
                  <c:v>CSE</c:v>
                </c:pt>
                <c:pt idx="2">
                  <c:v>ECE</c:v>
                </c:pt>
                <c:pt idx="3">
                  <c:v>EEE</c:v>
                </c:pt>
                <c:pt idx="4">
                  <c:v>VLSI</c:v>
                </c:pt>
              </c:strCache>
            </c:strRef>
          </c:cat>
          <c:val>
            <c:numRef>
              <c:f>'max_min CTC'!$C$4:$C$8</c:f>
              <c:numCache>
                <c:formatCode>General</c:formatCode>
                <c:ptCount val="5"/>
                <c:pt idx="0">
                  <c:v>7.5</c:v>
                </c:pt>
                <c:pt idx="1">
                  <c:v>7.5</c:v>
                </c:pt>
                <c:pt idx="2">
                  <c:v>6</c:v>
                </c:pt>
                <c:pt idx="3">
                  <c:v>6</c:v>
                </c:pt>
                <c:pt idx="4">
                  <c:v>22</c:v>
                </c:pt>
              </c:numCache>
            </c:numRef>
          </c:val>
          <c:extLst>
            <c:ext xmlns:c16="http://schemas.microsoft.com/office/drawing/2014/chart" uri="{C3380CC4-5D6E-409C-BE32-E72D297353CC}">
              <c16:uniqueId val="{00000001-EF93-4E82-B84F-8F4E5D4C670D}"/>
            </c:ext>
          </c:extLst>
        </c:ser>
        <c:dLbls>
          <c:dLblPos val="outEnd"/>
          <c:showLegendKey val="0"/>
          <c:showVal val="1"/>
          <c:showCatName val="0"/>
          <c:showSerName val="0"/>
          <c:showPercent val="0"/>
          <c:showBubbleSize val="0"/>
        </c:dLbls>
        <c:gapWidth val="315"/>
        <c:overlap val="-40"/>
        <c:axId val="1233714815"/>
        <c:axId val="1233725855"/>
      </c:barChart>
      <c:catAx>
        <c:axId val="1233714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Branches</a:t>
                </a:r>
              </a:p>
            </c:rich>
          </c:tx>
          <c:layout>
            <c:manualLayout>
              <c:xMode val="edge"/>
              <c:yMode val="edge"/>
              <c:x val="0.4526701662292214"/>
              <c:y val="0.820534412365121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725855"/>
        <c:crosses val="autoZero"/>
        <c:auto val="1"/>
        <c:lblAlgn val="ctr"/>
        <c:lblOffset val="100"/>
        <c:noMultiLvlLbl val="0"/>
      </c:catAx>
      <c:valAx>
        <c:axId val="12337258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CTC (in LPA)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3714815"/>
        <c:crosses val="autoZero"/>
        <c:crossBetween val="between"/>
      </c:valAx>
      <c:spPr>
        <a:noFill/>
        <a:ln>
          <a:noFill/>
        </a:ln>
        <a:effectLst/>
      </c:spPr>
    </c:plotArea>
    <c:legend>
      <c:legendPos val="r"/>
      <c:layout>
        <c:manualLayout>
          <c:xMode val="edge"/>
          <c:yMode val="edge"/>
          <c:x val="0.84067607174103232"/>
          <c:y val="0.21715332458442696"/>
          <c:w val="0.125990594925634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database.xlsx]No of offers studentwise!PivotTable13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Offers</a:t>
            </a:r>
          </a:p>
        </c:rich>
      </c:tx>
      <c:layout>
        <c:manualLayout>
          <c:xMode val="edge"/>
          <c:yMode val="edge"/>
          <c:x val="0.65975678040244967"/>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offers studentwise'!$B$3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'No of offers studentwise'!$A$4:$A$7</c:f>
              <c:strCache>
                <c:ptCount val="4"/>
                <c:pt idx="0">
                  <c:v>0</c:v>
                </c:pt>
                <c:pt idx="1">
                  <c:v>1</c:v>
                </c:pt>
                <c:pt idx="2">
                  <c:v>2</c:v>
                </c:pt>
                <c:pt idx="3">
                  <c:v>3</c:v>
                </c:pt>
              </c:strCache>
            </c:strRef>
          </c:cat>
          <c:val>
            <c:numRef>
              <c:f>'No of offers studentwise'!$B$4:$B$7</c:f>
              <c:numCache>
                <c:formatCode>General</c:formatCode>
                <c:ptCount val="4"/>
                <c:pt idx="0">
                  <c:v>60</c:v>
                </c:pt>
                <c:pt idx="1">
                  <c:v>97</c:v>
                </c:pt>
                <c:pt idx="2">
                  <c:v>45</c:v>
                </c:pt>
                <c:pt idx="3">
                  <c:v>13</c:v>
                </c:pt>
              </c:numCache>
            </c:numRef>
          </c:val>
          <c:extLst>
            <c:ext xmlns:c16="http://schemas.microsoft.com/office/drawing/2014/chart" uri="{C3380CC4-5D6E-409C-BE32-E72D297353CC}">
              <c16:uniqueId val="{00000000-9BA5-41E8-BDC1-8467C9BF7EDB}"/>
            </c:ext>
          </c:extLst>
        </c:ser>
        <c:dLbls>
          <c:dLblPos val="outEnd"/>
          <c:showLegendKey val="0"/>
          <c:showVal val="1"/>
          <c:showCatName val="0"/>
          <c:showSerName val="0"/>
          <c:showPercent val="0"/>
          <c:showBubbleSize val="0"/>
        </c:dLbls>
        <c:gapWidth val="182"/>
        <c:overlap val="-50"/>
        <c:axId val="1553533791"/>
        <c:axId val="1553525631"/>
      </c:barChart>
      <c:catAx>
        <c:axId val="15535337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Offers</a:t>
                </a:r>
              </a:p>
            </c:rich>
          </c:tx>
          <c:layout>
            <c:manualLayout>
              <c:xMode val="edge"/>
              <c:yMode val="edge"/>
              <c:x val="0.19305555555555556"/>
              <c:y val="0.3890073636628754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525631"/>
        <c:crosses val="autoZero"/>
        <c:auto val="1"/>
        <c:lblAlgn val="ctr"/>
        <c:lblOffset val="100"/>
        <c:noMultiLvlLbl val="0"/>
      </c:catAx>
      <c:valAx>
        <c:axId val="155352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Students</a:t>
                </a:r>
              </a:p>
            </c:rich>
          </c:tx>
          <c:layout>
            <c:manualLayout>
              <c:xMode val="edge"/>
              <c:yMode val="edge"/>
              <c:x val="0.48391535433070865"/>
              <c:y val="0.888958151064450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53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database.xlsx]Eligibility!PivotTable6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Eligible Students</a:t>
            </a:r>
          </a:p>
        </c:rich>
      </c:tx>
      <c:layout>
        <c:manualLayout>
          <c:xMode val="edge"/>
          <c:yMode val="edge"/>
          <c:x val="0.43397740775360827"/>
          <c:y val="2.69014637812355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880051965335316"/>
          <c:y val="0.23594103882350936"/>
          <c:w val="0.51071848413314536"/>
          <c:h val="0.55060105556219785"/>
        </c:manualLayout>
      </c:layout>
      <c:pieChart>
        <c:varyColors val="1"/>
        <c:ser>
          <c:idx val="0"/>
          <c:order val="0"/>
          <c:tx>
            <c:strRef>
              <c:f>Eligibility!$B$4</c:f>
              <c:strCache>
                <c:ptCount val="1"/>
                <c:pt idx="0">
                  <c:v>Total</c:v>
                </c:pt>
              </c:strCache>
            </c:strRef>
          </c:tx>
          <c:explosion val="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63-4B80-B592-87B3466230E0}"/>
              </c:ext>
            </c:extLst>
          </c:dPt>
          <c:dPt>
            <c:idx val="1"/>
            <c:bubble3D val="0"/>
            <c:explosion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63-4B80-B592-87B3466230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Eligibility!$A$5:$A$6</c:f>
              <c:strCache>
                <c:ptCount val="2"/>
                <c:pt idx="0">
                  <c:v>Eligible</c:v>
                </c:pt>
                <c:pt idx="1">
                  <c:v>Not Eligible</c:v>
                </c:pt>
              </c:strCache>
            </c:strRef>
          </c:cat>
          <c:val>
            <c:numRef>
              <c:f>Eligibility!$B$5:$B$6</c:f>
              <c:numCache>
                <c:formatCode>General</c:formatCode>
                <c:ptCount val="2"/>
                <c:pt idx="0">
                  <c:v>214</c:v>
                </c:pt>
                <c:pt idx="1">
                  <c:v>1</c:v>
                </c:pt>
              </c:numCache>
            </c:numRef>
          </c:val>
          <c:extLst>
            <c:ext xmlns:c16="http://schemas.microsoft.com/office/drawing/2014/chart" uri="{C3380CC4-5D6E-409C-BE32-E72D297353CC}">
              <c16:uniqueId val="{00000004-3A63-4B80-B592-87B3466230E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5.798032288217491E-2"/>
          <c:y val="0.80279570259791277"/>
          <c:w val="0.23894241759865206"/>
          <c:h val="0.19720427296496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database.xlsx]Slabwise Placement!PivotTable7</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Slabwise Placement</a:t>
            </a:r>
          </a:p>
        </c:rich>
      </c:tx>
      <c:layout>
        <c:manualLayout>
          <c:xMode val="edge"/>
          <c:yMode val="edge"/>
          <c:x val="0.63416666666666666"/>
          <c:y val="3.036599591717701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320203147558445E-2"/>
              <c:y val="-9.813670985651289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0 (unplaced)
</a:t>
                </a:r>
                <a:fld id="{95BAEB87-B601-4B42-A271-64E452C2C1B2}"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5216305048995E-2"/>
              <c:y val="-5.22556294296066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1 (&lt;8 LPA)
</a:t>
                </a:r>
                <a:fld id="{2A84405C-7FCD-4167-99AC-D6450881D710}"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59247616804726"/>
              <c:y val="3.418275885543125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2 (8-11 LPA)
</a:t>
                </a:r>
                <a:fld id="{A61FF9CD-3EBB-425D-B150-2936E8CAF186}"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3 (11-16 LPA)
</a:t>
                </a:r>
                <a:fld id="{6D966F39-1716-466D-AFD2-77249C3FEBF0}"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a:t>
                </a:r>
                <a:fld id="{72C22DFE-2C61-4A1C-85C0-C98628B13782}"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(16-23 LPA)
</a:t>
                </a:r>
                <a:fld id="{9106300C-A14B-4B84-B7A6-C1124730FE72}"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04270808801697E-2"/>
              <c:y val="-2.774800124047894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a:t>
                </a:r>
                <a:fld id="{84F06A5C-7A77-4334-BB95-62BC359695B9}"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(&gt;23 LPA)
</a:t>
                </a:r>
                <a:fld id="{5E8AB633-B059-4D34-A1FC-B3F5174722FD}"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6320203147558445E-2"/>
              <c:y val="-9.813670985651289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0 (unplaced)
</a:t>
                </a:r>
                <a:fld id="{95BAEB87-B601-4B42-A271-64E452C2C1B2}"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5216305048995E-2"/>
              <c:y val="-5.225562942960661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1 (&lt;8 LPA)
</a:t>
                </a:r>
                <a:fld id="{2A84405C-7FCD-4167-99AC-D6450881D710}"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959247616804726"/>
              <c:y val="3.4182758855431255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2 (8-11 LPA)
</a:t>
                </a:r>
                <a:fld id="{A61FF9CD-3EBB-425D-B150-2936E8CAF186}"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3 (11-16 LPA)
</a:t>
                </a:r>
                <a:fld id="{6D966F39-1716-466D-AFD2-77249C3FEBF0}"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a:t>
                </a:r>
                <a:fld id="{72C22DFE-2C61-4A1C-85C0-C98628B13782}"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(16-23 LPA)
</a:t>
                </a:r>
                <a:fld id="{9106300C-A14B-4B84-B7A6-C1124730FE72}"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304270808801697E-2"/>
              <c:y val="-2.774800124047894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Slab </a:t>
                </a:r>
                <a:fld id="{84F06A5C-7A77-4334-BB95-62BC359695B9}"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a:t> (&gt;23 LPA)
</a:t>
                </a:r>
                <a:fld id="{5E8AB633-B059-4D34-A1FC-B3F5174722FD}" type="PERCENTAGE">
                  <a:rPr lang="en-US"/>
                  <a:pPr>
                    <a:defRPr sz="900" b="0" i="0" u="none" strike="noStrike" kern="1200" baseline="0">
                      <a:solidFill>
                        <a:schemeClr val="dk1">
                          <a:lumMod val="65000"/>
                          <a:lumOff val="35000"/>
                        </a:schemeClr>
                      </a:solidFill>
                      <a:latin typeface="+mn-lt"/>
                      <a:ea typeface="+mn-ea"/>
                      <a:cs typeface="+mn-cs"/>
                    </a:defRPr>
                  </a:pPr>
                  <a:t>[PERCENTAGE]</a:t>
                </a:fld>
                <a:endParaRPr lang="en-US"/>
              </a:p>
            </c:rich>
          </c:tx>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2060"/>
          </a:solidFill>
          <a:ln>
            <a:noFill/>
          </a:ln>
          <a:effectLst>
            <a:outerShdw blurRad="57150" dist="19050" dir="5400000" algn="ctr" rotWithShape="0">
              <a:srgbClr val="000000">
                <a:alpha val="63000"/>
              </a:srgbClr>
            </a:outerShdw>
          </a:effectLst>
        </c:spPr>
      </c:pivotFmt>
      <c:pivotFmt>
        <c:idx val="16"/>
        <c:spPr>
          <a:solidFill>
            <a:srgbClr val="002060"/>
          </a:solidFill>
          <a:ln>
            <a:noFill/>
          </a:ln>
          <a:effectLst>
            <a:outerShdw blurRad="57150" dist="19050" dir="5400000" algn="ctr" rotWithShape="0">
              <a:srgbClr val="000000">
                <a:alpha val="63000"/>
              </a:srgbClr>
            </a:outerShdw>
          </a:effectLst>
        </c:spPr>
      </c:pivotFmt>
      <c:pivotFmt>
        <c:idx val="17"/>
        <c:spPr>
          <a:solidFill>
            <a:srgbClr val="002060"/>
          </a:solidFill>
          <a:ln>
            <a:noFill/>
          </a:ln>
          <a:effectLst>
            <a:outerShdw blurRad="57150" dist="19050" dir="5400000" algn="ctr" rotWithShape="0">
              <a:srgbClr val="000000">
                <a:alpha val="63000"/>
              </a:srgbClr>
            </a:outerShdw>
          </a:effectLst>
        </c:spPr>
      </c:pivotFmt>
      <c:pivotFmt>
        <c:idx val="18"/>
        <c:spPr>
          <a:solidFill>
            <a:srgbClr val="002060"/>
          </a:solidFill>
          <a:ln>
            <a:noFill/>
          </a:ln>
          <a:effectLst>
            <a:outerShdw blurRad="57150" dist="19050" dir="5400000" algn="ctr" rotWithShape="0">
              <a:srgbClr val="000000">
                <a:alpha val="63000"/>
              </a:srgbClr>
            </a:outerShdw>
          </a:effectLst>
        </c:spPr>
      </c:pivotFmt>
      <c:pivotFmt>
        <c:idx val="19"/>
        <c:spPr>
          <a:solidFill>
            <a:srgbClr val="002060"/>
          </a:solidFill>
          <a:ln>
            <a:noFill/>
          </a:ln>
          <a:effectLst>
            <a:outerShdw blurRad="57150" dist="19050" dir="5400000" algn="ctr" rotWithShape="0">
              <a:srgbClr val="000000">
                <a:alpha val="63000"/>
              </a:srgbClr>
            </a:outerShdw>
          </a:effectLst>
        </c:spPr>
      </c:pivotFmt>
      <c:pivotFmt>
        <c:idx val="20"/>
        <c:spPr>
          <a:solidFill>
            <a:srgbClr val="00206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779102878235486"/>
          <c:y val="0.18404660539087384"/>
          <c:w val="0.49139184783286916"/>
          <c:h val="0.69460568317637295"/>
        </c:manualLayout>
      </c:layout>
      <c:barChart>
        <c:barDir val="col"/>
        <c:grouping val="clustered"/>
        <c:varyColors val="0"/>
        <c:ser>
          <c:idx val="0"/>
          <c:order val="0"/>
          <c:tx>
            <c:strRef>
              <c:f>'Slabwise Placement'!$B$4</c:f>
              <c:strCache>
                <c:ptCount val="1"/>
                <c:pt idx="0">
                  <c:v>Total</c:v>
                </c:pt>
              </c:strCache>
            </c:strRef>
          </c:tx>
          <c:spPr>
            <a:solidFill>
              <a:srgbClr val="002060"/>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3CF-4A0C-803B-5F516582D1A4}"/>
              </c:ext>
            </c:extLst>
          </c:dPt>
          <c:dPt>
            <c:idx val="1"/>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3CF-4A0C-803B-5F516582D1A4}"/>
              </c:ext>
            </c:extLst>
          </c:dPt>
          <c:dPt>
            <c:idx val="2"/>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3CF-4A0C-803B-5F516582D1A4}"/>
              </c:ext>
            </c:extLst>
          </c:dPt>
          <c:dPt>
            <c:idx val="3"/>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3CF-4A0C-803B-5F516582D1A4}"/>
              </c:ext>
            </c:extLst>
          </c:dPt>
          <c:dPt>
            <c:idx val="4"/>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3CF-4A0C-803B-5F516582D1A4}"/>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3CF-4A0C-803B-5F516582D1A4}"/>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'Slabwise Placement'!$A$5:$A$10</c:f>
              <c:strCache>
                <c:ptCount val="6"/>
                <c:pt idx="0">
                  <c:v>0</c:v>
                </c:pt>
                <c:pt idx="1">
                  <c:v>1</c:v>
                </c:pt>
                <c:pt idx="2">
                  <c:v>2</c:v>
                </c:pt>
                <c:pt idx="3">
                  <c:v>3</c:v>
                </c:pt>
                <c:pt idx="4">
                  <c:v>4</c:v>
                </c:pt>
                <c:pt idx="5">
                  <c:v>5</c:v>
                </c:pt>
              </c:strCache>
            </c:strRef>
          </c:cat>
          <c:val>
            <c:numRef>
              <c:f>'Slabwise Placement'!$B$5:$B$10</c:f>
              <c:numCache>
                <c:formatCode>General</c:formatCode>
                <c:ptCount val="6"/>
                <c:pt idx="0">
                  <c:v>60</c:v>
                </c:pt>
                <c:pt idx="1">
                  <c:v>18</c:v>
                </c:pt>
                <c:pt idx="2">
                  <c:v>24</c:v>
                </c:pt>
                <c:pt idx="3">
                  <c:v>55</c:v>
                </c:pt>
                <c:pt idx="4">
                  <c:v>28</c:v>
                </c:pt>
                <c:pt idx="5">
                  <c:v>30</c:v>
                </c:pt>
              </c:numCache>
            </c:numRef>
          </c:val>
          <c:extLst>
            <c:ext xmlns:c16="http://schemas.microsoft.com/office/drawing/2014/chart" uri="{C3380CC4-5D6E-409C-BE32-E72D297353CC}">
              <c16:uniqueId val="{0000000C-73CF-4A0C-803B-5F516582D1A4}"/>
            </c:ext>
          </c:extLst>
        </c:ser>
        <c:dLbls>
          <c:dLblPos val="outEnd"/>
          <c:showLegendKey val="0"/>
          <c:showVal val="1"/>
          <c:showCatName val="0"/>
          <c:showSerName val="0"/>
          <c:showPercent val="0"/>
          <c:showBubbleSize val="0"/>
        </c:dLbls>
        <c:gapWidth val="100"/>
        <c:axId val="1376415855"/>
        <c:axId val="1376421135"/>
      </c:barChart>
      <c:catAx>
        <c:axId val="13764158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6421135"/>
        <c:crosses val="autoZero"/>
        <c:auto val="1"/>
        <c:lblAlgn val="ctr"/>
        <c:lblOffset val="100"/>
        <c:noMultiLvlLbl val="0"/>
      </c:catAx>
      <c:valAx>
        <c:axId val="1376421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76415855"/>
        <c:crosses val="autoZero"/>
        <c:crossBetween val="between"/>
      </c:valAx>
      <c:spPr>
        <a:noFill/>
        <a:ln>
          <a:noFill/>
        </a:ln>
        <a:effectLst/>
      </c:spPr>
    </c:plotArea>
    <c:legend>
      <c:legendPos val="r"/>
      <c:layout>
        <c:manualLayout>
          <c:xMode val="edge"/>
          <c:yMode val="edge"/>
          <c:x val="0.87859206615905283"/>
          <c:y val="0.20193924463684571"/>
          <c:w val="8.2778360730525594E-2"/>
          <c:h val="0.645842372167813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a:noFill/>
    </a:ln>
    <a:effectLst/>
  </c:spPr>
  <c:txPr>
    <a:bodyPr/>
    <a:lstStyle/>
    <a:p>
      <a:pPr>
        <a:defRPr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database.xlsx]Overall Avg CTC!PivotTable10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CTC </a:t>
            </a:r>
          </a:p>
        </c:rich>
      </c:tx>
      <c:layout>
        <c:manualLayout>
          <c:xMode val="edge"/>
          <c:yMode val="edge"/>
          <c:x val="0.65977188513200558"/>
          <c:y val="4.73748714069764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5294117647058719E-2"/>
              <c:y val="-9.688580786933995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1176470588235294"/>
              <c:y val="4.844290393466997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'Overall Avg CTC'!$B$3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2-B9EF-47C0-8D9B-11FEAAA85530}"/>
              </c:ext>
            </c:extLst>
          </c:dPt>
          <c:dPt>
            <c:idx val="1"/>
            <c:invertIfNegative val="0"/>
            <c:bubble3D val="0"/>
            <c:extLst>
              <c:ext xmlns:c16="http://schemas.microsoft.com/office/drawing/2014/chart" uri="{C3380CC4-5D6E-409C-BE32-E72D297353CC}">
                <c16:uniqueId val="{00000001-B9EF-47C0-8D9B-11FEAAA85530}"/>
              </c:ext>
            </c:extLst>
          </c:dPt>
          <c:dLbls>
            <c:dLbl>
              <c:idx val="0"/>
              <c:layout>
                <c:manualLayout>
                  <c:x val="0.21176470588235294"/>
                  <c:y val="4.84429039346699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EF-47C0-8D9B-11FEAAA85530}"/>
                </c:ext>
              </c:extLst>
            </c:dLbl>
            <c:dLbl>
              <c:idx val="1"/>
              <c:layout>
                <c:manualLayout>
                  <c:x val="3.5294117647058719E-2"/>
                  <c:y val="-9.68858078693399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EF-47C0-8D9B-11FEAAA8553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'Overall Avg CTC'!$A$4:$A$5</c:f>
              <c:strCache>
                <c:ptCount val="2"/>
                <c:pt idx="0">
                  <c:v>B.Tech</c:v>
                </c:pt>
                <c:pt idx="1">
                  <c:v>M.Tech</c:v>
                </c:pt>
              </c:strCache>
            </c:strRef>
          </c:cat>
          <c:val>
            <c:numRef>
              <c:f>'Overall Avg CTC'!$B$4:$B$5</c:f>
              <c:numCache>
                <c:formatCode>General</c:formatCode>
                <c:ptCount val="2"/>
                <c:pt idx="0">
                  <c:v>17.398579710144929</c:v>
                </c:pt>
                <c:pt idx="1">
                  <c:v>14.904999999999998</c:v>
                </c:pt>
              </c:numCache>
            </c:numRef>
          </c:val>
          <c:extLst>
            <c:ext xmlns:c16="http://schemas.microsoft.com/office/drawing/2014/chart" uri="{C3380CC4-5D6E-409C-BE32-E72D297353CC}">
              <c16:uniqueId val="{00000000-B9EF-47C0-8D9B-11FEAAA85530}"/>
            </c:ext>
          </c:extLst>
        </c:ser>
        <c:dLbls>
          <c:showLegendKey val="0"/>
          <c:showVal val="0"/>
          <c:showCatName val="0"/>
          <c:showSerName val="0"/>
          <c:showPercent val="0"/>
          <c:showBubbleSize val="0"/>
        </c:dLbls>
        <c:gapWidth val="100"/>
        <c:overlap val="-24"/>
        <c:axId val="1254250815"/>
        <c:axId val="1254251775"/>
      </c:barChart>
      <c:catAx>
        <c:axId val="1254250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Courses</a:t>
                </a:r>
              </a:p>
            </c:rich>
          </c:tx>
          <c:layout>
            <c:manualLayout>
              <c:xMode val="edge"/>
              <c:yMode val="edge"/>
              <c:x val="0.45005025474756827"/>
              <c:y val="0.7869259849643905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251775"/>
        <c:crosses val="autoZero"/>
        <c:auto val="1"/>
        <c:lblAlgn val="ctr"/>
        <c:lblOffset val="100"/>
        <c:noMultiLvlLbl val="0"/>
      </c:catAx>
      <c:valAx>
        <c:axId val="12542517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CTC (in LPA)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25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database.xlsx]Avg CTC branchwise!PivotTable11</c:name>
    <c:fmtId val="3"/>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t>Average CTC</a:t>
            </a:r>
          </a:p>
        </c:rich>
      </c:tx>
      <c:layout>
        <c:manualLayout>
          <c:xMode val="edge"/>
          <c:yMode val="edge"/>
          <c:x val="0.64427419902688543"/>
          <c:y val="6.02402259954947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CTC branchwise'!$B$3</c:f>
              <c:strCache>
                <c:ptCount val="1"/>
                <c:pt idx="0">
                  <c:v>Total</c:v>
                </c:pt>
              </c:strCache>
            </c:strRef>
          </c:tx>
          <c:spPr>
            <a:solidFill>
              <a:schemeClr val="accent6"/>
            </a:solidFill>
            <a:ln>
              <a:noFill/>
            </a:ln>
            <a:effectLst>
              <a:outerShdw blurRad="57150" dist="19050" dir="5400000" algn="ctr" rotWithShape="0">
                <a:srgbClr val="000000">
                  <a:alpha val="63000"/>
                </a:srgbClr>
              </a:outerShdw>
            </a:effectLst>
          </c:spPr>
          <c:invertIfNegative val="0"/>
          <c:cat>
            <c:multiLvlStrRef>
              <c:f>'Avg CTC branchwise'!$A$4:$A$13</c:f>
              <c:multiLvlStrCache>
                <c:ptCount val="8"/>
                <c:lvl>
                  <c:pt idx="0">
                    <c:v>CSE</c:v>
                  </c:pt>
                  <c:pt idx="1">
                    <c:v>ECE</c:v>
                  </c:pt>
                  <c:pt idx="2">
                    <c:v>EEE</c:v>
                  </c:pt>
                  <c:pt idx="3">
                    <c:v>CAD/CAM</c:v>
                  </c:pt>
                  <c:pt idx="4">
                    <c:v>CSE</c:v>
                  </c:pt>
                  <c:pt idx="5">
                    <c:v>ECE</c:v>
                  </c:pt>
                  <c:pt idx="6">
                    <c:v>EEE</c:v>
                  </c:pt>
                  <c:pt idx="7">
                    <c:v>VLSI</c:v>
                  </c:pt>
                </c:lvl>
                <c:lvl>
                  <c:pt idx="0">
                    <c:v>B.Tech</c:v>
                  </c:pt>
                  <c:pt idx="3">
                    <c:v>M.Tech</c:v>
                  </c:pt>
                </c:lvl>
              </c:multiLvlStrCache>
            </c:multiLvlStrRef>
          </c:cat>
          <c:val>
            <c:numRef>
              <c:f>'Avg CTC branchwise'!$B$4:$B$13</c:f>
              <c:numCache>
                <c:formatCode>General</c:formatCode>
                <c:ptCount val="8"/>
                <c:pt idx="0">
                  <c:v>18.373322033898312</c:v>
                </c:pt>
                <c:pt idx="1">
                  <c:v>15.768000000000004</c:v>
                </c:pt>
                <c:pt idx="2">
                  <c:v>17.465761904761905</c:v>
                </c:pt>
                <c:pt idx="3">
                  <c:v>9.1499999999999986</c:v>
                </c:pt>
                <c:pt idx="4">
                  <c:v>14.816666666666668</c:v>
                </c:pt>
                <c:pt idx="5">
                  <c:v>22.164999999999999</c:v>
                </c:pt>
                <c:pt idx="6">
                  <c:v>8.0666666666666664</c:v>
                </c:pt>
                <c:pt idx="7">
                  <c:v>22.225000000000001</c:v>
                </c:pt>
              </c:numCache>
            </c:numRef>
          </c:val>
          <c:extLst>
            <c:ext xmlns:c16="http://schemas.microsoft.com/office/drawing/2014/chart" uri="{C3380CC4-5D6E-409C-BE32-E72D297353CC}">
              <c16:uniqueId val="{00000000-BFDB-4E75-99C9-7B74FCF3B5FF}"/>
            </c:ext>
          </c:extLst>
        </c:ser>
        <c:dLbls>
          <c:showLegendKey val="0"/>
          <c:showVal val="0"/>
          <c:showCatName val="0"/>
          <c:showSerName val="0"/>
          <c:showPercent val="0"/>
          <c:showBubbleSize val="0"/>
        </c:dLbls>
        <c:gapWidth val="100"/>
        <c:overlap val="-24"/>
        <c:axId val="1383237839"/>
        <c:axId val="1383226319"/>
      </c:barChart>
      <c:catAx>
        <c:axId val="13832378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Branches</a:t>
                </a:r>
              </a:p>
            </c:rich>
          </c:tx>
          <c:layout>
            <c:manualLayout>
              <c:xMode val="edge"/>
              <c:yMode val="edge"/>
              <c:x val="0.4380929084768167"/>
              <c:y val="0.869123191076577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3226319"/>
        <c:crosses val="autoZero"/>
        <c:auto val="1"/>
        <c:lblAlgn val="ctr"/>
        <c:lblOffset val="100"/>
        <c:noMultiLvlLbl val="0"/>
      </c:catAx>
      <c:valAx>
        <c:axId val="138322631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r>
                  <a:rPr lang="en-US"/>
                  <a:t>CTC (in LPA)</a:t>
                </a:r>
              </a:p>
            </c:rich>
          </c:tx>
          <c:layout>
            <c:manualLayout>
              <c:xMode val="edge"/>
              <c:yMode val="edge"/>
              <c:x val="3.1602707680179601E-2"/>
              <c:y val="0.3479131011542146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832378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database.xlsx]max_min CTC!PivotTable12</c:name>
    <c:fmtId val="5"/>
  </c:pivotSource>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US"/>
              <a:t>Maximum &amp; Minimum CTC</a:t>
            </a:r>
          </a:p>
        </c:rich>
      </c:tx>
      <c:layout>
        <c:manualLayout>
          <c:xMode val="edge"/>
          <c:yMode val="edge"/>
          <c:x val="0.42042527741745939"/>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'max_min CTC'!$B$3</c:f>
              <c:strCache>
                <c:ptCount val="1"/>
                <c:pt idx="0">
                  <c:v>CTC</c:v>
                </c:pt>
              </c:strCache>
            </c:strRef>
          </c:tx>
          <c:spPr>
            <a:solidFill>
              <a:schemeClr val="bg1"/>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'max_min CTC'!$A$4:$A$8</c:f>
              <c:strCache>
                <c:ptCount val="5"/>
                <c:pt idx="0">
                  <c:v>CAD/CAM</c:v>
                </c:pt>
                <c:pt idx="1">
                  <c:v>CSE</c:v>
                </c:pt>
                <c:pt idx="2">
                  <c:v>ECE</c:v>
                </c:pt>
                <c:pt idx="3">
                  <c:v>EEE</c:v>
                </c:pt>
                <c:pt idx="4">
                  <c:v>VLSI</c:v>
                </c:pt>
              </c:strCache>
            </c:strRef>
          </c:cat>
          <c:val>
            <c:numRef>
              <c:f>'max_min CTC'!$B$4:$B$8</c:f>
              <c:numCache>
                <c:formatCode>General</c:formatCode>
                <c:ptCount val="5"/>
                <c:pt idx="0">
                  <c:v>9.6999999999999993</c:v>
                </c:pt>
                <c:pt idx="1">
                  <c:v>36</c:v>
                </c:pt>
                <c:pt idx="2">
                  <c:v>55.7</c:v>
                </c:pt>
                <c:pt idx="3">
                  <c:v>82.63</c:v>
                </c:pt>
                <c:pt idx="4">
                  <c:v>22.5</c:v>
                </c:pt>
              </c:numCache>
            </c:numRef>
          </c:val>
          <c:extLst>
            <c:ext xmlns:c16="http://schemas.microsoft.com/office/drawing/2014/chart" uri="{C3380CC4-5D6E-409C-BE32-E72D297353CC}">
              <c16:uniqueId val="{00000000-331B-4C2E-BC21-698159D35BA3}"/>
            </c:ext>
          </c:extLst>
        </c:ser>
        <c:ser>
          <c:idx val="1"/>
          <c:order val="1"/>
          <c:tx>
            <c:strRef>
              <c:f>'max_min CTC'!$C$3</c:f>
              <c:strCache>
                <c:ptCount val="1"/>
                <c:pt idx="0">
                  <c:v>CTCmin</c:v>
                </c:pt>
              </c:strCache>
            </c:strRef>
          </c:tx>
          <c:spPr>
            <a:solidFill>
              <a:srgbClr val="C00000"/>
            </a:solid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'max_min CTC'!$A$4:$A$8</c:f>
              <c:strCache>
                <c:ptCount val="5"/>
                <c:pt idx="0">
                  <c:v>CAD/CAM</c:v>
                </c:pt>
                <c:pt idx="1">
                  <c:v>CSE</c:v>
                </c:pt>
                <c:pt idx="2">
                  <c:v>ECE</c:v>
                </c:pt>
                <c:pt idx="3">
                  <c:v>EEE</c:v>
                </c:pt>
                <c:pt idx="4">
                  <c:v>VLSI</c:v>
                </c:pt>
              </c:strCache>
            </c:strRef>
          </c:cat>
          <c:val>
            <c:numRef>
              <c:f>'max_min CTC'!$C$4:$C$8</c:f>
              <c:numCache>
                <c:formatCode>General</c:formatCode>
                <c:ptCount val="5"/>
                <c:pt idx="0">
                  <c:v>7.5</c:v>
                </c:pt>
                <c:pt idx="1">
                  <c:v>7.5</c:v>
                </c:pt>
                <c:pt idx="2">
                  <c:v>6</c:v>
                </c:pt>
                <c:pt idx="3">
                  <c:v>6</c:v>
                </c:pt>
                <c:pt idx="4">
                  <c:v>22</c:v>
                </c:pt>
              </c:numCache>
            </c:numRef>
          </c:val>
          <c:extLst>
            <c:ext xmlns:c16="http://schemas.microsoft.com/office/drawing/2014/chart" uri="{C3380CC4-5D6E-409C-BE32-E72D297353CC}">
              <c16:uniqueId val="{00000001-331B-4C2E-BC21-698159D35BA3}"/>
            </c:ext>
          </c:extLst>
        </c:ser>
        <c:dLbls>
          <c:dLblPos val="outEnd"/>
          <c:showLegendKey val="0"/>
          <c:showVal val="1"/>
          <c:showCatName val="0"/>
          <c:showSerName val="0"/>
          <c:showPercent val="0"/>
          <c:showBubbleSize val="0"/>
        </c:dLbls>
        <c:gapWidth val="315"/>
        <c:overlap val="-40"/>
        <c:axId val="1233714815"/>
        <c:axId val="1233725855"/>
      </c:barChart>
      <c:catAx>
        <c:axId val="12337148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Branches</a:t>
                </a:r>
              </a:p>
            </c:rich>
          </c:tx>
          <c:layout>
            <c:manualLayout>
              <c:xMode val="edge"/>
              <c:yMode val="edge"/>
              <c:x val="0.4526701662292214"/>
              <c:y val="0.820534412365121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3725855"/>
        <c:crosses val="autoZero"/>
        <c:auto val="1"/>
        <c:lblAlgn val="ctr"/>
        <c:lblOffset val="100"/>
        <c:noMultiLvlLbl val="0"/>
      </c:catAx>
      <c:valAx>
        <c:axId val="123372585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CTC (in LPA)</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33714815"/>
        <c:crosses val="autoZero"/>
        <c:crossBetween val="between"/>
      </c:valAx>
      <c:spPr>
        <a:noFill/>
        <a:ln>
          <a:noFill/>
        </a:ln>
        <a:effectLst/>
      </c:spPr>
    </c:plotArea>
    <c:legend>
      <c:legendPos val="r"/>
      <c:layout>
        <c:manualLayout>
          <c:xMode val="edge"/>
          <c:yMode val="edge"/>
          <c:x val="0.84067607174103232"/>
          <c:y val="0.21715332458442696"/>
          <c:w val="0.125990594925634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database.xlsx]No of offers studentwise!PivotTable13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Offers</a:t>
            </a:r>
          </a:p>
        </c:rich>
      </c:tx>
      <c:layout>
        <c:manualLayout>
          <c:xMode val="edge"/>
          <c:yMode val="edge"/>
          <c:x val="0.65975678040244967"/>
          <c:y val="4.99052201808107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offers studentwise'!$B$3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'No of offers studentwise'!$A$4:$A$7</c:f>
              <c:strCache>
                <c:ptCount val="4"/>
                <c:pt idx="0">
                  <c:v>0</c:v>
                </c:pt>
                <c:pt idx="1">
                  <c:v>1</c:v>
                </c:pt>
                <c:pt idx="2">
                  <c:v>2</c:v>
                </c:pt>
                <c:pt idx="3">
                  <c:v>3</c:v>
                </c:pt>
              </c:strCache>
            </c:strRef>
          </c:cat>
          <c:val>
            <c:numRef>
              <c:f>'No of offers studentwise'!$B$4:$B$7</c:f>
              <c:numCache>
                <c:formatCode>General</c:formatCode>
                <c:ptCount val="4"/>
                <c:pt idx="0">
                  <c:v>60</c:v>
                </c:pt>
                <c:pt idx="1">
                  <c:v>97</c:v>
                </c:pt>
                <c:pt idx="2">
                  <c:v>45</c:v>
                </c:pt>
                <c:pt idx="3">
                  <c:v>13</c:v>
                </c:pt>
              </c:numCache>
            </c:numRef>
          </c:val>
          <c:extLst>
            <c:ext xmlns:c16="http://schemas.microsoft.com/office/drawing/2014/chart" uri="{C3380CC4-5D6E-409C-BE32-E72D297353CC}">
              <c16:uniqueId val="{00000000-EBDC-40A0-AB19-29FC1617469C}"/>
            </c:ext>
          </c:extLst>
        </c:ser>
        <c:dLbls>
          <c:dLblPos val="outEnd"/>
          <c:showLegendKey val="0"/>
          <c:showVal val="1"/>
          <c:showCatName val="0"/>
          <c:showSerName val="0"/>
          <c:showPercent val="0"/>
          <c:showBubbleSize val="0"/>
        </c:dLbls>
        <c:gapWidth val="182"/>
        <c:overlap val="-50"/>
        <c:axId val="1553533791"/>
        <c:axId val="1553525631"/>
      </c:barChart>
      <c:catAx>
        <c:axId val="15535337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Offers</a:t>
                </a:r>
              </a:p>
            </c:rich>
          </c:tx>
          <c:layout>
            <c:manualLayout>
              <c:xMode val="edge"/>
              <c:yMode val="edge"/>
              <c:x val="0.19305555555555556"/>
              <c:y val="0.3890073636628754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525631"/>
        <c:crosses val="autoZero"/>
        <c:auto val="1"/>
        <c:lblAlgn val="ctr"/>
        <c:lblOffset val="100"/>
        <c:noMultiLvlLbl val="0"/>
      </c:catAx>
      <c:valAx>
        <c:axId val="1553525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No of Students</a:t>
                </a:r>
              </a:p>
            </c:rich>
          </c:tx>
          <c:layout>
            <c:manualLayout>
              <c:xMode val="edge"/>
              <c:yMode val="edge"/>
              <c:x val="0.48391535433070865"/>
              <c:y val="0.888958151064450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5353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database.xlsx]No of Placed Students!PivotTable5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Placed </a:t>
            </a:r>
          </a:p>
        </c:rich>
      </c:tx>
      <c:layout>
        <c:manualLayout>
          <c:xMode val="edge"/>
          <c:yMode val="edge"/>
          <c:x val="0.45361111111111119"/>
          <c:y val="6.2773403324584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9"/>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4.2437781360066642E-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3005205599300086"/>
          <c:y val="0.19744932925051034"/>
          <c:w val="0.35653040244969381"/>
          <c:h val="0.59421733741615634"/>
        </c:manualLayout>
      </c:layout>
      <c:doughnutChart>
        <c:varyColors val="1"/>
        <c:ser>
          <c:idx val="0"/>
          <c:order val="0"/>
          <c:tx>
            <c:strRef>
              <c:f>'No of Placed Students'!$B$4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D5-4652-996E-9AFE2CD831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D5-4652-996E-9AFE2CD831DD}"/>
              </c:ext>
            </c:extLst>
          </c:dPt>
          <c:dLbls>
            <c:dLbl>
              <c:idx val="0"/>
              <c:layout>
                <c:manualLayout>
                  <c:x val="0.1388888888888889"/>
                  <c:y val="-0.1157407407407407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D5-4652-996E-9AFE2CD831DD}"/>
                </c:ext>
              </c:extLst>
            </c:dLbl>
            <c:dLbl>
              <c:idx val="1"/>
              <c:layout>
                <c:manualLayout>
                  <c:x val="-0.14166666666666666"/>
                  <c:y val="-4.2437781360066642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D5-4652-996E-9AFE2CD831D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'No of Placed Students'!$A$5:$A$7</c:f>
              <c:strCache>
                <c:ptCount val="2"/>
                <c:pt idx="0">
                  <c:v>Placed</c:v>
                </c:pt>
                <c:pt idx="1">
                  <c:v>Unplaced</c:v>
                </c:pt>
              </c:strCache>
            </c:strRef>
          </c:cat>
          <c:val>
            <c:numRef>
              <c:f>'No of Placed Students'!$B$5:$B$7</c:f>
              <c:numCache>
                <c:formatCode>General</c:formatCode>
                <c:ptCount val="2"/>
                <c:pt idx="0">
                  <c:v>155</c:v>
                </c:pt>
                <c:pt idx="1">
                  <c:v>60</c:v>
                </c:pt>
              </c:numCache>
            </c:numRef>
          </c:val>
          <c:extLst>
            <c:ext xmlns:c16="http://schemas.microsoft.com/office/drawing/2014/chart" uri="{C3380CC4-5D6E-409C-BE32-E72D297353CC}">
              <c16:uniqueId val="{00000000-4FD5-4652-996E-9AFE2CD831DD}"/>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database.xlsx]Eligibility!PivotTable6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Eligible</a:t>
            </a:r>
            <a:r>
              <a:rPr lang="en-US" baseline="0"/>
              <a:t> Students</a:t>
            </a:r>
            <a:endParaRPr lang="en-US"/>
          </a:p>
        </c:rich>
      </c:tx>
      <c:layout>
        <c:manualLayout>
          <c:xMode val="edge"/>
          <c:yMode val="edge"/>
          <c:x val="0.3092290026246719"/>
          <c:y val="4.42548848060659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2916272965879267"/>
          <c:y val="0.22726414406532516"/>
          <c:w val="0.34975262467191603"/>
          <c:h val="0.58292104111985998"/>
        </c:manualLayout>
      </c:layout>
      <c:pieChart>
        <c:varyColors val="1"/>
        <c:ser>
          <c:idx val="0"/>
          <c:order val="0"/>
          <c:tx>
            <c:strRef>
              <c:f>Eligibility!$B$4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7A6-406D-9FF4-E061BB6BC2D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ED-4E14-BD4D-033156D416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Eligibility!$A$5:$A$6</c:f>
              <c:strCache>
                <c:ptCount val="2"/>
                <c:pt idx="0">
                  <c:v>Eligible</c:v>
                </c:pt>
                <c:pt idx="1">
                  <c:v>Not Eligible</c:v>
                </c:pt>
              </c:strCache>
            </c:strRef>
          </c:cat>
          <c:val>
            <c:numRef>
              <c:f>Eligibility!$B$5:$B$6</c:f>
              <c:numCache>
                <c:formatCode>General</c:formatCode>
                <c:ptCount val="2"/>
                <c:pt idx="0">
                  <c:v>214</c:v>
                </c:pt>
                <c:pt idx="1">
                  <c:v>1</c:v>
                </c:pt>
              </c:numCache>
            </c:numRef>
          </c:val>
          <c:extLst>
            <c:ext xmlns:c16="http://schemas.microsoft.com/office/drawing/2014/chart" uri="{C3380CC4-5D6E-409C-BE32-E72D297353CC}">
              <c16:uniqueId val="{00000000-D7A6-406D-9FF4-E061BB6BC2D4}"/>
            </c:ext>
          </c:extLst>
        </c:ser>
        <c:dLbls>
          <c:dLblPos val="in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14</xdr:col>
      <xdr:colOff>13607</xdr:colOff>
      <xdr:row>3</xdr:row>
      <xdr:rowOff>73479</xdr:rowOff>
    </xdr:from>
    <xdr:to>
      <xdr:col>19</xdr:col>
      <xdr:colOff>134257</xdr:colOff>
      <xdr:row>18</xdr:row>
      <xdr:rowOff>36286</xdr:rowOff>
    </xdr:to>
    <xdr:graphicFrame macro="">
      <xdr:nvGraphicFramePr>
        <xdr:cNvPr id="6" name="Chart 5">
          <a:extLst>
            <a:ext uri="{FF2B5EF4-FFF2-40B4-BE49-F238E27FC236}">
              <a16:creationId xmlns:a16="http://schemas.microsoft.com/office/drawing/2014/main" id="{EF2AA698-BD64-4337-8C69-A14747384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194128</xdr:colOff>
      <xdr:row>19</xdr:row>
      <xdr:rowOff>45358</xdr:rowOff>
    </xdr:from>
    <xdr:to>
      <xdr:col>19</xdr:col>
      <xdr:colOff>302078</xdr:colOff>
      <xdr:row>34</xdr:row>
      <xdr:rowOff>90716</xdr:rowOff>
    </xdr:to>
    <xdr:graphicFrame macro="">
      <xdr:nvGraphicFramePr>
        <xdr:cNvPr id="7" name="Chart 6">
          <a:extLst>
            <a:ext uri="{FF2B5EF4-FFF2-40B4-BE49-F238E27FC236}">
              <a16:creationId xmlns:a16="http://schemas.microsoft.com/office/drawing/2014/main" id="{EFEC29B1-9671-4A59-B445-8F8DD1293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369206</xdr:colOff>
      <xdr:row>19</xdr:row>
      <xdr:rowOff>4536</xdr:rowOff>
    </xdr:from>
    <xdr:to>
      <xdr:col>27</xdr:col>
      <xdr:colOff>408214</xdr:colOff>
      <xdr:row>34</xdr:row>
      <xdr:rowOff>108857</xdr:rowOff>
    </xdr:to>
    <xdr:graphicFrame macro="">
      <xdr:nvGraphicFramePr>
        <xdr:cNvPr id="8" name="Chart 7">
          <a:extLst>
            <a:ext uri="{FF2B5EF4-FFF2-40B4-BE49-F238E27FC236}">
              <a16:creationId xmlns:a16="http://schemas.microsoft.com/office/drawing/2014/main" id="{892D7662-1D46-4796-AFAC-2057BCEC3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517072</xdr:colOff>
      <xdr:row>3</xdr:row>
      <xdr:rowOff>72570</xdr:rowOff>
    </xdr:from>
    <xdr:to>
      <xdr:col>13</xdr:col>
      <xdr:colOff>580572</xdr:colOff>
      <xdr:row>18</xdr:row>
      <xdr:rowOff>27215</xdr:rowOff>
    </xdr:to>
    <xdr:graphicFrame macro="">
      <xdr:nvGraphicFramePr>
        <xdr:cNvPr id="29" name="Chart 28">
          <a:extLst>
            <a:ext uri="{FF2B5EF4-FFF2-40B4-BE49-F238E27FC236}">
              <a16:creationId xmlns:a16="http://schemas.microsoft.com/office/drawing/2014/main" id="{EBDD4C21-B423-4842-ADCC-7850AC821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399143</xdr:colOff>
      <xdr:row>3</xdr:row>
      <xdr:rowOff>139699</xdr:rowOff>
    </xdr:from>
    <xdr:to>
      <xdr:col>26</xdr:col>
      <xdr:colOff>9072</xdr:colOff>
      <xdr:row>11</xdr:row>
      <xdr:rowOff>36285</xdr:rowOff>
    </xdr:to>
    <mc:AlternateContent xmlns:mc="http://schemas.openxmlformats.org/markup-compatibility/2006" xmlns:a14="http://schemas.microsoft.com/office/drawing/2010/main">
      <mc:Choice Requires="a14">
        <xdr:graphicFrame macro="">
          <xdr:nvGraphicFramePr>
            <xdr:cNvPr id="30" name="Course 1">
              <a:extLst>
                <a:ext uri="{FF2B5EF4-FFF2-40B4-BE49-F238E27FC236}">
                  <a16:creationId xmlns:a16="http://schemas.microsoft.com/office/drawing/2014/main" id="{26C41E0C-EEE0-B8A0-5FBD-9D4318E79AA3}"/>
                </a:ext>
              </a:extLst>
            </xdr:cNvPr>
            <xdr:cNvGraphicFramePr/>
          </xdr:nvGraphicFramePr>
          <xdr:xfrm>
            <a:off x="0" y="0"/>
            <a:ext cx="0" cy="0"/>
          </xdr:xfrm>
          <a:graphic>
            <a:graphicData uri="http://schemas.microsoft.com/office/drawing/2010/slicer">
              <sle:slicer xmlns:sle="http://schemas.microsoft.com/office/drawing/2010/slicer" name="Course 1"/>
            </a:graphicData>
          </a:graphic>
        </xdr:graphicFrame>
      </mc:Choice>
      <mc:Fallback xmlns="">
        <xdr:sp macro="" textlink="">
          <xdr:nvSpPr>
            <xdr:cNvPr id="0" name=""/>
            <xdr:cNvSpPr>
              <a:spLocks noTextEdit="1"/>
            </xdr:cNvSpPr>
          </xdr:nvSpPr>
          <xdr:spPr>
            <a:xfrm>
              <a:off x="13743621" y="954774"/>
              <a:ext cx="2036197" cy="1337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108857</xdr:colOff>
      <xdr:row>3</xdr:row>
      <xdr:rowOff>72572</xdr:rowOff>
    </xdr:from>
    <xdr:to>
      <xdr:col>6</xdr:col>
      <xdr:colOff>480786</xdr:colOff>
      <xdr:row>18</xdr:row>
      <xdr:rowOff>45357</xdr:rowOff>
    </xdr:to>
    <xdr:graphicFrame macro="">
      <xdr:nvGraphicFramePr>
        <xdr:cNvPr id="31" name="Chart 30">
          <a:extLst>
            <a:ext uri="{FF2B5EF4-FFF2-40B4-BE49-F238E27FC236}">
              <a16:creationId xmlns:a16="http://schemas.microsoft.com/office/drawing/2014/main" id="{A89D7724-7AAB-4C5B-BE76-291E67F8B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90715</xdr:colOff>
      <xdr:row>19</xdr:row>
      <xdr:rowOff>27215</xdr:rowOff>
    </xdr:from>
    <xdr:to>
      <xdr:col>6</xdr:col>
      <xdr:colOff>453572</xdr:colOff>
      <xdr:row>34</xdr:row>
      <xdr:rowOff>48987</xdr:rowOff>
    </xdr:to>
    <xdr:graphicFrame macro="">
      <xdr:nvGraphicFramePr>
        <xdr:cNvPr id="32" name="Chart 31">
          <a:extLst>
            <a:ext uri="{FF2B5EF4-FFF2-40B4-BE49-F238E27FC236}">
              <a16:creationId xmlns:a16="http://schemas.microsoft.com/office/drawing/2014/main" id="{EFA6E30F-2EB7-4349-86D7-59490377B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498928</xdr:colOff>
      <xdr:row>19</xdr:row>
      <xdr:rowOff>36286</xdr:rowOff>
    </xdr:from>
    <xdr:to>
      <xdr:col>14</xdr:col>
      <xdr:colOff>108858</xdr:colOff>
      <xdr:row>34</xdr:row>
      <xdr:rowOff>58058</xdr:rowOff>
    </xdr:to>
    <xdr:graphicFrame macro="">
      <xdr:nvGraphicFramePr>
        <xdr:cNvPr id="33" name="Chart 32">
          <a:extLst>
            <a:ext uri="{FF2B5EF4-FFF2-40B4-BE49-F238E27FC236}">
              <a16:creationId xmlns:a16="http://schemas.microsoft.com/office/drawing/2014/main" id="{58466BF5-B1F3-4A8B-AB14-53B4C27D5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293915</xdr:colOff>
      <xdr:row>3</xdr:row>
      <xdr:rowOff>106136</xdr:rowOff>
    </xdr:from>
    <xdr:to>
      <xdr:col>22</xdr:col>
      <xdr:colOff>272142</xdr:colOff>
      <xdr:row>18</xdr:row>
      <xdr:rowOff>36286</xdr:rowOff>
    </xdr:to>
    <mc:AlternateContent xmlns:mc="http://schemas.openxmlformats.org/markup-compatibility/2006" xmlns:a14="http://schemas.microsoft.com/office/drawing/2010/main">
      <mc:Choice Requires="a14">
        <xdr:graphicFrame macro="">
          <xdr:nvGraphicFramePr>
            <xdr:cNvPr id="34" name="Branch">
              <a:extLst>
                <a:ext uri="{FF2B5EF4-FFF2-40B4-BE49-F238E27FC236}">
                  <a16:creationId xmlns:a16="http://schemas.microsoft.com/office/drawing/2014/main" id="{8E20E3F3-7867-DFBC-3DB1-7CE8C6F0361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1818691" y="921211"/>
              <a:ext cx="1797929" cy="2631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425451</xdr:colOff>
      <xdr:row>11</xdr:row>
      <xdr:rowOff>101601</xdr:rowOff>
    </xdr:from>
    <xdr:to>
      <xdr:col>26</xdr:col>
      <xdr:colOff>36285</xdr:colOff>
      <xdr:row>18</xdr:row>
      <xdr:rowOff>54428</xdr:rowOff>
    </xdr:to>
    <mc:AlternateContent xmlns:mc="http://schemas.openxmlformats.org/markup-compatibility/2006" xmlns:a14="http://schemas.microsoft.com/office/drawing/2010/main">
      <mc:Choice Requires="a14">
        <xdr:graphicFrame macro="">
          <xdr:nvGraphicFramePr>
            <xdr:cNvPr id="35" name="Gender">
              <a:extLst>
                <a:ext uri="{FF2B5EF4-FFF2-40B4-BE49-F238E27FC236}">
                  <a16:creationId xmlns:a16="http://schemas.microsoft.com/office/drawing/2014/main" id="{AC1FB585-7DB2-0A80-5802-2E9500EB7BC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769929" y="2357273"/>
              <a:ext cx="2037102" cy="1213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654050</xdr:colOff>
      <xdr:row>1</xdr:row>
      <xdr:rowOff>9525</xdr:rowOff>
    </xdr:from>
    <xdr:to>
      <xdr:col>9</xdr:col>
      <xdr:colOff>234950</xdr:colOff>
      <xdr:row>15</xdr:row>
      <xdr:rowOff>174625</xdr:rowOff>
    </xdr:to>
    <xdr:graphicFrame macro="">
      <xdr:nvGraphicFramePr>
        <xdr:cNvPr id="2" name="Chart 1">
          <a:extLst>
            <a:ext uri="{FF2B5EF4-FFF2-40B4-BE49-F238E27FC236}">
              <a16:creationId xmlns:a16="http://schemas.microsoft.com/office/drawing/2014/main" id="{FA9F908B-C058-3B39-D983-F50A4A617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279400</xdr:colOff>
      <xdr:row>1</xdr:row>
      <xdr:rowOff>85725</xdr:rowOff>
    </xdr:from>
    <xdr:to>
      <xdr:col>9</xdr:col>
      <xdr:colOff>584200</xdr:colOff>
      <xdr:row>16</xdr:row>
      <xdr:rowOff>66675</xdr:rowOff>
    </xdr:to>
    <xdr:graphicFrame macro="">
      <xdr:nvGraphicFramePr>
        <xdr:cNvPr id="2" name="Chart 1">
          <a:extLst>
            <a:ext uri="{FF2B5EF4-FFF2-40B4-BE49-F238E27FC236}">
              <a16:creationId xmlns:a16="http://schemas.microsoft.com/office/drawing/2014/main" id="{26BC949C-96D0-E445-5A2D-8698DF416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317500</xdr:colOff>
      <xdr:row>2</xdr:row>
      <xdr:rowOff>34924</xdr:rowOff>
    </xdr:from>
    <xdr:to>
      <xdr:col>10</xdr:col>
      <xdr:colOff>323850</xdr:colOff>
      <xdr:row>20</xdr:row>
      <xdr:rowOff>25399</xdr:rowOff>
    </xdr:to>
    <xdr:graphicFrame macro="">
      <xdr:nvGraphicFramePr>
        <xdr:cNvPr id="2" name="Chart 1">
          <a:extLst>
            <a:ext uri="{FF2B5EF4-FFF2-40B4-BE49-F238E27FC236}">
              <a16:creationId xmlns:a16="http://schemas.microsoft.com/office/drawing/2014/main" id="{8DF0D53D-8561-61C4-6FBF-3A6B4A9AB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539750</xdr:colOff>
      <xdr:row>1</xdr:row>
      <xdr:rowOff>79375</xdr:rowOff>
    </xdr:from>
    <xdr:to>
      <xdr:col>10</xdr:col>
      <xdr:colOff>234950</xdr:colOff>
      <xdr:row>16</xdr:row>
      <xdr:rowOff>60325</xdr:rowOff>
    </xdr:to>
    <xdr:graphicFrame macro="">
      <xdr:nvGraphicFramePr>
        <xdr:cNvPr id="2" name="Chart 1">
          <a:extLst>
            <a:ext uri="{FF2B5EF4-FFF2-40B4-BE49-F238E27FC236}">
              <a16:creationId xmlns:a16="http://schemas.microsoft.com/office/drawing/2014/main" id="{AC34A85D-21FF-53DE-2DAE-BF1F82B0C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101600</xdr:colOff>
      <xdr:row>0</xdr:row>
      <xdr:rowOff>174625</xdr:rowOff>
    </xdr:from>
    <xdr:to>
      <xdr:col>10</xdr:col>
      <xdr:colOff>406400</xdr:colOff>
      <xdr:row>15</xdr:row>
      <xdr:rowOff>155575</xdr:rowOff>
    </xdr:to>
    <xdr:graphicFrame macro="">
      <xdr:nvGraphicFramePr>
        <xdr:cNvPr id="2" name="Chart 1">
          <a:extLst>
            <a:ext uri="{FF2B5EF4-FFF2-40B4-BE49-F238E27FC236}">
              <a16:creationId xmlns:a16="http://schemas.microsoft.com/office/drawing/2014/main" id="{2DFA6BE4-38E3-9B6F-3246-8C2DD6357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425450</xdr:colOff>
      <xdr:row>0</xdr:row>
      <xdr:rowOff>168275</xdr:rowOff>
    </xdr:from>
    <xdr:to>
      <xdr:col>11</xdr:col>
      <xdr:colOff>120650</xdr:colOff>
      <xdr:row>15</xdr:row>
      <xdr:rowOff>149225</xdr:rowOff>
    </xdr:to>
    <xdr:graphicFrame macro="">
      <xdr:nvGraphicFramePr>
        <xdr:cNvPr id="2" name="Chart 1">
          <a:extLst>
            <a:ext uri="{FF2B5EF4-FFF2-40B4-BE49-F238E27FC236}">
              <a16:creationId xmlns:a16="http://schemas.microsoft.com/office/drawing/2014/main" id="{58CE720F-3CD5-04D4-CA4A-FDD2835C0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19050</xdr:colOff>
      <xdr:row>1</xdr:row>
      <xdr:rowOff>174625</xdr:rowOff>
    </xdr:from>
    <xdr:to>
      <xdr:col>10</xdr:col>
      <xdr:colOff>323850</xdr:colOff>
      <xdr:row>16</xdr:row>
      <xdr:rowOff>155575</xdr:rowOff>
    </xdr:to>
    <xdr:graphicFrame macro="">
      <xdr:nvGraphicFramePr>
        <xdr:cNvPr id="2" name="Chart 1">
          <a:extLst>
            <a:ext uri="{FF2B5EF4-FFF2-40B4-BE49-F238E27FC236}">
              <a16:creationId xmlns:a16="http://schemas.microsoft.com/office/drawing/2014/main" id="{6238ECB5-076C-3F1D-DF89-4102C2085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m Kumar" refreshedDate="45404.103872453707" createdVersion="8" refreshedVersion="8" minRefreshableVersion="3" recordCount="215" xr:uid="{E4E0DB86-AACB-4E78-9D60-CAE6A068A860}">
  <cacheSource type="worksheet">
    <worksheetSource ref="A1:T216" sheet="Raw Data"/>
  </cacheSource>
  <cacheFields count="26">
    <cacheField name="Roll Number" numFmtId="0">
      <sharedItems containsSemiMixedTypes="0" containsString="0" containsNumber="1" containsInteger="1" minValue="181220005" maxValue="212311011"/>
    </cacheField>
    <cacheField name="Name" numFmtId="0">
      <sharedItems/>
    </cacheField>
    <cacheField name="Course" numFmtId="0">
      <sharedItems count="2">
        <s v="B.Tech"/>
        <s v="M.Tech"/>
      </sharedItems>
    </cacheField>
    <cacheField name="Branch" numFmtId="0">
      <sharedItems count="5">
        <s v="CSE"/>
        <s v="ECE"/>
        <s v="EEE"/>
        <s v="CAD/CAM"/>
        <s v="VLSI"/>
      </sharedItems>
    </cacheField>
    <cacheField name="Date of Birth (DD/MM/YYYY)" numFmtId="14">
      <sharedItems containsSemiMixedTypes="0" containsNonDate="0" containsDate="1" containsString="0" minDate="1990-02-04T00:00:00" maxDate="2003-07-09T00:00:00"/>
    </cacheField>
    <cacheField name="Gender" numFmtId="0">
      <sharedItems count="2">
        <s v="Male"/>
        <s v="Female"/>
      </sharedItems>
    </cacheField>
    <cacheField name="CGPA (Till 7th Semester)" numFmtId="0">
      <sharedItems containsSemiMixedTypes="0" containsString="0" containsNumber="1" minValue="4.43" maxValue="9.3699999999999992"/>
    </cacheField>
    <cacheField name="Nationality" numFmtId="0">
      <sharedItems containsBlank="1"/>
    </cacheField>
    <cacheField name="10th Passing Year" numFmtId="0">
      <sharedItems containsSemiMixedTypes="0" containsString="0" containsNumber="1" containsInteger="1" minValue="2007" maxValue="2017"/>
    </cacheField>
    <cacheField name="10th Percentage\CGPA" numFmtId="0">
      <sharedItems containsString="0" containsBlank="1" containsNumber="1" minValue="57" maxValue="97"/>
    </cacheField>
    <cacheField name="10th Board" numFmtId="0">
      <sharedItems/>
    </cacheField>
    <cacheField name="12th Passing Year" numFmtId="0">
      <sharedItems containsSemiMixedTypes="0" containsString="0" containsNumber="1" containsInteger="1" minValue="2009" maxValue="2019"/>
    </cacheField>
    <cacheField name="12th Percentage" numFmtId="0">
      <sharedItems containsString="0" containsBlank="1" containsNumber="1" minValue="54" maxValue="97.75"/>
    </cacheField>
    <cacheField name="12th Board" numFmtId="0">
      <sharedItems/>
    </cacheField>
    <cacheField name="Status" numFmtId="0">
      <sharedItems count="2">
        <s v="Eligible"/>
        <s v="Not Eligible"/>
      </sharedItems>
    </cacheField>
    <cacheField name="SLAB" numFmtId="0">
      <sharedItems containsSemiMixedTypes="0" containsString="0" containsNumber="1" containsInteger="1" minValue="0" maxValue="5" count="6">
        <n v="3"/>
        <n v="4"/>
        <n v="2"/>
        <n v="5"/>
        <n v="0"/>
        <n v="1"/>
      </sharedItems>
    </cacheField>
    <cacheField name="Company 1" numFmtId="0">
      <sharedItems containsBlank="1"/>
    </cacheField>
    <cacheField name="CTC 1" numFmtId="0">
      <sharedItems containsString="0" containsBlank="1" containsNumber="1" minValue="5" maxValue="82.63"/>
    </cacheField>
    <cacheField name="Company 2" numFmtId="0">
      <sharedItems containsBlank="1"/>
    </cacheField>
    <cacheField name="CTC 2" numFmtId="0">
      <sharedItems containsString="0" containsBlank="1" containsNumber="1" minValue="6" maxValue="24"/>
    </cacheField>
    <cacheField name="Company 3" numFmtId="0">
      <sharedItems containsBlank="1"/>
    </cacheField>
    <cacheField name="CTC 3" numFmtId="0">
      <sharedItems containsString="0" containsBlank="1" containsNumber="1" minValue="7" maxValue="15"/>
    </cacheField>
    <cacheField name="Best Company" numFmtId="0">
      <sharedItems containsBlank="1"/>
    </cacheField>
    <cacheField name="Best CTC" numFmtId="0">
      <sharedItems containsString="0" containsBlank="1" containsNumber="1" minValue="6" maxValue="82.63"/>
    </cacheField>
    <cacheField name="No of offers" numFmtId="0">
      <sharedItems containsSemiMixedTypes="0" containsString="0" containsNumber="1" containsInteger="1" minValue="0" maxValue="3" count="4">
        <n v="2"/>
        <n v="1"/>
        <n v="3"/>
        <n v="0"/>
      </sharedItems>
    </cacheField>
    <cacheField name="IsPlaced" numFmtId="0">
      <sharedItems count="2">
        <s v="Placed"/>
        <s v="Unplaced"/>
      </sharedItems>
    </cacheField>
  </cacheFields>
  <extLst>
    <ext xmlns:x14="http://schemas.microsoft.com/office/spreadsheetml/2009/9/main" uri="{725AE2AE-9491-48be-B2B4-4EB974FC3084}">
      <x14:pivotCacheDefinition pivotCacheId="921784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91210001"/>
    <s v="Abel Sherin Ukken"/>
    <x v="0"/>
    <x v="0"/>
    <d v="2001-09-07T00:00:00"/>
    <x v="0"/>
    <n v="6.49"/>
    <s v="Indian"/>
    <n v="2017"/>
    <n v="91.2"/>
    <s v="CBSE"/>
    <n v="2019"/>
    <n v="87"/>
    <s v="CBSE"/>
    <x v="0"/>
    <x v="0"/>
    <s v="HDFC"/>
    <n v="12.41"/>
    <s v="Enkash"/>
    <m/>
    <m/>
    <m/>
    <s v="HDFC"/>
    <n v="12.41"/>
    <x v="0"/>
    <x v="0"/>
  </r>
  <r>
    <n v="191210002"/>
    <s v="Abhinav Sharma"/>
    <x v="0"/>
    <x v="0"/>
    <d v="2000-07-29T00:00:00"/>
    <x v="0"/>
    <n v="7.52"/>
    <s v="Indian"/>
    <n v="2016"/>
    <n v="95"/>
    <s v="CBSE"/>
    <n v="2018"/>
    <n v="87"/>
    <s v="CBSE"/>
    <x v="0"/>
    <x v="0"/>
    <s v="Biz2Credit"/>
    <n v="15"/>
    <s v="Deloitte"/>
    <n v="7.6"/>
    <m/>
    <m/>
    <s v="Biz2Credit"/>
    <n v="15"/>
    <x v="0"/>
    <x v="0"/>
  </r>
  <r>
    <n v="191210003"/>
    <s v="Abhishek Rathour"/>
    <x v="0"/>
    <x v="0"/>
    <d v="1999-03-03T00:00:00"/>
    <x v="0"/>
    <n v="7.33"/>
    <s v="Indian"/>
    <n v="2015"/>
    <n v="91.2"/>
    <s v="CBSE"/>
    <n v="2017"/>
    <n v="93.4"/>
    <s v="CBSE"/>
    <x v="0"/>
    <x v="1"/>
    <s v="Caastle"/>
    <n v="22"/>
    <m/>
    <m/>
    <m/>
    <m/>
    <s v="Caastle"/>
    <n v="22"/>
    <x v="1"/>
    <x v="0"/>
  </r>
  <r>
    <n v="191210004"/>
    <s v="Abhishek Dubey"/>
    <x v="0"/>
    <x v="0"/>
    <d v="2000-08-12T00:00:00"/>
    <x v="0"/>
    <n v="8.16"/>
    <s v="Indian"/>
    <n v="2015"/>
    <n v="74.099999999999994"/>
    <s v="CBSE"/>
    <n v="2017"/>
    <n v="70"/>
    <s v="CBSE"/>
    <x v="0"/>
    <x v="0"/>
    <s v="Samsung R&amp;D Delhi"/>
    <n v="15.5"/>
    <m/>
    <m/>
    <m/>
    <m/>
    <s v="Samsung R&amp;D Delhi"/>
    <n v="15.5"/>
    <x v="1"/>
    <x v="0"/>
  </r>
  <r>
    <n v="191210005"/>
    <s v="Aharnish KS"/>
    <x v="0"/>
    <x v="0"/>
    <d v="2001-05-14T00:00:00"/>
    <x v="0"/>
    <n v="6.81"/>
    <s v="Indian"/>
    <n v="2017"/>
    <n v="95"/>
    <s v="CBSE"/>
    <n v="2019"/>
    <n v="82"/>
    <s v="CBSE"/>
    <x v="0"/>
    <x v="0"/>
    <s v="Scry Analytics"/>
    <n v="12"/>
    <m/>
    <m/>
    <m/>
    <m/>
    <s v="Scry Analytics"/>
    <n v="12"/>
    <x v="1"/>
    <x v="0"/>
  </r>
  <r>
    <n v="191210007"/>
    <s v="Akash Kumar"/>
    <x v="0"/>
    <x v="0"/>
    <d v="2002-08-08T00:00:00"/>
    <x v="0"/>
    <n v="7.53"/>
    <s v="Indian"/>
    <n v="2017"/>
    <n v="95"/>
    <s v="BSEB"/>
    <n v="2019"/>
    <n v="93.100000000000009"/>
    <s v="BSEB"/>
    <x v="0"/>
    <x v="1"/>
    <s v="Celigo"/>
    <n v="21"/>
    <m/>
    <m/>
    <m/>
    <m/>
    <s v="Celigo"/>
    <n v="21"/>
    <x v="1"/>
    <x v="0"/>
  </r>
  <r>
    <n v="191210008"/>
    <s v="ANJESH NARWAL"/>
    <x v="0"/>
    <x v="0"/>
    <d v="2002-07-18T00:00:00"/>
    <x v="0"/>
    <n v="6.17"/>
    <s v="Indian"/>
    <n v="2017"/>
    <n v="77.899999999999991"/>
    <s v="CBSE"/>
    <n v="2019"/>
    <n v="92.4"/>
    <s v="CBSE"/>
    <x v="0"/>
    <x v="2"/>
    <s v="MAQ Software"/>
    <n v="10"/>
    <m/>
    <m/>
    <m/>
    <m/>
    <s v="MAQ Software"/>
    <n v="10"/>
    <x v="1"/>
    <x v="0"/>
  </r>
  <r>
    <n v="191210009"/>
    <s v="Ankit Kumar Yadav"/>
    <x v="0"/>
    <x v="0"/>
    <d v="1999-10-20T00:00:00"/>
    <x v="0"/>
    <n v="7.43"/>
    <s v="Indian"/>
    <n v="2015"/>
    <n v="93.100000000000009"/>
    <s v="CBSE"/>
    <n v="2017"/>
    <n v="91"/>
    <s v="CBSE"/>
    <x v="0"/>
    <x v="0"/>
    <s v="Samsung R&amp;D Delhi"/>
    <n v="15.5"/>
    <s v="Scry Analytics"/>
    <n v="12"/>
    <m/>
    <m/>
    <s v="Samsung R&amp;D Delhi"/>
    <n v="15.5"/>
    <x v="0"/>
    <x v="0"/>
  </r>
  <r>
    <n v="191210010"/>
    <s v="Ansh Kumar"/>
    <x v="0"/>
    <x v="0"/>
    <d v="2000-12-08T00:00:00"/>
    <x v="0"/>
    <n v="6.86"/>
    <s v="Indian"/>
    <n v="2016"/>
    <n v="95"/>
    <s v="CBSE"/>
    <n v="2018"/>
    <n v="95"/>
    <s v="CBSE"/>
    <x v="0"/>
    <x v="2"/>
    <s v="Reliance Infocomm"/>
    <n v="8.5"/>
    <s v="BEL"/>
    <n v="11.75"/>
    <m/>
    <m/>
    <s v="BEL"/>
    <n v="11.75"/>
    <x v="0"/>
    <x v="0"/>
  </r>
  <r>
    <n v="191210011"/>
    <s v="Anurag Soni"/>
    <x v="0"/>
    <x v="0"/>
    <d v="2001-04-03T00:00:00"/>
    <x v="0"/>
    <n v="7.5"/>
    <s v="Indian"/>
    <n v="2017"/>
    <n v="93.100000000000009"/>
    <s v="ICSE"/>
    <n v="2019"/>
    <n v="88.4"/>
    <s v="CBSE"/>
    <x v="0"/>
    <x v="0"/>
    <s v="ZS Associates"/>
    <n v="13.656000000000001"/>
    <s v="Gemini"/>
    <n v="10"/>
    <s v="Deloitte"/>
    <n v="7.6"/>
    <s v="ZS Associates"/>
    <n v="13.656000000000001"/>
    <x v="2"/>
    <x v="0"/>
  </r>
  <r>
    <n v="191210012"/>
    <s v="Arpit Goyal"/>
    <x v="0"/>
    <x v="0"/>
    <d v="2001-08-22T00:00:00"/>
    <x v="0"/>
    <n v="7.86"/>
    <s v="Indian"/>
    <n v="2017"/>
    <n v="76"/>
    <s v="ICSE"/>
    <n v="2019"/>
    <n v="66.5"/>
    <s v="ISC"/>
    <x v="0"/>
    <x v="3"/>
    <s v="Fareportal"/>
    <n v="23"/>
    <s v="Optum"/>
    <n v="14.499000000000001"/>
    <m/>
    <m/>
    <s v="Fareportal"/>
    <n v="23"/>
    <x v="0"/>
    <x v="0"/>
  </r>
  <r>
    <n v="191210013"/>
    <s v="ARUSHI JAISWAL"/>
    <x v="0"/>
    <x v="0"/>
    <d v="2000-01-04T00:00:00"/>
    <x v="1"/>
    <n v="8.25"/>
    <s v="Indian"/>
    <n v="2015"/>
    <n v="95"/>
    <s v="CBSE"/>
    <n v="2017"/>
    <n v="90.600000000000009"/>
    <s v="CBSE"/>
    <x v="0"/>
    <x v="3"/>
    <s v="MathWorks"/>
    <n v="23.19"/>
    <m/>
    <m/>
    <m/>
    <m/>
    <s v="MathWorks"/>
    <n v="23.19"/>
    <x v="1"/>
    <x v="0"/>
  </r>
  <r>
    <n v="191210014"/>
    <s v="Aryan Gupta"/>
    <x v="0"/>
    <x v="0"/>
    <d v="2001-01-18T00:00:00"/>
    <x v="0"/>
    <n v="8.3699999999999992"/>
    <s v="Indian"/>
    <n v="2017"/>
    <n v="95"/>
    <s v="ICSE"/>
    <n v="2019"/>
    <n v="94.6"/>
    <s v="CBSE"/>
    <x v="0"/>
    <x v="0"/>
    <s v="Biz2Credit"/>
    <n v="15"/>
    <s v="Deloitte"/>
    <n v="7.6"/>
    <m/>
    <m/>
    <s v="Biz2Credit"/>
    <n v="15"/>
    <x v="0"/>
    <x v="0"/>
  </r>
  <r>
    <n v="191210015"/>
    <s v="BAMANG MEKHA"/>
    <x v="0"/>
    <x v="0"/>
    <d v="2002-07-24T00:00:00"/>
    <x v="1"/>
    <n v="5.1100000000000003"/>
    <s v="Indian"/>
    <n v="2017"/>
    <n v="95"/>
    <s v="CBSE"/>
    <n v="2019"/>
    <n v="88"/>
    <s v="CBSE"/>
    <x v="0"/>
    <x v="4"/>
    <m/>
    <m/>
    <m/>
    <m/>
    <m/>
    <m/>
    <m/>
    <m/>
    <x v="3"/>
    <x v="1"/>
  </r>
  <r>
    <n v="191210016"/>
    <s v="Bhaware Himanshu"/>
    <x v="0"/>
    <x v="0"/>
    <d v="2002-08-11T00:00:00"/>
    <x v="0"/>
    <n v="6.71"/>
    <s v="Indian"/>
    <n v="2017"/>
    <n v="95"/>
    <s v="CBSE"/>
    <n v="2019"/>
    <n v="88.4"/>
    <s v="TBSE"/>
    <x v="0"/>
    <x v="0"/>
    <s v="ZS Associates"/>
    <n v="13.656000000000001"/>
    <m/>
    <m/>
    <m/>
    <m/>
    <s v="ZS Associates"/>
    <n v="13.656000000000001"/>
    <x v="1"/>
    <x v="0"/>
  </r>
  <r>
    <n v="191210019"/>
    <s v="Divyanshu Bose"/>
    <x v="0"/>
    <x v="0"/>
    <d v="1998-12-27T00:00:00"/>
    <x v="0"/>
    <n v="7.38"/>
    <s v="Indian"/>
    <n v="2015"/>
    <n v="95"/>
    <s v="CBSE"/>
    <n v="2017"/>
    <n v="88.4"/>
    <s v="CBSE"/>
    <x v="0"/>
    <x v="1"/>
    <s v="SHL India"/>
    <n v="17.38"/>
    <s v="Optum"/>
    <n v="14.499000000000001"/>
    <m/>
    <m/>
    <s v="SHL India"/>
    <n v="17.38"/>
    <x v="0"/>
    <x v="0"/>
  </r>
  <r>
    <n v="191210020"/>
    <s v="Garima Singh"/>
    <x v="0"/>
    <x v="0"/>
    <d v="2001-05-15T00:00:00"/>
    <x v="1"/>
    <n v="7.11"/>
    <s v="Indian"/>
    <n v="2017"/>
    <n v="95"/>
    <s v="CBSE"/>
    <n v="2019"/>
    <n v="82"/>
    <s v="CBSE"/>
    <x v="0"/>
    <x v="0"/>
    <s v="Samsung R&amp;D Delhi"/>
    <n v="15.5"/>
    <s v="Deloitte"/>
    <n v="7.6"/>
    <m/>
    <m/>
    <s v="Samsung R&amp;D Delhi"/>
    <n v="15.5"/>
    <x v="0"/>
    <x v="0"/>
  </r>
  <r>
    <n v="191210021"/>
    <s v="Garvit Khurana"/>
    <x v="0"/>
    <x v="0"/>
    <d v="2000-10-09T00:00:00"/>
    <x v="0"/>
    <n v="8.41"/>
    <s v="Indian"/>
    <n v="2016"/>
    <n v="95"/>
    <s v="CBSE"/>
    <n v="2018"/>
    <n v="83"/>
    <s v="CBSE"/>
    <x v="0"/>
    <x v="1"/>
    <s v="Fareportal"/>
    <n v="23"/>
    <m/>
    <m/>
    <m/>
    <m/>
    <s v="Fareportal"/>
    <n v="23"/>
    <x v="1"/>
    <x v="0"/>
  </r>
  <r>
    <n v="191210022"/>
    <s v="Gurleen Sidhu"/>
    <x v="0"/>
    <x v="0"/>
    <d v="2001-04-10T00:00:00"/>
    <x v="1"/>
    <n v="7.43"/>
    <s v="Indian"/>
    <n v="2017"/>
    <n v="87.399999999999991"/>
    <s v="CBSE"/>
    <n v="2019"/>
    <n v="93.8"/>
    <s v="CBSE"/>
    <x v="0"/>
    <x v="3"/>
    <s v="Arcesium"/>
    <n v="36"/>
    <s v="MathWorks"/>
    <n v="23.19"/>
    <s v="Optum"/>
    <n v="14.499000000000001"/>
    <s v="Arcesium"/>
    <n v="36"/>
    <x v="2"/>
    <x v="0"/>
  </r>
  <r>
    <n v="191210023"/>
    <s v="Haniya Zahra Razavi"/>
    <x v="0"/>
    <x v="0"/>
    <d v="2001-06-26T00:00:00"/>
    <x v="1"/>
    <n v="6.01"/>
    <s v="Indian"/>
    <n v="2016"/>
    <n v="95"/>
    <s v="Jammu &amp; Kashmir Board"/>
    <n v="2019"/>
    <n v="86"/>
    <s v="CBSE"/>
    <x v="0"/>
    <x v="0"/>
    <s v="HDFC"/>
    <n v="12.41"/>
    <m/>
    <m/>
    <m/>
    <m/>
    <s v="HDFC"/>
    <n v="12.41"/>
    <x v="1"/>
    <x v="0"/>
  </r>
  <r>
    <n v="191210024"/>
    <s v="Jaivardhan Singh Chaudhary"/>
    <x v="0"/>
    <x v="0"/>
    <d v="2001-05-24T00:00:00"/>
    <x v="0"/>
    <n v="7.97"/>
    <s v="Indian"/>
    <n v="2016"/>
    <n v="95"/>
    <s v="CBSE"/>
    <n v="2018"/>
    <n v="94.399999999999991"/>
    <s v="CBSE"/>
    <x v="0"/>
    <x v="3"/>
    <s v="Fareportal"/>
    <n v="23"/>
    <m/>
    <m/>
    <m/>
    <m/>
    <s v="Fareportal"/>
    <n v="23"/>
    <x v="1"/>
    <x v="0"/>
  </r>
  <r>
    <n v="191210025"/>
    <s v="Jeremy Joseph Abraham"/>
    <x v="0"/>
    <x v="0"/>
    <d v="2002-02-17T00:00:00"/>
    <x v="0"/>
    <n v="6.43"/>
    <s v="Indian"/>
    <n v="2017"/>
    <n v="95"/>
    <s v="CBSE"/>
    <n v="2019"/>
    <n v="69"/>
    <s v="CBSE"/>
    <x v="0"/>
    <x v="0"/>
    <s v="HDFC"/>
    <n v="12.41"/>
    <m/>
    <m/>
    <m/>
    <m/>
    <s v="HDFC"/>
    <n v="12.41"/>
    <x v="1"/>
    <x v="0"/>
  </r>
  <r>
    <n v="191210027"/>
    <s v="Mandalapu Sivaram"/>
    <x v="0"/>
    <x v="0"/>
    <d v="2001-05-25T00:00:00"/>
    <x v="0"/>
    <n v="7.12"/>
    <s v="Indian"/>
    <n v="2017"/>
    <n v="95"/>
    <s v="APBSE"/>
    <n v="2019"/>
    <n v="93.669999999999987"/>
    <s v="APBSE"/>
    <x v="0"/>
    <x v="2"/>
    <s v="Truminds"/>
    <n v="11"/>
    <s v="Deloitte"/>
    <n v="7.6"/>
    <m/>
    <m/>
    <s v="Truminds"/>
    <n v="11"/>
    <x v="0"/>
    <x v="0"/>
  </r>
  <r>
    <n v="191210028"/>
    <s v="Ponnaganti Jai Venkata Manikanta"/>
    <x v="0"/>
    <x v="0"/>
    <d v="2001-12-19T00:00:00"/>
    <x v="0"/>
    <n v="7.01"/>
    <s v="Indian"/>
    <n v="2017"/>
    <n v="95"/>
    <s v="CBSE"/>
    <n v="2019"/>
    <n v="73"/>
    <s v="APBSE"/>
    <x v="0"/>
    <x v="0"/>
    <s v="Optum"/>
    <n v="14.499000000000001"/>
    <m/>
    <m/>
    <m/>
    <m/>
    <s v="Optum"/>
    <n v="14.499000000000001"/>
    <x v="1"/>
    <x v="0"/>
  </r>
  <r>
    <n v="191210029"/>
    <s v="Mohammad Shahanwaz"/>
    <x v="0"/>
    <x v="0"/>
    <d v="2002-03-08T00:00:00"/>
    <x v="0"/>
    <n v="6.5"/>
    <s v="Indian"/>
    <n v="2017"/>
    <n v="95"/>
    <s v="CBSE"/>
    <n v="2019"/>
    <n v="76.599999999999994"/>
    <s v="CBSE"/>
    <x v="0"/>
    <x v="0"/>
    <s v="Scry Analytics"/>
    <n v="12"/>
    <m/>
    <m/>
    <m/>
    <m/>
    <s v="Scry Analytics"/>
    <n v="12"/>
    <x v="1"/>
    <x v="0"/>
  </r>
  <r>
    <n v="191210030"/>
    <s v="Mohit Kumar"/>
    <x v="0"/>
    <x v="0"/>
    <d v="2001-07-13T00:00:00"/>
    <x v="0"/>
    <n v="7.03"/>
    <s v="Indian"/>
    <n v="2016"/>
    <n v="95"/>
    <s v="CBSE"/>
    <n v="2018"/>
    <n v="93.004999999999995"/>
    <s v="CBSE"/>
    <x v="0"/>
    <x v="0"/>
    <s v="Publicis Sapient"/>
    <n v="12.47"/>
    <s v="Scry Analytics"/>
    <n v="12"/>
    <m/>
    <m/>
    <s v="Publicis Sapient"/>
    <n v="12.47"/>
    <x v="0"/>
    <x v="0"/>
  </r>
  <r>
    <n v="191210031"/>
    <s v="Mohammad Tabish Shamim"/>
    <x v="0"/>
    <x v="0"/>
    <d v="2001-07-05T00:00:00"/>
    <x v="0"/>
    <n v="7.55"/>
    <s v="Indian"/>
    <n v="2017"/>
    <n v="95"/>
    <s v="CBSE"/>
    <n v="2019"/>
    <n v="85.6"/>
    <s v="CBSE"/>
    <x v="0"/>
    <x v="2"/>
    <s v="Truminds"/>
    <n v="11"/>
    <m/>
    <m/>
    <m/>
    <m/>
    <s v="Truminds"/>
    <n v="11"/>
    <x v="1"/>
    <x v="0"/>
  </r>
  <r>
    <n v="191210032"/>
    <s v="Navneet Singh"/>
    <x v="0"/>
    <x v="0"/>
    <d v="2001-01-02T00:00:00"/>
    <x v="0"/>
    <n v="8.1199999999999992"/>
    <s v="Indian"/>
    <n v="2017"/>
    <n v="86.25"/>
    <s v="CBSE"/>
    <n v="2019"/>
    <n v="97.75"/>
    <s v="CBSE"/>
    <x v="0"/>
    <x v="3"/>
    <s v="Salesforce"/>
    <n v="30.88"/>
    <m/>
    <m/>
    <m/>
    <m/>
    <s v="Salesforce"/>
    <n v="30.88"/>
    <x v="1"/>
    <x v="0"/>
  </r>
  <r>
    <n v="191210033"/>
    <s v="Nehal Sharan"/>
    <x v="0"/>
    <x v="0"/>
    <d v="2000-10-03T00:00:00"/>
    <x v="0"/>
    <n v="7.08"/>
    <s v="Indian"/>
    <n v="2016"/>
    <n v="95"/>
    <s v="CBSE"/>
    <n v="2018"/>
    <n v="97.7"/>
    <s v="CBSE"/>
    <x v="0"/>
    <x v="2"/>
    <s v="MAQ Software"/>
    <n v="10"/>
    <s v="Deloitte"/>
    <n v="7.6"/>
    <m/>
    <m/>
    <s v="MAQ Software"/>
    <n v="10"/>
    <x v="0"/>
    <x v="0"/>
  </r>
  <r>
    <n v="191210034"/>
    <s v="Palak Agarwal"/>
    <x v="0"/>
    <x v="0"/>
    <d v="2001-12-14T00:00:00"/>
    <x v="1"/>
    <n v="8.92"/>
    <s v="Indian"/>
    <n v="2017"/>
    <n v="95"/>
    <s v="CBSE"/>
    <n v="2019"/>
    <n v="70"/>
    <s v="CBSE"/>
    <x v="0"/>
    <x v="3"/>
    <s v="Salesforce"/>
    <n v="30.88"/>
    <m/>
    <m/>
    <m/>
    <m/>
    <s v="Salesforce"/>
    <n v="30.88"/>
    <x v="1"/>
    <x v="0"/>
  </r>
  <r>
    <n v="191210035"/>
    <s v="Prakhar Bharadwaj"/>
    <x v="0"/>
    <x v="0"/>
    <d v="2001-08-15T00:00:00"/>
    <x v="0"/>
    <n v="7.22"/>
    <s v="Indian"/>
    <n v="2017"/>
    <n v="87.399999999999991"/>
    <s v="CBSE"/>
    <n v="2019"/>
    <n v="90.600000000000009"/>
    <s v="MPBSE"/>
    <x v="0"/>
    <x v="0"/>
    <s v="Samsung R&amp;D Delhi"/>
    <n v="15.5"/>
    <s v="Truminds"/>
    <n v="11"/>
    <m/>
    <m/>
    <s v="Samsung R&amp;D Delhi"/>
    <n v="15.5"/>
    <x v="0"/>
    <x v="0"/>
  </r>
  <r>
    <n v="191210036"/>
    <s v="Prashant Namdev Borkar"/>
    <x v="0"/>
    <x v="0"/>
    <d v="2001-06-20T00:00:00"/>
    <x v="0"/>
    <n v="7.16"/>
    <s v="Indian"/>
    <n v="2017"/>
    <n v="95"/>
    <s v="CBSE"/>
    <n v="2019"/>
    <n v="79.800000000000011"/>
    <s v="MAHARASHTRA BOARD"/>
    <x v="0"/>
    <x v="1"/>
    <s v="ThoughtSpot"/>
    <n v="17"/>
    <s v="Gemini"/>
    <n v="10"/>
    <m/>
    <m/>
    <s v="ThoughtSpot"/>
    <n v="17"/>
    <x v="0"/>
    <x v="0"/>
  </r>
  <r>
    <n v="191210037"/>
    <s v="Prem Kumar"/>
    <x v="0"/>
    <x v="0"/>
    <d v="2000-03-18T00:00:00"/>
    <x v="0"/>
    <n v="7.59"/>
    <s v="Indian"/>
    <n v="2016"/>
    <n v="95"/>
    <s v="CBSE"/>
    <n v="2018"/>
    <n v="90"/>
    <s v="CBSE"/>
    <x v="0"/>
    <x v="3"/>
    <s v="Fareportal"/>
    <n v="23"/>
    <s v="Siemens EDA"/>
    <n v="20.2"/>
    <m/>
    <m/>
    <s v="Fareportal"/>
    <n v="23"/>
    <x v="0"/>
    <x v="0"/>
  </r>
  <r>
    <n v="191210038"/>
    <s v="Prince Kumar"/>
    <x v="0"/>
    <x v="0"/>
    <d v="2002-10-20T00:00:00"/>
    <x v="0"/>
    <n v="7.62"/>
    <s v="Indian"/>
    <n v="2017"/>
    <n v="95"/>
    <s v="BSEB"/>
    <n v="2019"/>
    <n v="84"/>
    <s v="BSEB"/>
    <x v="0"/>
    <x v="3"/>
    <s v="Make My Trip"/>
    <n v="25.5"/>
    <s v="ConveGenius"/>
    <n v="15"/>
    <m/>
    <m/>
    <s v="Make My Trip"/>
    <n v="25.5"/>
    <x v="0"/>
    <x v="0"/>
  </r>
  <r>
    <n v="191210039"/>
    <s v="Ragesh Gupta"/>
    <x v="0"/>
    <x v="0"/>
    <d v="2001-08-13T00:00:00"/>
    <x v="0"/>
    <n v="7.42"/>
    <s v="Indian"/>
    <n v="2017"/>
    <n v="95"/>
    <s v="CBSE"/>
    <n v="2019"/>
    <n v="87"/>
    <s v="CBSE"/>
    <x v="0"/>
    <x v="0"/>
    <s v="CVent"/>
    <n v="15"/>
    <m/>
    <m/>
    <m/>
    <m/>
    <s v="CVent"/>
    <n v="15"/>
    <x v="1"/>
    <x v="0"/>
  </r>
  <r>
    <n v="191210040"/>
    <s v="Rajkumar Dhakar"/>
    <x v="0"/>
    <x v="0"/>
    <d v="2000-12-10T00:00:00"/>
    <x v="0"/>
    <n v="7.29"/>
    <s v="Indian"/>
    <n v="2017"/>
    <n v="95"/>
    <s v="CBSE"/>
    <n v="2019"/>
    <n v="97.6"/>
    <s v="RBSE"/>
    <x v="0"/>
    <x v="0"/>
    <s v="Samsung R&amp;D Delhi"/>
    <n v="15.5"/>
    <m/>
    <m/>
    <m/>
    <m/>
    <s v="Samsung R&amp;D Delhi"/>
    <n v="15.5"/>
    <x v="1"/>
    <x v="0"/>
  </r>
  <r>
    <n v="191210041"/>
    <s v="Ravi Chandra Shah"/>
    <x v="0"/>
    <x v="0"/>
    <d v="2001-11-03T00:00:00"/>
    <x v="0"/>
    <n v="6.21"/>
    <s v="Napalese"/>
    <n v="2016"/>
    <n v="89.3"/>
    <s v="NEB"/>
    <n v="2018"/>
    <n v="75.2"/>
    <s v="NEB"/>
    <x v="0"/>
    <x v="4"/>
    <m/>
    <m/>
    <m/>
    <m/>
    <m/>
    <m/>
    <m/>
    <m/>
    <x v="3"/>
    <x v="1"/>
  </r>
  <r>
    <n v="191210042"/>
    <s v="Ravi Gurjar"/>
    <x v="0"/>
    <x v="0"/>
    <d v="2001-08-11T00:00:00"/>
    <x v="0"/>
    <n v="7.53"/>
    <s v="Indian"/>
    <n v="2017"/>
    <n v="83.600000000000009"/>
    <s v="CBSE"/>
    <n v="2019"/>
    <n v="85.399999999999991"/>
    <s v="CBSE"/>
    <x v="0"/>
    <x v="0"/>
    <s v="Samsung R&amp;D Delhi"/>
    <n v="15.5"/>
    <s v="Skeps"/>
    <n v="14.7"/>
    <s v="Truminds"/>
    <n v="11"/>
    <s v="Samsung R&amp;D Delhi"/>
    <n v="15.5"/>
    <x v="2"/>
    <x v="0"/>
  </r>
  <r>
    <n v="191210043"/>
    <s v="Ritik Mehndiratta"/>
    <x v="0"/>
    <x v="0"/>
    <d v="2000-01-01T00:00:00"/>
    <x v="0"/>
    <n v="7.98"/>
    <s v="Indian"/>
    <n v="2016"/>
    <n v="95"/>
    <s v="CBSE"/>
    <n v="2018"/>
    <n v="97.2"/>
    <s v="CBSE"/>
    <x v="0"/>
    <x v="0"/>
    <s v="Optum"/>
    <n v="14.499000000000001"/>
    <s v="ZS Associates"/>
    <n v="13"/>
    <m/>
    <m/>
    <s v="Optum"/>
    <n v="14.499000000000001"/>
    <x v="0"/>
    <x v="0"/>
  </r>
  <r>
    <n v="191210044"/>
    <s v="Saad Mohammed"/>
    <x v="0"/>
    <x v="0"/>
    <d v="2002-03-11T00:00:00"/>
    <x v="0"/>
    <n v="6.42"/>
    <s v="Indian"/>
    <n v="2017"/>
    <n v="93.100000000000009"/>
    <s v="CBSE"/>
    <n v="2019"/>
    <n v="95.8"/>
    <s v="CBSE"/>
    <x v="0"/>
    <x v="1"/>
    <s v="SHL India"/>
    <n v="17.38"/>
    <s v="Truminds"/>
    <n v="11"/>
    <m/>
    <m/>
    <s v="SHL India"/>
    <n v="17.38"/>
    <x v="0"/>
    <x v="0"/>
  </r>
  <r>
    <n v="191210045"/>
    <s v="SAJJA BHAVYESH"/>
    <x v="0"/>
    <x v="0"/>
    <d v="2000-11-28T00:00:00"/>
    <x v="0"/>
    <n v="9.3699999999999992"/>
    <s v="Indian"/>
    <n v="2017"/>
    <n v="95"/>
    <s v="CBSE"/>
    <n v="2019"/>
    <n v="88.4"/>
    <s v="CBSE"/>
    <x v="0"/>
    <x v="0"/>
    <s v="Skeps"/>
    <n v="14.7"/>
    <s v="Truminds"/>
    <n v="11"/>
    <m/>
    <m/>
    <s v="Skeps"/>
    <n v="14.7"/>
    <x v="0"/>
    <x v="0"/>
  </r>
  <r>
    <n v="191210046"/>
    <s v="Sakshi Garg"/>
    <x v="0"/>
    <x v="0"/>
    <d v="2002-08-23T00:00:00"/>
    <x v="1"/>
    <n v="7.53"/>
    <s v="Indian"/>
    <n v="2017"/>
    <n v="85.5"/>
    <s v="CBSE"/>
    <n v="2019"/>
    <n v="95.7"/>
    <s v="CBSE"/>
    <x v="0"/>
    <x v="3"/>
    <s v="Arcesium"/>
    <n v="36"/>
    <s v="Samsung R&amp;D Delhi"/>
    <n v="15.5"/>
    <m/>
    <m/>
    <s v="Arcesium"/>
    <n v="36"/>
    <x v="0"/>
    <x v="0"/>
  </r>
  <r>
    <n v="191210047"/>
    <s v="Samridhi Thakur"/>
    <x v="0"/>
    <x v="0"/>
    <d v="2001-09-07T00:00:00"/>
    <x v="1"/>
    <n v="7.62"/>
    <s v="Indian"/>
    <n v="2016"/>
    <n v="89.3"/>
    <s v="CBSE"/>
    <n v="2019"/>
    <n v="70"/>
    <s v="BSEB"/>
    <x v="0"/>
    <x v="0"/>
    <s v="Optum"/>
    <n v="14.499000000000001"/>
    <m/>
    <m/>
    <m/>
    <m/>
    <s v="Optum"/>
    <n v="14.499000000000001"/>
    <x v="1"/>
    <x v="0"/>
  </r>
  <r>
    <n v="191210048"/>
    <s v="SHLOK KUMAR AGARWAL"/>
    <x v="0"/>
    <x v="0"/>
    <d v="2000-02-21T00:00:00"/>
    <x v="0"/>
    <n v="7.68"/>
    <s v="Indian"/>
    <n v="2016"/>
    <n v="89.3"/>
    <s v="ICSE"/>
    <n v="2018"/>
    <n v="82.92"/>
    <s v="CBSE"/>
    <x v="0"/>
    <x v="3"/>
    <s v="Salesforce"/>
    <n v="30.88"/>
    <m/>
    <m/>
    <m/>
    <m/>
    <s v="Salesforce"/>
    <n v="30.88"/>
    <x v="1"/>
    <x v="0"/>
  </r>
  <r>
    <n v="191210049"/>
    <s v="Shruti Gupta"/>
    <x v="0"/>
    <x v="0"/>
    <d v="2001-10-20T00:00:00"/>
    <x v="1"/>
    <n v="8.1999999999999993"/>
    <s v="Indian"/>
    <n v="2017"/>
    <n v="95"/>
    <s v="CBSE"/>
    <n v="2019"/>
    <n v="90.600000000000009"/>
    <s v="TBSE"/>
    <x v="0"/>
    <x v="0"/>
    <s v="Optum"/>
    <n v="14.499000000000001"/>
    <m/>
    <m/>
    <m/>
    <m/>
    <s v="Optum"/>
    <n v="14.499000000000001"/>
    <x v="1"/>
    <x v="0"/>
  </r>
  <r>
    <n v="191210050"/>
    <s v="Supriya Bauddh"/>
    <x v="0"/>
    <x v="0"/>
    <d v="2000-12-18T00:00:00"/>
    <x v="1"/>
    <n v="7.37"/>
    <s v="Indian"/>
    <n v="2016"/>
    <n v="95"/>
    <s v="ICSE"/>
    <n v="2018"/>
    <n v="91"/>
    <s v="ICSE"/>
    <x v="0"/>
    <x v="3"/>
    <s v="Tekion"/>
    <n v="29"/>
    <s v="Optum"/>
    <n v="14.499000000000001"/>
    <m/>
    <m/>
    <s v="Tekion"/>
    <n v="29"/>
    <x v="0"/>
    <x v="0"/>
  </r>
  <r>
    <n v="191210051"/>
    <s v="Udit Kumar"/>
    <x v="0"/>
    <x v="0"/>
    <d v="2000-06-11T00:00:00"/>
    <x v="0"/>
    <n v="7.52"/>
    <s v="Indian"/>
    <n v="2016"/>
    <n v="95"/>
    <s v="CBSE"/>
    <n v="2018"/>
    <n v="94.199999999999989"/>
    <s v="CBSE"/>
    <x v="0"/>
    <x v="0"/>
    <s v="Optum"/>
    <n v="14.499000000000001"/>
    <m/>
    <m/>
    <m/>
    <m/>
    <s v="Optum"/>
    <n v="14.499000000000001"/>
    <x v="1"/>
    <x v="0"/>
  </r>
  <r>
    <n v="191210052"/>
    <s v="Udit Singla"/>
    <x v="0"/>
    <x v="0"/>
    <d v="2000-06-02T00:00:00"/>
    <x v="0"/>
    <n v="7.29"/>
    <s v="Indian"/>
    <n v="2016"/>
    <n v="91.2"/>
    <s v="CBSE"/>
    <n v="2018"/>
    <n v="85"/>
    <s v="CBSE"/>
    <x v="0"/>
    <x v="3"/>
    <s v="Goldman Sachs"/>
    <n v="24"/>
    <m/>
    <m/>
    <m/>
    <m/>
    <s v="Goldman Sachs"/>
    <n v="24"/>
    <x v="1"/>
    <x v="0"/>
  </r>
  <r>
    <n v="191210053"/>
    <s v="Vadlamudi Neel Vittal Bharath"/>
    <x v="0"/>
    <x v="0"/>
    <d v="2002-04-01T00:00:00"/>
    <x v="0"/>
    <n v="6.29"/>
    <s v="Indian"/>
    <n v="2017"/>
    <n v="93.100000000000009"/>
    <s v="SSC"/>
    <n v="2019"/>
    <n v="88"/>
    <s v="BIEAP"/>
    <x v="0"/>
    <x v="0"/>
    <s v="HDFC"/>
    <n v="12.41"/>
    <m/>
    <m/>
    <m/>
    <m/>
    <s v="HDFC"/>
    <n v="12.41"/>
    <x v="1"/>
    <x v="0"/>
  </r>
  <r>
    <n v="191210054"/>
    <s v="Vaibhav Verma"/>
    <x v="0"/>
    <x v="0"/>
    <d v="2000-01-02T00:00:00"/>
    <x v="0"/>
    <n v="7.59"/>
    <s v="Indian"/>
    <n v="2016"/>
    <n v="89.3"/>
    <s v="ICSE"/>
    <n v="2018"/>
    <n v="96"/>
    <s v="CBSE"/>
    <x v="0"/>
    <x v="0"/>
    <s v="Optum"/>
    <n v="14.499000000000001"/>
    <m/>
    <m/>
    <m/>
    <m/>
    <s v="Optum"/>
    <n v="14.499000000000001"/>
    <x v="1"/>
    <x v="0"/>
  </r>
  <r>
    <n v="191210056"/>
    <s v="Venkata Vaishnav Krishna Varanasi"/>
    <x v="0"/>
    <x v="0"/>
    <d v="2001-08-27T00:00:00"/>
    <x v="0"/>
    <n v="6.58"/>
    <m/>
    <n v="2016"/>
    <n v="93.100000000000009"/>
    <s v="CBSE"/>
    <n v="2018"/>
    <n v="91"/>
    <s v="TBSE"/>
    <x v="0"/>
    <x v="2"/>
    <s v="Merilytics"/>
    <n v="8.4"/>
    <m/>
    <m/>
    <m/>
    <m/>
    <s v="Merilytics"/>
    <n v="8.4"/>
    <x v="1"/>
    <x v="0"/>
  </r>
  <r>
    <n v="191210057"/>
    <s v="Vidushi Tiwari"/>
    <x v="0"/>
    <x v="0"/>
    <d v="2001-01-09T00:00:00"/>
    <x v="1"/>
    <n v="7.39"/>
    <s v="Indian"/>
    <n v="2017"/>
    <n v="95"/>
    <s v="CBSE"/>
    <n v="2019"/>
    <n v="79"/>
    <s v="CBSE"/>
    <x v="0"/>
    <x v="3"/>
    <s v="Tekion"/>
    <n v="29"/>
    <s v="Optum"/>
    <n v="14.499000000000001"/>
    <m/>
    <m/>
    <s v="Tekion"/>
    <n v="29"/>
    <x v="0"/>
    <x v="0"/>
  </r>
  <r>
    <n v="191210058"/>
    <s v="Vikrant Kapasia"/>
    <x v="0"/>
    <x v="0"/>
    <d v="2002-08-20T00:00:00"/>
    <x v="0"/>
    <n v="7.89"/>
    <s v="Indian"/>
    <n v="2016"/>
    <n v="95"/>
    <s v="CBSE"/>
    <n v="2018"/>
    <n v="88.4"/>
    <s v="CBSE"/>
    <x v="0"/>
    <x v="3"/>
    <s v="Make My Trip"/>
    <n v="25.5"/>
    <m/>
    <m/>
    <m/>
    <m/>
    <s v="Make My Trip"/>
    <n v="25.5"/>
    <x v="1"/>
    <x v="0"/>
  </r>
  <r>
    <n v="191210059"/>
    <s v="Vinay Choudhary"/>
    <x v="0"/>
    <x v="0"/>
    <d v="2000-10-27T00:00:00"/>
    <x v="0"/>
    <n v="7.5"/>
    <s v="Indian"/>
    <n v="2016"/>
    <n v="91.2"/>
    <s v="CBSE"/>
    <n v="2018"/>
    <n v="90"/>
    <s v="CBSE"/>
    <x v="0"/>
    <x v="3"/>
    <s v="Tekion"/>
    <n v="29"/>
    <s v="Optum"/>
    <n v="14.499000000000001"/>
    <m/>
    <m/>
    <s v="Tekion"/>
    <n v="29"/>
    <x v="0"/>
    <x v="0"/>
  </r>
  <r>
    <n v="191210060"/>
    <s v="Vinay Jaiswal"/>
    <x v="0"/>
    <x v="0"/>
    <d v="2000-05-08T00:00:00"/>
    <x v="0"/>
    <n v="7.51"/>
    <s v="Indian"/>
    <n v="2016"/>
    <n v="95"/>
    <s v="CBSE"/>
    <n v="2018"/>
    <n v="70.3"/>
    <s v="CBSE"/>
    <x v="0"/>
    <x v="1"/>
    <s v="SHL India"/>
    <n v="17.38"/>
    <s v="Samsung R&amp;D Delhi"/>
    <n v="15.5"/>
    <s v="Scry Analytics"/>
    <n v="12"/>
    <s v="SHL India"/>
    <n v="17.38"/>
    <x v="2"/>
    <x v="0"/>
  </r>
  <r>
    <n v="191210061"/>
    <s v="Vinayak Chachra"/>
    <x v="0"/>
    <x v="0"/>
    <d v="2000-04-08T00:00:00"/>
    <x v="0"/>
    <n v="6.95"/>
    <s v="Indian"/>
    <n v="2016"/>
    <n v="95"/>
    <s v="CBSE"/>
    <n v="2018"/>
    <n v="90.8"/>
    <s v="CBSE"/>
    <x v="0"/>
    <x v="3"/>
    <s v="Make My Trip"/>
    <n v="25.5"/>
    <m/>
    <m/>
    <m/>
    <m/>
    <s v="Make My Trip"/>
    <n v="25.5"/>
    <x v="1"/>
    <x v="0"/>
  </r>
  <r>
    <n v="191210062"/>
    <s v="Yash Chauhan"/>
    <x v="0"/>
    <x v="0"/>
    <d v="2001-10-28T00:00:00"/>
    <x v="0"/>
    <n v="7.18"/>
    <s v="Indian"/>
    <n v="2017"/>
    <n v="95"/>
    <s v="CBSE"/>
    <n v="2019"/>
    <n v="73.72"/>
    <s v="CBSE"/>
    <x v="0"/>
    <x v="5"/>
    <s v="Deloitte"/>
    <n v="7.6"/>
    <m/>
    <m/>
    <m/>
    <m/>
    <s v="Deloitte"/>
    <n v="7.6"/>
    <x v="1"/>
    <x v="0"/>
  </r>
  <r>
    <n v="191210063"/>
    <s v="Kavya Gupta"/>
    <x v="0"/>
    <x v="0"/>
    <d v="2001-09-19T00:00:00"/>
    <x v="1"/>
    <n v="6.69"/>
    <s v="Indian"/>
    <n v="2017"/>
    <n v="85.5"/>
    <s v="CBSE"/>
    <n v="2019"/>
    <n v="93.669999999999987"/>
    <s v="CBSE"/>
    <x v="0"/>
    <x v="5"/>
    <s v="EXL Services"/>
    <n v="7.5"/>
    <m/>
    <m/>
    <m/>
    <m/>
    <s v="EXL Services"/>
    <n v="7.5"/>
    <x v="1"/>
    <x v="0"/>
  </r>
  <r>
    <n v="191220020"/>
    <s v="Gourav Bansal"/>
    <x v="0"/>
    <x v="0"/>
    <d v="2001-12-20T00:00:00"/>
    <x v="0"/>
    <n v="7.86"/>
    <s v="Indian"/>
    <n v="2017"/>
    <n v="95"/>
    <s v="CBSE"/>
    <n v="2019"/>
    <n v="69.199999999999989"/>
    <s v="CBSE"/>
    <x v="0"/>
    <x v="3"/>
    <s v="Make My Trip"/>
    <n v="25.5"/>
    <m/>
    <m/>
    <m/>
    <m/>
    <s v="Make My Trip"/>
    <n v="25.5"/>
    <x v="1"/>
    <x v="0"/>
  </r>
  <r>
    <n v="191220030"/>
    <s v="Kishan Srivastava"/>
    <x v="0"/>
    <x v="0"/>
    <d v="2000-12-06T00:00:00"/>
    <x v="0"/>
    <n v="8.61"/>
    <s v="Indian"/>
    <n v="2016"/>
    <n v="81.7"/>
    <s v="CBSE"/>
    <n v="2018"/>
    <n v="75"/>
    <s v="CBSE"/>
    <x v="0"/>
    <x v="3"/>
    <s v="MathWorks"/>
    <n v="23.19"/>
    <s v="Siemens EDA"/>
    <n v="20.2"/>
    <m/>
    <m/>
    <s v="MathWorks"/>
    <n v="23.19"/>
    <x v="0"/>
    <x v="0"/>
  </r>
  <r>
    <n v="191220051"/>
    <s v="Vardan Agarwal"/>
    <x v="0"/>
    <x v="0"/>
    <d v="2000-05-02T00:00:00"/>
    <x v="0"/>
    <n v="8.58"/>
    <s v="Indian"/>
    <n v="2016"/>
    <n v="95"/>
    <s v="CBSE"/>
    <n v="2018"/>
    <n v="85"/>
    <s v="CBSE"/>
    <x v="0"/>
    <x v="3"/>
    <s v="Make My Trip"/>
    <n v="25.5"/>
    <m/>
    <m/>
    <m/>
    <m/>
    <s v="Make My Trip"/>
    <n v="25.5"/>
    <x v="1"/>
    <x v="0"/>
  </r>
  <r>
    <n v="181220005"/>
    <s v="Agam Kaushik"/>
    <x v="0"/>
    <x v="1"/>
    <d v="1999-07-26T00:00:00"/>
    <x v="0"/>
    <n v="4.43"/>
    <s v="Indian"/>
    <n v="2016"/>
    <n v="93.100000000000009"/>
    <s v="CBSE"/>
    <n v="2018"/>
    <n v="65.7"/>
    <s v="CBSE"/>
    <x v="0"/>
    <x v="5"/>
    <s v="Planetspark"/>
    <n v="6.5"/>
    <m/>
    <m/>
    <m/>
    <m/>
    <s v="Planetspark"/>
    <n v="6.5"/>
    <x v="1"/>
    <x v="0"/>
  </r>
  <r>
    <n v="191220001"/>
    <s v="Abhishek Anand"/>
    <x v="0"/>
    <x v="1"/>
    <d v="2000-11-12T00:00:00"/>
    <x v="0"/>
    <n v="6.56"/>
    <s v="Indian"/>
    <n v="2016"/>
    <n v="90.25"/>
    <s v="CBSE"/>
    <n v="2018"/>
    <n v="72.400000000000006"/>
    <s v="CBSE"/>
    <x v="0"/>
    <x v="4"/>
    <m/>
    <m/>
    <m/>
    <m/>
    <m/>
    <m/>
    <m/>
    <m/>
    <x v="3"/>
    <x v="1"/>
  </r>
  <r>
    <n v="191220002"/>
    <s v="Abhishek Kumar"/>
    <x v="0"/>
    <x v="1"/>
    <d v="1999-05-06T00:00:00"/>
    <x v="0"/>
    <n v="6.33"/>
    <s v="Indian"/>
    <n v="2017"/>
    <n v="79.8"/>
    <s v="CBSE"/>
    <n v="2019"/>
    <n v="83"/>
    <s v="CBSE"/>
    <x v="0"/>
    <x v="4"/>
    <m/>
    <m/>
    <m/>
    <m/>
    <m/>
    <m/>
    <m/>
    <m/>
    <x v="3"/>
    <x v="1"/>
  </r>
  <r>
    <n v="191220003"/>
    <s v="Aishwary Kushwaha"/>
    <x v="0"/>
    <x v="1"/>
    <d v="2001-04-07T00:00:00"/>
    <x v="0"/>
    <n v="6.72"/>
    <s v="Indian"/>
    <n v="2017"/>
    <n v="95"/>
    <s v="CBSE"/>
    <n v="2019"/>
    <n v="93.8"/>
    <s v="CBSE"/>
    <x v="0"/>
    <x v="2"/>
    <s v="Samsung Engineering"/>
    <n v="7.2"/>
    <m/>
    <m/>
    <m/>
    <m/>
    <s v="Samsung Engineering"/>
    <n v="7.2"/>
    <x v="1"/>
    <x v="0"/>
  </r>
  <r>
    <n v="191220004"/>
    <s v="Akash Sharma"/>
    <x v="0"/>
    <x v="1"/>
    <d v="2001-08-13T00:00:00"/>
    <x v="0"/>
    <n v="8.16"/>
    <s v="Indian"/>
    <n v="2017"/>
    <n v="95"/>
    <s v="CBSE"/>
    <n v="2019"/>
    <n v="86"/>
    <s v="CBSE"/>
    <x v="0"/>
    <x v="1"/>
    <s v="Siemens EDA"/>
    <n v="20.2"/>
    <m/>
    <m/>
    <m/>
    <m/>
    <s v="Siemens EDA"/>
    <n v="20.2"/>
    <x v="1"/>
    <x v="0"/>
  </r>
  <r>
    <n v="191220005"/>
    <s v="Akash Sikarwar"/>
    <x v="0"/>
    <x v="1"/>
    <d v="2000-12-10T00:00:00"/>
    <x v="0"/>
    <n v="7.25"/>
    <s v="Indian"/>
    <n v="2016"/>
    <n v="93.100000000000009"/>
    <s v="CBSE"/>
    <n v="2018"/>
    <n v="94.399999999999991"/>
    <s v="CBSE"/>
    <x v="0"/>
    <x v="0"/>
    <s v="Samsung R&amp;D Delhi"/>
    <n v="15.5"/>
    <s v="Deloitte"/>
    <n v="7.6"/>
    <s v="ConveGenius"/>
    <n v="15"/>
    <s v="Samsung R&amp;D Delhi"/>
    <n v="15.5"/>
    <x v="2"/>
    <x v="0"/>
  </r>
  <r>
    <n v="191220007"/>
    <s v="Akshat Jaiswal"/>
    <x v="0"/>
    <x v="1"/>
    <d v="2001-05-21T00:00:00"/>
    <x v="0"/>
    <n v="6.97"/>
    <s v="Indian"/>
    <n v="2017"/>
    <n v="82.649999999999991"/>
    <s v="CBSE"/>
    <n v="2019"/>
    <n v="69"/>
    <s v="CBSE"/>
    <x v="0"/>
    <x v="0"/>
    <s v="Scry Analytics"/>
    <n v="12"/>
    <m/>
    <m/>
    <m/>
    <m/>
    <s v="Scry Analytics"/>
    <n v="12"/>
    <x v="1"/>
    <x v="0"/>
  </r>
  <r>
    <n v="191220008"/>
    <s v="Akshit Chand"/>
    <x v="0"/>
    <x v="1"/>
    <d v="2001-10-23T00:00:00"/>
    <x v="0"/>
    <n v="6.59"/>
    <s v="Indian"/>
    <n v="2017"/>
    <n v="95"/>
    <s v="CBSE"/>
    <n v="2019"/>
    <n v="93.4"/>
    <s v="CBSE"/>
    <x v="0"/>
    <x v="5"/>
    <s v="Ganit"/>
    <n v="6"/>
    <m/>
    <m/>
    <m/>
    <m/>
    <s v="Ganit"/>
    <n v="6"/>
    <x v="1"/>
    <x v="0"/>
  </r>
  <r>
    <n v="191220009"/>
    <s v="Aman Suri"/>
    <x v="0"/>
    <x v="1"/>
    <d v="2001-02-07T00:00:00"/>
    <x v="0"/>
    <n v="8.14"/>
    <s v="Indian"/>
    <n v="2017"/>
    <n v="95"/>
    <s v="CBSE"/>
    <n v="2019"/>
    <n v="93.100000000000009"/>
    <s v="CBSE"/>
    <x v="0"/>
    <x v="3"/>
    <s v="Cashfree"/>
    <n v="32"/>
    <m/>
    <m/>
    <m/>
    <m/>
    <s v="Cashfree"/>
    <n v="32"/>
    <x v="1"/>
    <x v="0"/>
  </r>
  <r>
    <n v="191220010"/>
    <s v="Amresh Dubey"/>
    <x v="0"/>
    <x v="1"/>
    <d v="2002-03-24T00:00:00"/>
    <x v="0"/>
    <n v="6.69"/>
    <s v="Indian"/>
    <n v="2017"/>
    <n v="95"/>
    <s v="ICSE"/>
    <n v="2019"/>
    <n v="76.599999999999994"/>
    <s v="ISC"/>
    <x v="0"/>
    <x v="5"/>
    <s v="Ganit"/>
    <n v="6"/>
    <m/>
    <m/>
    <m/>
    <m/>
    <s v="Ganit"/>
    <n v="6"/>
    <x v="1"/>
    <x v="0"/>
  </r>
  <r>
    <n v="191220011"/>
    <s v="Anant Atray"/>
    <x v="0"/>
    <x v="1"/>
    <d v="1999-07-18T00:00:00"/>
    <x v="0"/>
    <n v="8.18"/>
    <s v="Indian"/>
    <n v="2016"/>
    <n v="95"/>
    <s v="CBSE"/>
    <n v="2018"/>
    <n v="96"/>
    <s v="CBSE"/>
    <x v="0"/>
    <x v="0"/>
    <s v="Publicis Sapient"/>
    <n v="12.47"/>
    <s v="Scry Analytics"/>
    <n v="12"/>
    <s v="Deloitte"/>
    <n v="7.6"/>
    <s v="Publicis Sapient"/>
    <n v="12.47"/>
    <x v="2"/>
    <x v="0"/>
  </r>
  <r>
    <n v="191220012"/>
    <s v="Anuj Kumar Singh"/>
    <x v="0"/>
    <x v="1"/>
    <d v="2001-01-16T00:00:00"/>
    <x v="0"/>
    <n v="7.12"/>
    <s v="Indian"/>
    <n v="2016"/>
    <n v="93.100000000000009"/>
    <s v="CBSE"/>
    <n v="2018"/>
    <n v="85.6"/>
    <s v="CBSE"/>
    <x v="0"/>
    <x v="2"/>
    <s v="Anakage"/>
    <n v="7"/>
    <s v="Reliance Infocomm"/>
    <n v="8.5"/>
    <m/>
    <m/>
    <s v="Reliance Infocomm"/>
    <n v="8.5"/>
    <x v="0"/>
    <x v="0"/>
  </r>
  <r>
    <n v="191220013"/>
    <s v="Anwesha Biswal"/>
    <x v="0"/>
    <x v="1"/>
    <d v="2001-07-31T00:00:00"/>
    <x v="1"/>
    <n v="8.15"/>
    <s v="Indian"/>
    <n v="2017"/>
    <n v="91.2"/>
    <s v="CBSE"/>
    <n v="2019"/>
    <n v="97.75"/>
    <s v="CBSE"/>
    <x v="0"/>
    <x v="0"/>
    <s v="Samsung R&amp;D Delhi"/>
    <n v="15.5"/>
    <s v="Scry Analytics"/>
    <n v="12"/>
    <m/>
    <m/>
    <s v="Samsung R&amp;D Delhi"/>
    <n v="15.5"/>
    <x v="0"/>
    <x v="0"/>
  </r>
  <r>
    <n v="191220015"/>
    <s v="AYUSH TIWARI"/>
    <x v="0"/>
    <x v="1"/>
    <d v="2001-06-28T00:00:00"/>
    <x v="0"/>
    <n v="6.62"/>
    <s v="Indian"/>
    <n v="2017"/>
    <n v="95"/>
    <s v="CBSE"/>
    <n v="2019"/>
    <n v="97.7"/>
    <s v="CBSE"/>
    <x v="0"/>
    <x v="4"/>
    <m/>
    <m/>
    <m/>
    <m/>
    <m/>
    <m/>
    <m/>
    <m/>
    <x v="3"/>
    <x v="1"/>
  </r>
  <r>
    <n v="191220016"/>
    <s v="Ayush Yadav"/>
    <x v="0"/>
    <x v="1"/>
    <d v="2002-03-09T00:00:00"/>
    <x v="0"/>
    <n v="8.5"/>
    <s v="Indian"/>
    <n v="2017"/>
    <n v="95"/>
    <s v="CBSE"/>
    <n v="2019"/>
    <n v="70"/>
    <s v="CBSE"/>
    <x v="0"/>
    <x v="3"/>
    <s v="Cashfree"/>
    <n v="32"/>
    <s v="Samsung R&amp;D Banglore"/>
    <n v="20"/>
    <m/>
    <m/>
    <s v="Cashfree"/>
    <n v="32"/>
    <x v="0"/>
    <x v="0"/>
  </r>
  <r>
    <n v="191220017"/>
    <s v="Akshaya Bandaru"/>
    <x v="0"/>
    <x v="1"/>
    <d v="2002-03-19T00:00:00"/>
    <x v="1"/>
    <n v="7.68"/>
    <s v="Indian"/>
    <n v="2017"/>
    <n v="85.5"/>
    <s v="APBSE"/>
    <n v="2019"/>
    <n v="87"/>
    <s v="APBSE"/>
    <x v="0"/>
    <x v="0"/>
    <s v="Samsung R&amp;D Delhi"/>
    <n v="15.5"/>
    <s v="Truminds"/>
    <n v="11"/>
    <s v="Deloitte"/>
    <n v="7.6"/>
    <s v="Samsung R&amp;D Delhi"/>
    <n v="15.5"/>
    <x v="2"/>
    <x v="0"/>
  </r>
  <r>
    <n v="191220018"/>
    <s v="DASARI KRANTHI VENKAT"/>
    <x v="0"/>
    <x v="1"/>
    <d v="2001-03-31T00:00:00"/>
    <x v="0"/>
    <n v="6.13"/>
    <s v="Indian"/>
    <n v="2017"/>
    <n v="95"/>
    <s v="APBSE"/>
    <n v="2019"/>
    <n v="75.2"/>
    <s v="APBSE"/>
    <x v="0"/>
    <x v="4"/>
    <m/>
    <m/>
    <m/>
    <m/>
    <m/>
    <m/>
    <m/>
    <m/>
    <x v="3"/>
    <x v="1"/>
  </r>
  <r>
    <n v="191220019"/>
    <s v="Deepti Shakya"/>
    <x v="0"/>
    <x v="1"/>
    <d v="2001-08-15T00:00:00"/>
    <x v="1"/>
    <n v="7.41"/>
    <s v="Indian"/>
    <n v="2016"/>
    <n v="95"/>
    <s v="CBSE"/>
    <n v="2018"/>
    <n v="90"/>
    <s v="CBSE"/>
    <x v="0"/>
    <x v="4"/>
    <m/>
    <m/>
    <m/>
    <m/>
    <m/>
    <m/>
    <m/>
    <m/>
    <x v="3"/>
    <x v="1"/>
  </r>
  <r>
    <n v="191220021"/>
    <s v="Govind Varshney"/>
    <x v="0"/>
    <x v="1"/>
    <d v="2002-12-20T00:00:00"/>
    <x v="0"/>
    <n v="6.96"/>
    <s v="Indian"/>
    <n v="2017"/>
    <n v="83.600000000000009"/>
    <s v="CBSE"/>
    <n v="2019"/>
    <n v="84"/>
    <s v="CBSE"/>
    <x v="0"/>
    <x v="2"/>
    <s v="Merilytics"/>
    <n v="8.4"/>
    <s v="Deloitte"/>
    <n v="7.6"/>
    <m/>
    <m/>
    <s v="Merilytics"/>
    <n v="8.4"/>
    <x v="0"/>
    <x v="0"/>
  </r>
  <r>
    <n v="191220022"/>
    <s v="Gurpreet Kaur"/>
    <x v="0"/>
    <x v="1"/>
    <d v="2001-09-20T00:00:00"/>
    <x v="1"/>
    <n v="7.02"/>
    <s v="Indian"/>
    <n v="2017"/>
    <n v="87.399999999999991"/>
    <s v="CBSE"/>
    <n v="2019"/>
    <n v="87"/>
    <s v="CBSE"/>
    <x v="0"/>
    <x v="4"/>
    <m/>
    <m/>
    <m/>
    <m/>
    <m/>
    <m/>
    <m/>
    <m/>
    <x v="3"/>
    <x v="1"/>
  </r>
  <r>
    <n v="191220023"/>
    <s v="HARI KISHAN"/>
    <x v="0"/>
    <x v="1"/>
    <d v="2000-10-04T00:00:00"/>
    <x v="0"/>
    <n v="7.83"/>
    <s v="Indian"/>
    <n v="2016"/>
    <n v="95"/>
    <s v="CBSE"/>
    <n v="2018"/>
    <n v="97.6"/>
    <s v="CBSE"/>
    <x v="0"/>
    <x v="0"/>
    <s v="Samsung R&amp;D Delhi"/>
    <n v="15.5"/>
    <s v="Publicis Sapient"/>
    <n v="12.47"/>
    <m/>
    <m/>
    <s v="Samsung R&amp;D Delhi"/>
    <n v="15.5"/>
    <x v="0"/>
    <x v="0"/>
  </r>
  <r>
    <n v="191220024"/>
    <s v="Indala Tejashwini"/>
    <x v="0"/>
    <x v="1"/>
    <d v="2001-09-03T00:00:00"/>
    <x v="1"/>
    <n v="6.52"/>
    <s v="Indian"/>
    <n v="2017"/>
    <n v="81.7"/>
    <s v="TBSE"/>
    <n v="2019"/>
    <n v="90.8"/>
    <s v="TBSE"/>
    <x v="0"/>
    <x v="4"/>
    <m/>
    <m/>
    <m/>
    <m/>
    <m/>
    <m/>
    <m/>
    <m/>
    <x v="3"/>
    <x v="1"/>
  </r>
  <r>
    <n v="191220025"/>
    <s v="Inder Singh"/>
    <x v="0"/>
    <x v="1"/>
    <d v="2001-10-20T00:00:00"/>
    <x v="0"/>
    <n v="7.86"/>
    <s v="Indian"/>
    <n v="2017"/>
    <n v="95"/>
    <s v="CBSE"/>
    <n v="2019"/>
    <n v="85.399999999999991"/>
    <s v="CBSE"/>
    <x v="0"/>
    <x v="0"/>
    <s v="Samsung R&amp;D Delhi"/>
    <n v="15.5"/>
    <s v="Gemini"/>
    <n v="10"/>
    <s v="Deloitte"/>
    <n v="7.6"/>
    <s v="Samsung R&amp;D Delhi"/>
    <n v="15.5"/>
    <x v="2"/>
    <x v="0"/>
  </r>
  <r>
    <n v="191220026"/>
    <s v="JAY PRAKASH KUMAR"/>
    <x v="0"/>
    <x v="1"/>
    <d v="2001-12-01T00:00:00"/>
    <x v="0"/>
    <n v="7.47"/>
    <s v="Indian"/>
    <n v="2016"/>
    <n v="91.2"/>
    <s v="BSEB"/>
    <n v="2019"/>
    <n v="97.2"/>
    <s v="BSEB"/>
    <x v="0"/>
    <x v="0"/>
    <s v="ZS Associates"/>
    <n v="13.656000000000001"/>
    <m/>
    <m/>
    <m/>
    <m/>
    <s v="ZS Associates"/>
    <n v="13.656000000000001"/>
    <x v="1"/>
    <x v="0"/>
  </r>
  <r>
    <n v="191220027"/>
    <s v="Kartik Kharbanda"/>
    <x v="0"/>
    <x v="1"/>
    <d v="2001-02-27T00:00:00"/>
    <x v="0"/>
    <n v="8.43"/>
    <s v="Indian"/>
    <n v="2017"/>
    <n v="95"/>
    <s v="CGPA"/>
    <n v="2019"/>
    <n v="95.8"/>
    <s v="CBSE"/>
    <x v="0"/>
    <x v="1"/>
    <s v="Goldmann Sachs"/>
    <n v="24"/>
    <s v="Celigo"/>
    <n v="21"/>
    <m/>
    <m/>
    <s v="Goldmann Sachs"/>
    <n v="24"/>
    <x v="0"/>
    <x v="0"/>
  </r>
  <r>
    <n v="191220029"/>
    <s v="Khushboo Mehta"/>
    <x v="0"/>
    <x v="1"/>
    <d v="2001-05-11T00:00:00"/>
    <x v="1"/>
    <n v="8.2200000000000006"/>
    <s v="Indian"/>
    <n v="2017"/>
    <n v="91.2"/>
    <s v="CBSE"/>
    <n v="2019"/>
    <n v="88.4"/>
    <s v="CBSE"/>
    <x v="0"/>
    <x v="3"/>
    <s v="Adobe"/>
    <n v="55.7"/>
    <m/>
    <m/>
    <m/>
    <m/>
    <s v="Adobe"/>
    <n v="55.7"/>
    <x v="1"/>
    <x v="0"/>
  </r>
  <r>
    <n v="191220031"/>
    <s v="Kunal Kejriwal"/>
    <x v="0"/>
    <x v="1"/>
    <d v="2000-01-27T00:00:00"/>
    <x v="0"/>
    <n v="6.5"/>
    <s v="Indian"/>
    <n v="2016"/>
    <n v="92.149999999999991"/>
    <s v="CBSE"/>
    <n v="2018"/>
    <n v="95.7"/>
    <s v="CBSE"/>
    <x v="0"/>
    <x v="5"/>
    <s v="Deloitte"/>
    <n v="7.6"/>
    <m/>
    <m/>
    <m/>
    <m/>
    <s v="Deloitte"/>
    <n v="7.6"/>
    <x v="1"/>
    <x v="0"/>
  </r>
  <r>
    <n v="191220032"/>
    <s v="Kurre Ajay Kumar"/>
    <x v="0"/>
    <x v="1"/>
    <d v="2002-03-28T00:00:00"/>
    <x v="0"/>
    <n v="6.41"/>
    <s v="Indian"/>
    <n v="2017"/>
    <n v="95"/>
    <s v="TBSE"/>
    <n v="2019"/>
    <n v="79.800000000000011"/>
    <s v="TBSE"/>
    <x v="0"/>
    <x v="4"/>
    <m/>
    <m/>
    <m/>
    <m/>
    <m/>
    <m/>
    <m/>
    <m/>
    <x v="3"/>
    <x v="1"/>
  </r>
  <r>
    <n v="191220034"/>
    <s v="Mohammad Saaim"/>
    <x v="0"/>
    <x v="1"/>
    <d v="2001-09-18T00:00:00"/>
    <x v="0"/>
    <n v="6.31"/>
    <s v="Indian"/>
    <n v="2017"/>
    <n v="93.100000000000009"/>
    <s v="CBSE"/>
    <n v="2019"/>
    <n v="82.92"/>
    <s v="CBSE"/>
    <x v="0"/>
    <x v="5"/>
    <s v="EXL Services"/>
    <n v="7.5"/>
    <m/>
    <m/>
    <m/>
    <m/>
    <s v="EXL Services"/>
    <n v="7.5"/>
    <x v="1"/>
    <x v="0"/>
  </r>
  <r>
    <n v="191220035"/>
    <s v="Nitish Kumar"/>
    <x v="0"/>
    <x v="1"/>
    <d v="2002-06-06T00:00:00"/>
    <x v="0"/>
    <n v="6.47"/>
    <s v="Indian"/>
    <n v="2017"/>
    <n v="91.2"/>
    <s v="CBSE"/>
    <n v="2019"/>
    <n v="90.600000000000009"/>
    <s v="CBSE"/>
    <x v="0"/>
    <x v="4"/>
    <m/>
    <m/>
    <m/>
    <m/>
    <m/>
    <m/>
    <m/>
    <m/>
    <x v="3"/>
    <x v="1"/>
  </r>
  <r>
    <n v="191220036"/>
    <s v="Owais Salim"/>
    <x v="0"/>
    <x v="1"/>
    <d v="2000-02-25T00:00:00"/>
    <x v="0"/>
    <n v="8.75"/>
    <s v="Indian"/>
    <n v="2016"/>
    <n v="93.100000000000009"/>
    <s v="CBSE"/>
    <n v="2018"/>
    <n v="91"/>
    <s v="CBSE"/>
    <x v="0"/>
    <x v="1"/>
    <s v="Cashfree"/>
    <n v="32"/>
    <m/>
    <m/>
    <m/>
    <m/>
    <s v="Cashfree"/>
    <n v="32"/>
    <x v="1"/>
    <x v="0"/>
  </r>
  <r>
    <n v="191220037"/>
    <s v="Praveen Kumar"/>
    <x v="0"/>
    <x v="1"/>
    <d v="2002-05-27T00:00:00"/>
    <x v="0"/>
    <n v="7.07"/>
    <s v="Indian"/>
    <n v="2016"/>
    <n v="95"/>
    <s v="RBSE"/>
    <n v="2018"/>
    <n v="94.199999999999989"/>
    <s v="RBSE"/>
    <x v="0"/>
    <x v="0"/>
    <s v="Samsung R&amp;D Delhi"/>
    <n v="15.5"/>
    <m/>
    <m/>
    <m/>
    <m/>
    <s v="Samsung R&amp;D Delhi"/>
    <n v="15.5"/>
    <x v="1"/>
    <x v="0"/>
  </r>
  <r>
    <n v="191220038"/>
    <s v="RAHUL SAINI"/>
    <x v="0"/>
    <x v="1"/>
    <d v="2000-12-06T00:00:00"/>
    <x v="0"/>
    <n v="8.0299999999999994"/>
    <s v="Indian"/>
    <n v="2016"/>
    <n v="95"/>
    <s v="CBSE"/>
    <n v="2018"/>
    <n v="85"/>
    <s v="RBSE"/>
    <x v="0"/>
    <x v="0"/>
    <s v="Samsung R&amp;D Noida"/>
    <n v="14.5"/>
    <m/>
    <m/>
    <m/>
    <m/>
    <s v="Samsung R&amp;D Noida"/>
    <n v="14.5"/>
    <x v="1"/>
    <x v="0"/>
  </r>
  <r>
    <n v="191220039"/>
    <s v="Rajput Shivam"/>
    <x v="0"/>
    <x v="1"/>
    <d v="2001-03-01T00:00:00"/>
    <x v="0"/>
    <n v="7.12"/>
    <s v="Indian"/>
    <n v="2016"/>
    <n v="95"/>
    <s v="GSEB"/>
    <n v="2018"/>
    <n v="88"/>
    <s v="GSEB"/>
    <x v="0"/>
    <x v="1"/>
    <s v="SHL India"/>
    <n v="17.38"/>
    <s v="Samsung R&amp;D Delhi"/>
    <n v="15.5"/>
    <m/>
    <m/>
    <s v="SHL India"/>
    <n v="17.38"/>
    <x v="0"/>
    <x v="0"/>
  </r>
  <r>
    <n v="191220040"/>
    <s v="Rishabh Singh"/>
    <x v="0"/>
    <x v="1"/>
    <d v="2001-02-12T00:00:00"/>
    <x v="0"/>
    <n v="8.2799999999999994"/>
    <s v="Indian"/>
    <n v="2016"/>
    <n v="95"/>
    <s v="CBSE"/>
    <n v="2018"/>
    <n v="96"/>
    <s v="CBSE"/>
    <x v="0"/>
    <x v="0"/>
    <s v="Samsung R&amp;D Delhi"/>
    <n v="15.5"/>
    <m/>
    <m/>
    <m/>
    <m/>
    <s v="Samsung R&amp;D Delhi"/>
    <n v="15.5"/>
    <x v="1"/>
    <x v="0"/>
  </r>
  <r>
    <n v="191220041"/>
    <s v="RUTUJA MHAISKAR"/>
    <x v="0"/>
    <x v="1"/>
    <d v="2000-09-30T00:00:00"/>
    <x v="1"/>
    <n v="7.55"/>
    <s v="Indian"/>
    <n v="2016"/>
    <n v="83.600000000000009"/>
    <s v="ICSE"/>
    <n v="2018"/>
    <n v="91"/>
    <s v="MAHARASHTRA BOARD"/>
    <x v="0"/>
    <x v="0"/>
    <s v="HDFC"/>
    <n v="12.41"/>
    <m/>
    <m/>
    <m/>
    <m/>
    <s v="HDFC"/>
    <n v="12.41"/>
    <x v="1"/>
    <x v="0"/>
  </r>
  <r>
    <n v="191220042"/>
    <s v="SAGAR KUMAR SAHOO"/>
    <x v="0"/>
    <x v="1"/>
    <d v="1999-12-30T00:00:00"/>
    <x v="0"/>
    <n v="7.16"/>
    <s v="Indian"/>
    <n v="2016"/>
    <n v="95"/>
    <s v="CBSE"/>
    <n v="2018"/>
    <n v="79"/>
    <s v="CBSE"/>
    <x v="0"/>
    <x v="0"/>
    <s v="Samsung R&amp;D Delhi"/>
    <n v="15.5"/>
    <s v="HDFC"/>
    <n v="12.41"/>
    <s v="Deloitte"/>
    <n v="7.6"/>
    <s v="Samsung R&amp;D Delhi"/>
    <n v="15.5"/>
    <x v="2"/>
    <x v="0"/>
  </r>
  <r>
    <n v="191220043"/>
    <s v="Shilpi Kumari"/>
    <x v="0"/>
    <x v="1"/>
    <d v="2000-06-07T00:00:00"/>
    <x v="1"/>
    <n v="9.23"/>
    <s v="Indian"/>
    <n v="2016"/>
    <n v="88.350000000000009"/>
    <s v="CBSE"/>
    <n v="2018"/>
    <n v="88.4"/>
    <s v="CBSE"/>
    <x v="0"/>
    <x v="1"/>
    <s v="Siemens EDA"/>
    <n v="20.2"/>
    <m/>
    <m/>
    <m/>
    <m/>
    <s v="Siemens EDA"/>
    <n v="20.2"/>
    <x v="1"/>
    <x v="0"/>
  </r>
  <r>
    <n v="191220044"/>
    <s v="SIDDHARTHA KUMAR"/>
    <x v="0"/>
    <x v="1"/>
    <d v="2003-04-02T00:00:00"/>
    <x v="0"/>
    <n v="5.97"/>
    <s v="Indian"/>
    <n v="2017"/>
    <n v="95"/>
    <s v="UPBSE"/>
    <n v="2019"/>
    <n v="69.199999999999989"/>
    <s v="UPBSE"/>
    <x v="0"/>
    <x v="4"/>
    <m/>
    <m/>
    <m/>
    <m/>
    <m/>
    <m/>
    <m/>
    <m/>
    <x v="3"/>
    <x v="1"/>
  </r>
  <r>
    <n v="191220045"/>
    <s v="SOURABH MALVI"/>
    <x v="0"/>
    <x v="1"/>
    <d v="2001-05-28T00:00:00"/>
    <x v="0"/>
    <n v="7.07"/>
    <s v="Indian"/>
    <n v="2016"/>
    <n v="95"/>
    <s v="CBSE"/>
    <n v="2018"/>
    <n v="70.3"/>
    <s v="CBSE"/>
    <x v="0"/>
    <x v="0"/>
    <s v="Samsung R&amp;D Delhi"/>
    <n v="15.5"/>
    <s v="Deloitte"/>
    <n v="7.6"/>
    <m/>
    <m/>
    <s v="Samsung R&amp;D Delhi"/>
    <n v="15.5"/>
    <x v="0"/>
    <x v="0"/>
  </r>
  <r>
    <n v="191220046"/>
    <s v="SUDHEER YADAV"/>
    <x v="0"/>
    <x v="1"/>
    <d v="2000-07-18T00:00:00"/>
    <x v="0"/>
    <n v="7.01"/>
    <s v="Indian"/>
    <n v="2016"/>
    <n v="95"/>
    <s v="CBSE"/>
    <n v="2018"/>
    <n v="90.8"/>
    <s v="CBSE"/>
    <x v="0"/>
    <x v="0"/>
    <s v="Scry Analytics"/>
    <n v="12"/>
    <m/>
    <m/>
    <m/>
    <m/>
    <s v="Scry Analytics"/>
    <n v="12"/>
    <x v="1"/>
    <x v="0"/>
  </r>
  <r>
    <n v="191220047"/>
    <s v="Tsewang Rigzin"/>
    <x v="0"/>
    <x v="1"/>
    <d v="2000-02-08T00:00:00"/>
    <x v="0"/>
    <n v="6.84"/>
    <s v="Indian"/>
    <n v="2016"/>
    <n v="89.3"/>
    <s v="CBSE"/>
    <n v="2018"/>
    <n v="73.72"/>
    <s v="CBSE"/>
    <x v="0"/>
    <x v="2"/>
    <s v="Reliance Infocomm"/>
    <n v="8.5"/>
    <m/>
    <m/>
    <m/>
    <m/>
    <s v="Reliance Infocomm"/>
    <n v="8.5"/>
    <x v="1"/>
    <x v="0"/>
  </r>
  <r>
    <n v="191220048"/>
    <s v="Tushar Kumar"/>
    <x v="0"/>
    <x v="1"/>
    <d v="2002-03-31T00:00:00"/>
    <x v="0"/>
    <n v="6.38"/>
    <s v="Indian"/>
    <n v="2017"/>
    <n v="95"/>
    <s v="CBSE"/>
    <n v="2019"/>
    <n v="93.669999999999987"/>
    <s v="CBSE"/>
    <x v="0"/>
    <x v="5"/>
    <s v="EXL Services"/>
    <n v="7.5"/>
    <m/>
    <m/>
    <m/>
    <m/>
    <s v="EXL Services"/>
    <n v="7.5"/>
    <x v="1"/>
    <x v="0"/>
  </r>
  <r>
    <n v="191220049"/>
    <s v="Uday Singh Matta"/>
    <x v="0"/>
    <x v="1"/>
    <d v="2000-09-07T00:00:00"/>
    <x v="0"/>
    <n v="7.55"/>
    <s v="Indian"/>
    <n v="2016"/>
    <n v="95"/>
    <s v="CBSE"/>
    <n v="2018"/>
    <n v="69.199999999999989"/>
    <s v="CBSE"/>
    <x v="0"/>
    <x v="0"/>
    <s v="Samsung R&amp;D Delhi"/>
    <n v="15.5"/>
    <s v="Scry Analytics"/>
    <n v="12"/>
    <m/>
    <m/>
    <s v="Samsung R&amp;D Delhi"/>
    <n v="15.5"/>
    <x v="0"/>
    <x v="0"/>
  </r>
  <r>
    <n v="191220050"/>
    <s v="Udayan larje"/>
    <x v="0"/>
    <x v="1"/>
    <d v="2001-07-07T00:00:00"/>
    <x v="0"/>
    <n v="6.64"/>
    <s v="Indian"/>
    <n v="2017"/>
    <n v="79.8"/>
    <s v="ICSE"/>
    <n v="2019"/>
    <n v="75"/>
    <s v="CBSE"/>
    <x v="0"/>
    <x v="0"/>
    <s v="Skeps"/>
    <n v="14.7"/>
    <m/>
    <m/>
    <m/>
    <m/>
    <s v="Skeps"/>
    <n v="14.7"/>
    <x v="1"/>
    <x v="0"/>
  </r>
  <r>
    <n v="191220052"/>
    <s v="Vishnu Kumar"/>
    <x v="0"/>
    <x v="1"/>
    <d v="2000-04-09T00:00:00"/>
    <x v="0"/>
    <n v="7.15"/>
    <s v="Indian"/>
    <n v="2017"/>
    <n v="90.25"/>
    <s v="CBSE"/>
    <n v="2019"/>
    <n v="85"/>
    <s v="AMU"/>
    <x v="0"/>
    <x v="4"/>
    <m/>
    <m/>
    <m/>
    <m/>
    <m/>
    <m/>
    <m/>
    <m/>
    <x v="3"/>
    <x v="1"/>
  </r>
  <r>
    <n v="191220053"/>
    <s v="Yenduva Yogeswari"/>
    <x v="0"/>
    <x v="1"/>
    <d v="2002-04-13T00:00:00"/>
    <x v="1"/>
    <n v="8.02"/>
    <s v="Indian"/>
    <n v="2017"/>
    <n v="91.2"/>
    <s v="APBSE"/>
    <n v="2019"/>
    <n v="70"/>
    <s v="APBSE"/>
    <x v="0"/>
    <x v="3"/>
    <s v="Steradian Semiconductor"/>
    <n v="23"/>
    <m/>
    <m/>
    <m/>
    <m/>
    <s v="Steradian Semiconductor"/>
    <n v="23"/>
    <x v="1"/>
    <x v="0"/>
  </r>
  <r>
    <n v="191220054"/>
    <s v="Rayan Mahfooz"/>
    <x v="0"/>
    <x v="1"/>
    <d v="2001-08-10T00:00:00"/>
    <x v="0"/>
    <n v="6.36"/>
    <s v="Indian"/>
    <n v="2017"/>
    <n v="95"/>
    <s v="CBSE"/>
    <n v="2019"/>
    <n v="81.8"/>
    <s v="CBSE"/>
    <x v="0"/>
    <x v="5"/>
    <s v="Planetspark"/>
    <n v="6.5"/>
    <m/>
    <m/>
    <m/>
    <m/>
    <s v="Planetspark"/>
    <n v="6.5"/>
    <x v="1"/>
    <x v="0"/>
  </r>
  <r>
    <n v="181230021"/>
    <s v="K Kiran babu"/>
    <x v="0"/>
    <x v="2"/>
    <d v="2000-03-30T00:00:00"/>
    <x v="0"/>
    <n v="5.97"/>
    <s v="Indian"/>
    <n v="2015"/>
    <n v="95"/>
    <s v="APBSE"/>
    <n v="2017"/>
    <n v="94.1"/>
    <s v="APBSE"/>
    <x v="0"/>
    <x v="0"/>
    <s v="HDFC"/>
    <n v="12.41"/>
    <m/>
    <m/>
    <m/>
    <m/>
    <s v="HDFC"/>
    <n v="12.41"/>
    <x v="1"/>
    <x v="0"/>
  </r>
  <r>
    <n v="191230001"/>
    <s v="Arushi Jain"/>
    <x v="0"/>
    <x v="2"/>
    <d v="2000-01-21T00:00:00"/>
    <x v="1"/>
    <n v="8.83"/>
    <s v="Indian"/>
    <n v="2016"/>
    <n v="95"/>
    <s v="CBSE"/>
    <n v="2018"/>
    <n v="84.6"/>
    <s v="MPBSE"/>
    <x v="0"/>
    <x v="3"/>
    <s v="Atlassian"/>
    <n v="82.63"/>
    <m/>
    <m/>
    <m/>
    <m/>
    <s v="Atlassian"/>
    <n v="82.63"/>
    <x v="1"/>
    <x v="0"/>
  </r>
  <r>
    <n v="191230002"/>
    <s v="Aaryaman Dadwal"/>
    <x v="0"/>
    <x v="2"/>
    <d v="2001-08-07T00:00:00"/>
    <x v="0"/>
    <n v="6.56"/>
    <s v="Indian"/>
    <n v="2017"/>
    <n v="95"/>
    <s v="CBSE"/>
    <n v="2019"/>
    <n v="92"/>
    <s v="CBSE"/>
    <x v="0"/>
    <x v="2"/>
    <s v="Reliance Infocomm"/>
    <n v="8.5"/>
    <s v="Anakage"/>
    <n v="7"/>
    <m/>
    <m/>
    <s v="Reliance Infocomm"/>
    <n v="8.5"/>
    <x v="0"/>
    <x v="0"/>
  </r>
  <r>
    <n v="191230003"/>
    <s v="ABNISH ARYA"/>
    <x v="0"/>
    <x v="2"/>
    <d v="2000-09-03T00:00:00"/>
    <x v="0"/>
    <n v="6.91"/>
    <s v="Indian"/>
    <n v="2015"/>
    <n v="91.2"/>
    <s v="CBSE"/>
    <n v="2018"/>
    <n v="84"/>
    <s v="CBSE"/>
    <x v="0"/>
    <x v="5"/>
    <s v="Jindal"/>
    <n v="7.5"/>
    <m/>
    <m/>
    <m/>
    <m/>
    <s v="Jindal"/>
    <n v="7.5"/>
    <x v="1"/>
    <x v="0"/>
  </r>
  <r>
    <n v="191230004"/>
    <s v="Adarsh Patel"/>
    <x v="0"/>
    <x v="2"/>
    <d v="2000-12-10T00:00:00"/>
    <x v="0"/>
    <n v="6.71"/>
    <s v="Indian"/>
    <n v="2016"/>
    <n v="95"/>
    <s v="CBSE"/>
    <n v="2018"/>
    <n v="87"/>
    <s v="CBSE"/>
    <x v="0"/>
    <x v="4"/>
    <m/>
    <m/>
    <m/>
    <m/>
    <m/>
    <m/>
    <m/>
    <m/>
    <x v="3"/>
    <x v="1"/>
  </r>
  <r>
    <n v="191230005"/>
    <s v="AJEYA SHARMA"/>
    <x v="0"/>
    <x v="2"/>
    <d v="2001-07-15T00:00:00"/>
    <x v="0"/>
    <n v="7.31"/>
    <s v="Indian"/>
    <n v="2017"/>
    <n v="95"/>
    <s v="CBSE"/>
    <n v="2019"/>
    <n v="97.6"/>
    <s v="CBSE"/>
    <x v="0"/>
    <x v="5"/>
    <s v="Deloitte"/>
    <n v="7.6"/>
    <m/>
    <m/>
    <m/>
    <m/>
    <s v="Deloitte"/>
    <n v="7.6"/>
    <x v="1"/>
    <x v="0"/>
  </r>
  <r>
    <n v="191230006"/>
    <s v="Akshat Agarwal"/>
    <x v="0"/>
    <x v="2"/>
    <d v="2000-09-29T00:00:00"/>
    <x v="0"/>
    <n v="7.37"/>
    <s v="Indian"/>
    <n v="2016"/>
    <n v="95"/>
    <s v="ICSE"/>
    <n v="2018"/>
    <n v="75.2"/>
    <s v="CBSE"/>
    <x v="0"/>
    <x v="1"/>
    <s v="Caastle"/>
    <n v="22"/>
    <m/>
    <m/>
    <m/>
    <m/>
    <s v="Caastle"/>
    <n v="22"/>
    <x v="1"/>
    <x v="0"/>
  </r>
  <r>
    <n v="191230007"/>
    <s v="Akshita"/>
    <x v="0"/>
    <x v="2"/>
    <d v="2001-11-03T00:00:00"/>
    <x v="1"/>
    <n v="7.1"/>
    <s v="Indian"/>
    <n v="2017"/>
    <n v="57"/>
    <s v="CBSE"/>
    <n v="2019"/>
    <n v="85.399999999999991"/>
    <s v="CBSE"/>
    <x v="0"/>
    <x v="2"/>
    <s v="Gemini"/>
    <n v="10"/>
    <m/>
    <m/>
    <m/>
    <m/>
    <s v="Gemini"/>
    <n v="10"/>
    <x v="1"/>
    <x v="0"/>
  </r>
  <r>
    <n v="191230010"/>
    <s v="Anil Thori"/>
    <x v="0"/>
    <x v="2"/>
    <d v="2002-01-05T00:00:00"/>
    <x v="0"/>
    <n v="6.66"/>
    <s v="Indian"/>
    <n v="2016"/>
    <n v="95"/>
    <s v="RBSE"/>
    <n v="2018"/>
    <n v="97.2"/>
    <s v="RBSE"/>
    <x v="0"/>
    <x v="0"/>
    <s v="HDFC"/>
    <n v="12.41"/>
    <m/>
    <m/>
    <m/>
    <m/>
    <s v="HDFC"/>
    <n v="12.41"/>
    <x v="1"/>
    <x v="0"/>
  </r>
  <r>
    <n v="191230011"/>
    <s v="Ankur Kumar"/>
    <x v="0"/>
    <x v="2"/>
    <d v="2002-12-10T00:00:00"/>
    <x v="0"/>
    <n v="7.23"/>
    <s v="Indian"/>
    <n v="2017"/>
    <n v="95"/>
    <s v="PSEB"/>
    <n v="2019"/>
    <n v="73.72"/>
    <s v="CBSE"/>
    <x v="0"/>
    <x v="1"/>
    <s v="Celigo"/>
    <n v="21"/>
    <m/>
    <m/>
    <m/>
    <m/>
    <s v="Celigo"/>
    <n v="21"/>
    <x v="1"/>
    <x v="0"/>
  </r>
  <r>
    <n v="191230013"/>
    <s v="APOORV KAUTILYA"/>
    <x v="0"/>
    <x v="2"/>
    <d v="2002-08-02T00:00:00"/>
    <x v="0"/>
    <n v="8.3699999999999992"/>
    <s v="Indian"/>
    <n v="2017"/>
    <n v="89.3"/>
    <s v="CBSE"/>
    <n v="2019"/>
    <n v="90.8"/>
    <s v="CBSE"/>
    <x v="0"/>
    <x v="1"/>
    <s v="Celigo"/>
    <n v="21"/>
    <m/>
    <m/>
    <m/>
    <m/>
    <s v="Celigo"/>
    <n v="21"/>
    <x v="1"/>
    <x v="0"/>
  </r>
  <r>
    <n v="191230014"/>
    <s v="Arjun Singh"/>
    <x v="0"/>
    <x v="2"/>
    <d v="2000-08-28T00:00:00"/>
    <x v="0"/>
    <n v="6.94"/>
    <s v="Indian"/>
    <n v="2016"/>
    <n v="91.2"/>
    <s v="CBSE"/>
    <n v="2018"/>
    <n v="95.7"/>
    <s v="CBSE"/>
    <x v="0"/>
    <x v="0"/>
    <s v="ZS Associates"/>
    <n v="13.656000000000001"/>
    <s v="Deloitte"/>
    <n v="7.6"/>
    <m/>
    <m/>
    <s v="ZS Associates"/>
    <n v="13.656000000000001"/>
    <x v="0"/>
    <x v="0"/>
  </r>
  <r>
    <n v="191230015"/>
    <s v="Ashish Kumar"/>
    <x v="0"/>
    <x v="2"/>
    <d v="2000-12-13T00:00:00"/>
    <x v="0"/>
    <n v="6.06"/>
    <s v="Indian"/>
    <n v="2016"/>
    <n v="85.5"/>
    <s v="CBSE"/>
    <n v="2018"/>
    <n v="84.6"/>
    <s v="CBSE"/>
    <x v="0"/>
    <x v="4"/>
    <m/>
    <m/>
    <m/>
    <m/>
    <m/>
    <m/>
    <m/>
    <m/>
    <x v="3"/>
    <x v="1"/>
  </r>
  <r>
    <n v="191230016"/>
    <s v="ASHISH SINGHAL"/>
    <x v="0"/>
    <x v="2"/>
    <d v="2000-12-05T00:00:00"/>
    <x v="0"/>
    <n v="6.43"/>
    <s v="Indian"/>
    <n v="2016"/>
    <n v="85.5"/>
    <s v="CBSE"/>
    <n v="2018"/>
    <n v="82.92"/>
    <s v="CBSE"/>
    <x v="0"/>
    <x v="2"/>
    <s v="Aakash Educational Services Limited"/>
    <n v="9"/>
    <m/>
    <m/>
    <m/>
    <m/>
    <s v="Aakash Educational Services Limited"/>
    <n v="9"/>
    <x v="1"/>
    <x v="0"/>
  </r>
  <r>
    <n v="191230017"/>
    <s v="Atul Mishra"/>
    <x v="0"/>
    <x v="2"/>
    <d v="2001-12-10T00:00:00"/>
    <x v="0"/>
    <n v="7.49"/>
    <s v="Indian"/>
    <n v="2016"/>
    <n v="83.600000000000009"/>
    <s v="MPBSE"/>
    <n v="2018"/>
    <n v="91"/>
    <s v="MPBSE"/>
    <x v="0"/>
    <x v="2"/>
    <s v="Reliance Infocomm"/>
    <n v="8.5"/>
    <s v="EXL Services"/>
    <n v="7.5"/>
    <m/>
    <m/>
    <s v="Reliance Infocomm"/>
    <n v="8.5"/>
    <x v="0"/>
    <x v="0"/>
  </r>
  <r>
    <n v="191230018"/>
    <s v="Bhukya Suchitha"/>
    <x v="0"/>
    <x v="2"/>
    <d v="2002-04-11T00:00:00"/>
    <x v="1"/>
    <n v="6.81"/>
    <s v="Indian"/>
    <n v="2017"/>
    <n v="83.600000000000009"/>
    <s v="TBSE"/>
    <n v="2019"/>
    <n v="93.669999999999987"/>
    <s v="TBSE"/>
    <x v="0"/>
    <x v="0"/>
    <s v="Skeps"/>
    <n v="14.7"/>
    <m/>
    <m/>
    <m/>
    <m/>
    <s v="Skeps"/>
    <n v="14.7"/>
    <x v="1"/>
    <x v="0"/>
  </r>
  <r>
    <n v="191230019"/>
    <s v="Devyani Singh"/>
    <x v="0"/>
    <x v="2"/>
    <d v="2001-07-11T00:00:00"/>
    <x v="1"/>
    <n v="7.53"/>
    <s v="Indian"/>
    <n v="2017"/>
    <n v="77.899999999999991"/>
    <s v="CBSE"/>
    <n v="2019"/>
    <n v="94.199999999999989"/>
    <s v="CBSE"/>
    <x v="0"/>
    <x v="3"/>
    <s v="Tekion"/>
    <n v="29"/>
    <m/>
    <m/>
    <m/>
    <m/>
    <s v="Tekion"/>
    <n v="29"/>
    <x v="1"/>
    <x v="0"/>
  </r>
  <r>
    <n v="191230020"/>
    <s v="Eva Guglani"/>
    <x v="0"/>
    <x v="2"/>
    <d v="2002-01-21T00:00:00"/>
    <x v="1"/>
    <n v="8.33"/>
    <s v="Indian"/>
    <n v="2017"/>
    <n v="95"/>
    <s v="CBSE"/>
    <n v="2019"/>
    <n v="85"/>
    <s v="CBSE"/>
    <x v="0"/>
    <x v="1"/>
    <s v="Siemens EDA"/>
    <n v="20.2"/>
    <m/>
    <m/>
    <m/>
    <m/>
    <s v="Siemens EDA"/>
    <n v="20.2"/>
    <x v="1"/>
    <x v="0"/>
  </r>
  <r>
    <n v="191230021"/>
    <s v="Gaurav Kumar"/>
    <x v="0"/>
    <x v="2"/>
    <d v="2000-08-04T00:00:00"/>
    <x v="0"/>
    <n v="7.46"/>
    <s v="Indian"/>
    <n v="2016"/>
    <n v="93.100000000000009"/>
    <s v="CBSE"/>
    <n v="2018"/>
    <n v="88"/>
    <s v="CBSE"/>
    <x v="0"/>
    <x v="0"/>
    <s v="Samsung R&amp;D Delhi"/>
    <n v="15.5"/>
    <s v="Gemini"/>
    <n v="10"/>
    <m/>
    <m/>
    <s v="Samsung R&amp;D Delhi"/>
    <n v="15.5"/>
    <x v="0"/>
    <x v="0"/>
  </r>
  <r>
    <n v="191230022"/>
    <s v="Hardik Sachan"/>
    <x v="0"/>
    <x v="2"/>
    <d v="2002-12-17T00:00:00"/>
    <x v="0"/>
    <n v="7.56"/>
    <s v="Indian"/>
    <n v="2017"/>
    <n v="77.899999999999991"/>
    <s v="UPBSE"/>
    <n v="2019"/>
    <n v="85"/>
    <s v="UPBSE"/>
    <x v="0"/>
    <x v="2"/>
    <s v="Calance"/>
    <n v="13"/>
    <s v="Reliance Infocomm"/>
    <n v="8.5"/>
    <s v="Anakage"/>
    <n v="7"/>
    <s v="Calance"/>
    <n v="13"/>
    <x v="2"/>
    <x v="0"/>
  </r>
  <r>
    <n v="191230023"/>
    <s v="Harshit Mishra"/>
    <x v="0"/>
    <x v="2"/>
    <d v="2001-03-23T00:00:00"/>
    <x v="0"/>
    <n v="8.51"/>
    <s v="Indian"/>
    <n v="2016"/>
    <n v="91.2"/>
    <s v="CBSE"/>
    <n v="2018"/>
    <n v="91"/>
    <s v="CBSE"/>
    <x v="0"/>
    <x v="0"/>
    <s v="Navi"/>
    <n v="30"/>
    <s v="Samsung R&amp;D Delhi"/>
    <n v="15.5"/>
    <s v="Truminds"/>
    <n v="11"/>
    <s v="Navi"/>
    <n v="30"/>
    <x v="2"/>
    <x v="0"/>
  </r>
  <r>
    <n v="191230024"/>
    <s v="Hritik Gupta"/>
    <x v="0"/>
    <x v="2"/>
    <d v="2002-01-13T00:00:00"/>
    <x v="0"/>
    <n v="6.12"/>
    <s v="Indian"/>
    <n v="2017"/>
    <n v="74.099999999999994"/>
    <s v="CBSE"/>
    <n v="2019"/>
    <n v="79"/>
    <s v="CBSE"/>
    <x v="0"/>
    <x v="4"/>
    <m/>
    <m/>
    <m/>
    <m/>
    <m/>
    <m/>
    <m/>
    <m/>
    <x v="3"/>
    <x v="1"/>
  </r>
  <r>
    <n v="191230025"/>
    <s v="Ishika Raj"/>
    <x v="0"/>
    <x v="2"/>
    <d v="2001-07-13T00:00:00"/>
    <x v="1"/>
    <n v="7.74"/>
    <s v="Indian"/>
    <n v="2017"/>
    <n v="89.3"/>
    <s v="CBSE"/>
    <n v="2019"/>
    <n v="88.8"/>
    <s v="CBSE"/>
    <x v="0"/>
    <x v="3"/>
    <s v="Tekion"/>
    <n v="29"/>
    <s v="Goldman Sachs"/>
    <n v="24"/>
    <m/>
    <m/>
    <s v="Tekion"/>
    <n v="29"/>
    <x v="0"/>
    <x v="0"/>
  </r>
  <r>
    <n v="191230026"/>
    <s v="Kanishka Jaiswal"/>
    <x v="0"/>
    <x v="2"/>
    <d v="2000-02-28T00:00:00"/>
    <x v="0"/>
    <n v="7.28"/>
    <s v="Indian"/>
    <n v="2016"/>
    <n v="77.899999999999991"/>
    <s v="CBSE"/>
    <n v="2018"/>
    <n v="90"/>
    <s v="CBSE"/>
    <x v="0"/>
    <x v="5"/>
    <s v="EXL Services"/>
    <n v="7.5"/>
    <m/>
    <m/>
    <m/>
    <m/>
    <s v="EXL Services"/>
    <n v="7.5"/>
    <x v="1"/>
    <x v="0"/>
  </r>
  <r>
    <n v="191230027"/>
    <s v="Kumari Sushma"/>
    <x v="0"/>
    <x v="2"/>
    <d v="2000-01-20T00:00:00"/>
    <x v="1"/>
    <n v="6.13"/>
    <s v="Indian"/>
    <n v="2016"/>
    <n v="79.8"/>
    <s v="CBSE"/>
    <n v="2019"/>
    <n v="70.3"/>
    <s v="CBSE"/>
    <x v="0"/>
    <x v="4"/>
    <m/>
    <m/>
    <m/>
    <m/>
    <m/>
    <m/>
    <m/>
    <m/>
    <x v="3"/>
    <x v="1"/>
  </r>
  <r>
    <n v="191230028"/>
    <s v="Madiraju Venkata Subramanya Mahesh"/>
    <x v="0"/>
    <x v="2"/>
    <d v="2001-11-09T00:00:00"/>
    <x v="0"/>
    <n v="6.72"/>
    <s v="Indian"/>
    <n v="2017"/>
    <n v="90.25"/>
    <s v="TBSE"/>
    <n v="2019"/>
    <n v="73.72"/>
    <s v="TBSE"/>
    <x v="0"/>
    <x v="0"/>
    <s v="ZS Associates"/>
    <n v="13.656000000000001"/>
    <m/>
    <m/>
    <m/>
    <m/>
    <s v="ZS Associates"/>
    <n v="13.656000000000001"/>
    <x v="1"/>
    <x v="0"/>
  </r>
  <r>
    <n v="191230029"/>
    <s v="Manas Kanaujia"/>
    <x v="0"/>
    <x v="2"/>
    <d v="2001-01-06T00:00:00"/>
    <x v="0"/>
    <n v="7.07"/>
    <s v="Indian"/>
    <n v="2017"/>
    <n v="91.2"/>
    <s v="CBSE"/>
    <n v="2019"/>
    <n v="73.72"/>
    <s v="CBSE"/>
    <x v="0"/>
    <x v="0"/>
    <s v="Samsung R&amp;D Delhi"/>
    <n v="15.5"/>
    <s v="Gemini"/>
    <n v="10"/>
    <s v="Deloitte"/>
    <n v="7.6"/>
    <s v="Samsung R&amp;D Delhi"/>
    <n v="15.5"/>
    <x v="2"/>
    <x v="0"/>
  </r>
  <r>
    <n v="191230030"/>
    <s v="Manish kumar meena"/>
    <x v="0"/>
    <x v="2"/>
    <d v="2001-11-05T00:00:00"/>
    <x v="0"/>
    <n v="7.27"/>
    <s v="Indian"/>
    <n v="2017"/>
    <n v="95"/>
    <s v="CBSE"/>
    <n v="2019"/>
    <n v="93.669999999999987"/>
    <s v="CBSE"/>
    <x v="0"/>
    <x v="2"/>
    <s v="Mahindra &amp; Mahindra"/>
    <n v="8"/>
    <m/>
    <m/>
    <m/>
    <m/>
    <s v="Mahindra &amp; Mahindra"/>
    <n v="8"/>
    <x v="1"/>
    <x v="0"/>
  </r>
  <r>
    <n v="191230031"/>
    <s v="Mehul Goel"/>
    <x v="0"/>
    <x v="2"/>
    <d v="2001-04-05T00:00:00"/>
    <x v="0"/>
    <n v="7.82"/>
    <s v="Indian"/>
    <n v="2017"/>
    <n v="95"/>
    <s v="CBSE"/>
    <n v="2019"/>
    <n v="69.199999999999989"/>
    <s v="MAHARASHTRA BOARD"/>
    <x v="0"/>
    <x v="1"/>
    <s v="Samsung R&amp;D Banglore"/>
    <n v="20"/>
    <m/>
    <m/>
    <m/>
    <m/>
    <s v="Samsung R&amp;D Banglore"/>
    <n v="20"/>
    <x v="1"/>
    <x v="0"/>
  </r>
  <r>
    <n v="191230032"/>
    <s v="Prafful Kumar"/>
    <x v="0"/>
    <x v="2"/>
    <d v="2000-10-15T00:00:00"/>
    <x v="0"/>
    <n v="8.6300000000000008"/>
    <s v="Indian"/>
    <n v="2016"/>
    <n v="95"/>
    <s v="CBSE"/>
    <n v="2018"/>
    <n v="75"/>
    <s v="CBSE"/>
    <x v="0"/>
    <x v="1"/>
    <s v="Nation with Namo"/>
    <n v="19"/>
    <s v="HDFC"/>
    <n v="12.41"/>
    <m/>
    <m/>
    <s v="Nation with Namo"/>
    <n v="19"/>
    <x v="0"/>
    <x v="0"/>
  </r>
  <r>
    <n v="191230034"/>
    <s v="Pravallika lalam"/>
    <x v="0"/>
    <x v="2"/>
    <d v="2001-08-21T00:00:00"/>
    <x v="1"/>
    <n v="6.99"/>
    <s v="Indian"/>
    <n v="2017"/>
    <n v="95"/>
    <s v="CBSE"/>
    <n v="2019"/>
    <n v="85"/>
    <s v="APBSE"/>
    <x v="0"/>
    <x v="2"/>
    <s v="Reliance Infocomm"/>
    <n v="8.5"/>
    <m/>
    <m/>
    <m/>
    <m/>
    <s v="Reliance Infocomm"/>
    <n v="8.5"/>
    <x v="1"/>
    <x v="0"/>
  </r>
  <r>
    <n v="191230035"/>
    <s v="Pulkit Khurana"/>
    <x v="0"/>
    <x v="2"/>
    <d v="2001-06-01T00:00:00"/>
    <x v="0"/>
    <n v="7.01"/>
    <s v="Indian"/>
    <n v="2017"/>
    <n v="91.2"/>
    <s v="CBSE"/>
    <n v="2019"/>
    <n v="92.6"/>
    <s v="CBSE"/>
    <x v="0"/>
    <x v="5"/>
    <s v="Deloitte"/>
    <n v="7.6"/>
    <m/>
    <m/>
    <m/>
    <m/>
    <s v="Deloitte"/>
    <n v="7.6"/>
    <x v="1"/>
    <x v="0"/>
  </r>
  <r>
    <n v="191230036"/>
    <s v="Rahul Meena"/>
    <x v="0"/>
    <x v="2"/>
    <d v="2003-07-08T00:00:00"/>
    <x v="0"/>
    <n v="6.72"/>
    <s v="Indian"/>
    <n v="2017"/>
    <n v="95"/>
    <s v="RBSE"/>
    <n v="2019"/>
    <n v="85.6"/>
    <s v="RBSE"/>
    <x v="0"/>
    <x v="5"/>
    <s v="Ganit"/>
    <n v="6"/>
    <m/>
    <m/>
    <m/>
    <m/>
    <s v="Ganit"/>
    <n v="6"/>
    <x v="1"/>
    <x v="0"/>
  </r>
  <r>
    <n v="191230037"/>
    <s v="Rajat kumar singh"/>
    <x v="0"/>
    <x v="2"/>
    <d v="2000-06-15T00:00:00"/>
    <x v="0"/>
    <n v="6.83"/>
    <s v="Indian"/>
    <n v="2016"/>
    <n v="95"/>
    <s v="CBSE"/>
    <n v="2018"/>
    <n v="91"/>
    <s v="CBSE"/>
    <x v="0"/>
    <x v="1"/>
    <s v="FITJEE"/>
    <n v="18"/>
    <m/>
    <m/>
    <m/>
    <m/>
    <s v="FITJEE"/>
    <n v="18"/>
    <x v="1"/>
    <x v="0"/>
  </r>
  <r>
    <n v="191230039"/>
    <s v="Reddicherla John Varun Kumar"/>
    <x v="0"/>
    <x v="2"/>
    <d v="2001-12-09T00:00:00"/>
    <x v="0"/>
    <n v="6.29"/>
    <s v="Indian"/>
    <n v="2017"/>
    <n v="95"/>
    <s v="APBSE"/>
    <n v="2019"/>
    <n v="73"/>
    <s v="APBSE"/>
    <x v="0"/>
    <x v="4"/>
    <m/>
    <m/>
    <m/>
    <m/>
    <m/>
    <m/>
    <m/>
    <m/>
    <x v="3"/>
    <x v="1"/>
  </r>
  <r>
    <n v="191230040"/>
    <s v="Samarpit Karar"/>
    <x v="0"/>
    <x v="2"/>
    <d v="2001-09-05T00:00:00"/>
    <x v="0"/>
    <n v="8.98"/>
    <s v="Indian"/>
    <n v="2017"/>
    <n v="57"/>
    <s v="CBSE"/>
    <n v="2019"/>
    <n v="85"/>
    <s v="CBSE"/>
    <x v="0"/>
    <x v="1"/>
    <s v="Siemens EDA"/>
    <n v="20.2"/>
    <m/>
    <m/>
    <m/>
    <m/>
    <s v="Siemens EDA"/>
    <n v="20.2"/>
    <x v="1"/>
    <x v="0"/>
  </r>
  <r>
    <n v="191230041"/>
    <s v="Sameer Kumar"/>
    <x v="0"/>
    <x v="2"/>
    <d v="2001-12-01T00:00:00"/>
    <x v="0"/>
    <n v="7.09"/>
    <s v="Indian"/>
    <n v="2016"/>
    <n v="95"/>
    <s v="CBSE"/>
    <n v="2018"/>
    <n v="88"/>
    <s v="CBSE"/>
    <x v="0"/>
    <x v="0"/>
    <s v="Samsung R&amp;D Delhi"/>
    <n v="15.5"/>
    <s v="HDFC"/>
    <n v="12.41"/>
    <m/>
    <m/>
    <s v="Samsung R&amp;D Delhi"/>
    <n v="15.5"/>
    <x v="0"/>
    <x v="0"/>
  </r>
  <r>
    <n v="191230042"/>
    <s v="Sarmad Kaif"/>
    <x v="0"/>
    <x v="2"/>
    <d v="2001-03-16T00:00:00"/>
    <x v="0"/>
    <n v="7.21"/>
    <s v="Indian"/>
    <n v="2016"/>
    <n v="95"/>
    <s v="CBSE"/>
    <n v="2018"/>
    <n v="96"/>
    <s v="CBSE"/>
    <x v="0"/>
    <x v="0"/>
    <s v="Scry Analytics"/>
    <n v="12"/>
    <m/>
    <m/>
    <m/>
    <m/>
    <s v="Scry Analytics"/>
    <n v="12"/>
    <x v="1"/>
    <x v="0"/>
  </r>
  <r>
    <n v="191230043"/>
    <s v="Saurabh Kumar"/>
    <x v="0"/>
    <x v="2"/>
    <d v="2000-06-15T00:00:00"/>
    <x v="0"/>
    <n v="8.3800000000000008"/>
    <s v="Indian"/>
    <n v="2016"/>
    <n v="89.3"/>
    <s v="CBSE"/>
    <n v="2018"/>
    <n v="91"/>
    <s v="CBSE"/>
    <x v="0"/>
    <x v="1"/>
    <s v="Celigo"/>
    <n v="21"/>
    <m/>
    <m/>
    <m/>
    <m/>
    <s v="Celigo"/>
    <n v="21"/>
    <x v="1"/>
    <x v="0"/>
  </r>
  <r>
    <n v="191230044"/>
    <s v="Saurabh Yadav"/>
    <x v="0"/>
    <x v="2"/>
    <d v="2001-10-10T00:00:00"/>
    <x v="0"/>
    <n v="6.61"/>
    <s v="Indian"/>
    <n v="2016"/>
    <n v="91.2"/>
    <s v="CBSE"/>
    <n v="2018"/>
    <n v="79"/>
    <s v="CBSE"/>
    <x v="0"/>
    <x v="2"/>
    <s v="Reliance Infocomm"/>
    <n v="8.5"/>
    <s v="EXL Services"/>
    <n v="7.5"/>
    <m/>
    <m/>
    <s v="Reliance Infocomm"/>
    <n v="8.5"/>
    <x v="0"/>
    <x v="0"/>
  </r>
  <r>
    <n v="191230045"/>
    <s v="SHIVAM KUMAR"/>
    <x v="0"/>
    <x v="2"/>
    <d v="2001-09-15T00:00:00"/>
    <x v="0"/>
    <n v="6.28"/>
    <s v="Indian"/>
    <n v="2017"/>
    <n v="85.5"/>
    <s v="CBSE"/>
    <n v="2019"/>
    <n v="88.4"/>
    <s v="CBSE"/>
    <x v="0"/>
    <x v="4"/>
    <m/>
    <m/>
    <m/>
    <m/>
    <m/>
    <m/>
    <m/>
    <m/>
    <x v="3"/>
    <x v="1"/>
  </r>
  <r>
    <n v="191230046"/>
    <s v="Shubham Bansal"/>
    <x v="0"/>
    <x v="2"/>
    <d v="2001-01-22T00:00:00"/>
    <x v="0"/>
    <n v="6.93"/>
    <s v="Indian"/>
    <n v="2016"/>
    <n v="85.5"/>
    <s v="CBSE"/>
    <n v="2018"/>
    <n v="90"/>
    <s v="CBSE"/>
    <x v="0"/>
    <x v="2"/>
    <s v="Truminds"/>
    <n v="11"/>
    <s v="Deloitte"/>
    <n v="7.6"/>
    <m/>
    <m/>
    <s v="Truminds"/>
    <n v="11"/>
    <x v="0"/>
    <x v="0"/>
  </r>
  <r>
    <n v="191230047"/>
    <s v="Shubhi Singh"/>
    <x v="0"/>
    <x v="2"/>
    <d v="2000-09-07T00:00:00"/>
    <x v="1"/>
    <n v="7.91"/>
    <s v="Indian"/>
    <n v="2016"/>
    <n v="83.600000000000009"/>
    <s v="CBSE"/>
    <n v="2018"/>
    <n v="70.3"/>
    <s v="CBSE"/>
    <x v="0"/>
    <x v="1"/>
    <s v="ThoughtSpot"/>
    <n v="17"/>
    <s v="Deloitte"/>
    <n v="7.6"/>
    <m/>
    <m/>
    <s v="ThoughtSpot"/>
    <n v="17"/>
    <x v="0"/>
    <x v="0"/>
  </r>
  <r>
    <n v="191230048"/>
    <s v="Suyash Agarwal"/>
    <x v="0"/>
    <x v="2"/>
    <d v="2000-09-10T00:00:00"/>
    <x v="0"/>
    <n v="7.52"/>
    <s v="Indian"/>
    <n v="2016"/>
    <n v="83.600000000000009"/>
    <s v="CBSE"/>
    <n v="2018"/>
    <n v="90.8"/>
    <s v="CBSE"/>
    <x v="0"/>
    <x v="0"/>
    <s v="Samsung R&amp;D Delhi"/>
    <n v="15.5"/>
    <s v="Deloitte"/>
    <n v="7.6"/>
    <s v="Scry Analytics"/>
    <n v="12"/>
    <s v="Samsung R&amp;D Delhi"/>
    <n v="15.5"/>
    <x v="2"/>
    <x v="0"/>
  </r>
  <r>
    <n v="191230049"/>
    <s v="Thakur Aditya Singh"/>
    <x v="0"/>
    <x v="2"/>
    <d v="2000-04-13T00:00:00"/>
    <x v="0"/>
    <n v="7.91"/>
    <s v="Indian"/>
    <n v="2016"/>
    <n v="77.899999999999991"/>
    <s v="ICSE"/>
    <n v="2018"/>
    <n v="73.72"/>
    <s v="ISC"/>
    <x v="0"/>
    <x v="3"/>
    <s v="Tekion"/>
    <n v="29"/>
    <m/>
    <m/>
    <m/>
    <m/>
    <s v="Tekion"/>
    <n v="29"/>
    <x v="1"/>
    <x v="0"/>
  </r>
  <r>
    <n v="191230050"/>
    <s v="Tushar Gupta"/>
    <x v="0"/>
    <x v="2"/>
    <d v="2001-01-27T00:00:00"/>
    <x v="0"/>
    <n v="7.51"/>
    <s v="Indian"/>
    <n v="2017"/>
    <n v="95"/>
    <s v="CBSE"/>
    <n v="2019"/>
    <n v="93.669999999999987"/>
    <s v="CBSE"/>
    <x v="0"/>
    <x v="1"/>
    <s v="Caastle"/>
    <n v="22"/>
    <s v="Samsung R&amp;D Banglore"/>
    <n v="20"/>
    <m/>
    <m/>
    <s v="Caastle"/>
    <n v="22"/>
    <x v="0"/>
    <x v="0"/>
  </r>
  <r>
    <n v="191230051"/>
    <s v="Tushar Khitoliya"/>
    <x v="0"/>
    <x v="2"/>
    <d v="2000-09-26T00:00:00"/>
    <x v="0"/>
    <n v="5.85"/>
    <s v="Indian"/>
    <n v="2016"/>
    <n v="93.100000000000009"/>
    <s v="CBSE"/>
    <n v="2018"/>
    <n v="69.199999999999989"/>
    <s v="CBSE"/>
    <x v="0"/>
    <x v="4"/>
    <m/>
    <m/>
    <m/>
    <m/>
    <m/>
    <m/>
    <m/>
    <m/>
    <x v="3"/>
    <x v="1"/>
  </r>
  <r>
    <n v="191230052"/>
    <s v="Tushar Raj"/>
    <x v="0"/>
    <x v="2"/>
    <d v="2002-10-28T00:00:00"/>
    <x v="0"/>
    <n v="5.94"/>
    <s v="Indian"/>
    <n v="2017"/>
    <n v="77.899999999999991"/>
    <s v="CBSE"/>
    <n v="2019"/>
    <n v="75"/>
    <s v="CBSE"/>
    <x v="0"/>
    <x v="4"/>
    <m/>
    <m/>
    <m/>
    <m/>
    <m/>
    <m/>
    <m/>
    <m/>
    <x v="3"/>
    <x v="1"/>
  </r>
  <r>
    <n v="191230053"/>
    <s v="Vachna Ram"/>
    <x v="0"/>
    <x v="2"/>
    <d v="1999-07-02T00:00:00"/>
    <x v="0"/>
    <n v="7.4"/>
    <s v="Indian"/>
    <n v="2015"/>
    <n v="91.2"/>
    <s v="RBSE"/>
    <n v="2017"/>
    <n v="90.8"/>
    <s v="RBSE"/>
    <x v="0"/>
    <x v="0"/>
    <s v="Samsung R&amp;D Delhi"/>
    <n v="15.5"/>
    <m/>
    <m/>
    <m/>
    <m/>
    <s v="Samsung R&amp;D Delhi"/>
    <n v="15.5"/>
    <x v="1"/>
    <x v="0"/>
  </r>
  <r>
    <n v="191230054"/>
    <s v="Vikram Kumar Verma"/>
    <x v="0"/>
    <x v="2"/>
    <d v="2000-12-22T00:00:00"/>
    <x v="0"/>
    <n v="6.94"/>
    <s v="Indian"/>
    <n v="2015"/>
    <n v="74.099999999999994"/>
    <s v="RBSE"/>
    <n v="2017"/>
    <n v="90"/>
    <s v="RBSE"/>
    <x v="0"/>
    <x v="4"/>
    <m/>
    <m/>
    <m/>
    <m/>
    <m/>
    <m/>
    <m/>
    <m/>
    <x v="3"/>
    <x v="1"/>
  </r>
  <r>
    <n v="191230055"/>
    <s v="Vritika Chaudhary"/>
    <x v="0"/>
    <x v="2"/>
    <d v="2000-09-21T00:00:00"/>
    <x v="1"/>
    <n v="7.9"/>
    <s v="Indian"/>
    <n v="2016"/>
    <n v="89.3"/>
    <s v="ICSE"/>
    <n v="2018"/>
    <n v="90.8"/>
    <s v="CBSE"/>
    <x v="0"/>
    <x v="3"/>
    <s v="ServiceNow"/>
    <n v="35"/>
    <m/>
    <m/>
    <m/>
    <m/>
    <s v="ServiceNow"/>
    <n v="35"/>
    <x v="1"/>
    <x v="0"/>
  </r>
  <r>
    <n v="212311001"/>
    <s v="Aashish Patel"/>
    <x v="1"/>
    <x v="3"/>
    <d v="1995-12-11T00:00:00"/>
    <x v="0"/>
    <n v="7.53"/>
    <s v="Indian"/>
    <n v="2011"/>
    <n v="77.899999999999991"/>
    <s v="CGBSE"/>
    <n v="2013"/>
    <n v="94.199999999999989"/>
    <s v="CGBSE"/>
    <x v="0"/>
    <x v="5"/>
    <s v="Allen Overseas"/>
    <n v="6"/>
    <m/>
    <m/>
    <m/>
    <m/>
    <m/>
    <m/>
    <x v="1"/>
    <x v="0"/>
  </r>
  <r>
    <n v="212311003"/>
    <s v="ANKIT GUPTA"/>
    <x v="1"/>
    <x v="3"/>
    <d v="1995-10-21T00:00:00"/>
    <x v="0"/>
    <n v="8.16"/>
    <s v="Indian"/>
    <n v="2011"/>
    <m/>
    <s v="MPBSE"/>
    <n v="2013"/>
    <n v="79"/>
    <s v="MPBSE"/>
    <x v="0"/>
    <x v="4"/>
    <m/>
    <m/>
    <m/>
    <m/>
    <m/>
    <m/>
    <m/>
    <m/>
    <x v="3"/>
    <x v="1"/>
  </r>
  <r>
    <n v="212311004"/>
    <s v="Khushboo sinha"/>
    <x v="1"/>
    <x v="3"/>
    <d v="1993-12-02T00:00:00"/>
    <x v="1"/>
    <n v="8.6300000000000008"/>
    <s v="Indian"/>
    <n v="2008"/>
    <n v="83.6"/>
    <s v="CBSE"/>
    <n v="2010"/>
    <n v="88.4"/>
    <s v="CBSE"/>
    <x v="0"/>
    <x v="4"/>
    <m/>
    <m/>
    <m/>
    <m/>
    <m/>
    <m/>
    <m/>
    <m/>
    <x v="3"/>
    <x v="1"/>
  </r>
  <r>
    <n v="212311005"/>
    <s v="MANISH KUMAR PATEL"/>
    <x v="1"/>
    <x v="3"/>
    <d v="1997-08-31T00:00:00"/>
    <x v="0"/>
    <n v="8.2899999999999991"/>
    <s v="Indian"/>
    <n v="2012"/>
    <n v="95"/>
    <s v="CBSE"/>
    <n v="2014"/>
    <n v="90"/>
    <s v="CBSE"/>
    <x v="0"/>
    <x v="2"/>
    <s v="Bajaj Auto"/>
    <n v="9.6999999999999993"/>
    <m/>
    <m/>
    <m/>
    <m/>
    <s v="Bajaj Auto"/>
    <n v="9.6999999999999993"/>
    <x v="1"/>
    <x v="0"/>
  </r>
  <r>
    <n v="212311006"/>
    <s v="NEHA CHHATWANI"/>
    <x v="1"/>
    <x v="3"/>
    <d v="1995-10-26T00:00:00"/>
    <x v="1"/>
    <n v="8.3699999999999992"/>
    <s v="Indian"/>
    <n v="2011"/>
    <n v="74.099999999999994"/>
    <s v="CBSE"/>
    <n v="2013"/>
    <n v="70.3"/>
    <s v="CBSE"/>
    <x v="0"/>
    <x v="2"/>
    <s v="Bajaj Auto"/>
    <n v="9.6999999999999993"/>
    <m/>
    <m/>
    <m/>
    <m/>
    <s v="Bajaj Auto"/>
    <n v="9.6999999999999993"/>
    <x v="1"/>
    <x v="0"/>
  </r>
  <r>
    <n v="212311007"/>
    <s v="Nisha Mishra"/>
    <x v="1"/>
    <x v="3"/>
    <d v="1997-06-13T00:00:00"/>
    <x v="1"/>
    <n v="9.0500000000000007"/>
    <s v="Indian"/>
    <n v="2012"/>
    <n v="87.43"/>
    <s v="ICSE"/>
    <n v="2014"/>
    <n v="90.8"/>
    <s v="ICSE"/>
    <x v="0"/>
    <x v="2"/>
    <s v="Bajaj Auto"/>
    <n v="9.6999999999999993"/>
    <m/>
    <m/>
    <m/>
    <m/>
    <s v="Bajaj Auto"/>
    <n v="9.6999999999999993"/>
    <x v="1"/>
    <x v="0"/>
  </r>
  <r>
    <n v="212311008"/>
    <s v="Prashant"/>
    <x v="1"/>
    <x v="3"/>
    <d v="1996-06-24T00:00:00"/>
    <x v="0"/>
    <n v="7.82"/>
    <s v="Indian"/>
    <n v="2012"/>
    <n v="94"/>
    <s v="HBSE"/>
    <n v="2014"/>
    <n v="85"/>
    <s v="CBSE"/>
    <x v="0"/>
    <x v="4"/>
    <m/>
    <m/>
    <m/>
    <m/>
    <m/>
    <m/>
    <m/>
    <m/>
    <x v="3"/>
    <x v="1"/>
  </r>
  <r>
    <n v="212311009"/>
    <s v="SHUBHAM PATEL"/>
    <x v="1"/>
    <x v="3"/>
    <d v="1996-01-03T00:00:00"/>
    <x v="0"/>
    <n v="8.52"/>
    <s v="Indian"/>
    <n v="2011"/>
    <n v="62"/>
    <s v="CBSE"/>
    <n v="2013"/>
    <n v="93.669999999999987"/>
    <s v="CBSE"/>
    <x v="0"/>
    <x v="4"/>
    <m/>
    <m/>
    <m/>
    <m/>
    <m/>
    <m/>
    <m/>
    <m/>
    <x v="3"/>
    <x v="1"/>
  </r>
  <r>
    <n v="212311010"/>
    <s v="Shubham Shrivastava"/>
    <x v="1"/>
    <x v="3"/>
    <d v="1994-08-14T00:00:00"/>
    <x v="0"/>
    <n v="7.9"/>
    <s v="Indian"/>
    <n v="2009"/>
    <n v="68.84"/>
    <s v="CBSE"/>
    <n v="2011"/>
    <n v="69.199999999999989"/>
    <s v="CBSE"/>
    <x v="0"/>
    <x v="5"/>
    <s v="Prism Johnson"/>
    <n v="7.5"/>
    <m/>
    <m/>
    <m/>
    <m/>
    <s v="Prism Johnson"/>
    <n v="7.5"/>
    <x v="1"/>
    <x v="0"/>
  </r>
  <r>
    <n v="212311011"/>
    <s v="RAHUL KUMAR VISHWAKARMA"/>
    <x v="1"/>
    <x v="3"/>
    <d v="1998-07-11T00:00:00"/>
    <x v="0"/>
    <n v="8.24"/>
    <s v="Indian"/>
    <n v="2013"/>
    <n v="85.5"/>
    <s v="CBSE"/>
    <n v="2015"/>
    <n v="75"/>
    <s v="CBSE"/>
    <x v="0"/>
    <x v="4"/>
    <m/>
    <m/>
    <m/>
    <m/>
    <m/>
    <m/>
    <m/>
    <m/>
    <x v="3"/>
    <x v="1"/>
  </r>
  <r>
    <n v="212211001"/>
    <s v="Aayush Kumar"/>
    <x v="1"/>
    <x v="0"/>
    <d v="1998-09-29T00:00:00"/>
    <x v="0"/>
    <n v="7.58"/>
    <s v="Indian"/>
    <n v="2013"/>
    <n v="79.8"/>
    <s v="CBSE"/>
    <n v="2015"/>
    <n v="85"/>
    <s v="CBSE"/>
    <x v="0"/>
    <x v="4"/>
    <m/>
    <m/>
    <m/>
    <m/>
    <m/>
    <m/>
    <m/>
    <m/>
    <x v="3"/>
    <x v="1"/>
  </r>
  <r>
    <n v="212211005"/>
    <s v="Garima agrawal"/>
    <x v="1"/>
    <x v="0"/>
    <d v="1998-01-09T00:00:00"/>
    <x v="1"/>
    <n v="8.89"/>
    <s v="Indian"/>
    <n v="2013"/>
    <n v="94.1"/>
    <s v="CBSE"/>
    <n v="2015"/>
    <m/>
    <s v="CBSE"/>
    <x v="0"/>
    <x v="2"/>
    <s v="MAQ Software"/>
    <n v="10"/>
    <m/>
    <m/>
    <m/>
    <m/>
    <s v="MAQ Software"/>
    <n v="10"/>
    <x v="1"/>
    <x v="0"/>
  </r>
  <r>
    <n v="212211006"/>
    <s v="Mantu Kumar"/>
    <x v="1"/>
    <x v="0"/>
    <d v="1990-02-04T00:00:00"/>
    <x v="0"/>
    <n v="7.11"/>
    <s v="Indian"/>
    <n v="2007"/>
    <n v="65"/>
    <s v="BSEB"/>
    <n v="2009"/>
    <n v="93.4"/>
    <s v="BSEB"/>
    <x v="0"/>
    <x v="4"/>
    <m/>
    <m/>
    <m/>
    <m/>
    <m/>
    <m/>
    <m/>
    <m/>
    <x v="3"/>
    <x v="1"/>
  </r>
  <r>
    <n v="212211007"/>
    <s v="Naman Datta"/>
    <x v="1"/>
    <x v="0"/>
    <d v="1998-07-06T00:00:00"/>
    <x v="0"/>
    <n v="8.5500000000000007"/>
    <s v="Indian"/>
    <n v="2014"/>
    <n v="95"/>
    <s v="CBSE"/>
    <n v="2016"/>
    <n v="94.4"/>
    <s v="CBSE"/>
    <x v="0"/>
    <x v="4"/>
    <m/>
    <m/>
    <m/>
    <m/>
    <m/>
    <m/>
    <m/>
    <m/>
    <x v="3"/>
    <x v="1"/>
  </r>
  <r>
    <n v="212211008"/>
    <s v="PANDLA BALAKRISHNA VIJAY KUMAR"/>
    <x v="1"/>
    <x v="0"/>
    <d v="1998-07-08T00:00:00"/>
    <x v="0"/>
    <n v="6.45"/>
    <s v="Indian"/>
    <n v="2013"/>
    <n v="97"/>
    <s v="CBSE"/>
    <n v="2015"/>
    <n v="91"/>
    <s v="TBSE"/>
    <x v="0"/>
    <x v="4"/>
    <m/>
    <m/>
    <m/>
    <m/>
    <m/>
    <m/>
    <m/>
    <m/>
    <x v="3"/>
    <x v="1"/>
  </r>
  <r>
    <n v="212211009"/>
    <s v="Pankaj kumar"/>
    <x v="1"/>
    <x v="0"/>
    <d v="1999-02-05T00:00:00"/>
    <x v="0"/>
    <n v="8.81"/>
    <s v="Indian"/>
    <n v="2014"/>
    <n v="93.5"/>
    <s v="HBSE"/>
    <n v="2016"/>
    <n v="80"/>
    <s v="HBSE"/>
    <x v="0"/>
    <x v="0"/>
    <s v="Accenture"/>
    <n v="11.45"/>
    <m/>
    <m/>
    <m/>
    <m/>
    <s v="Accenture"/>
    <n v="11.45"/>
    <x v="1"/>
    <x v="0"/>
  </r>
  <r>
    <n v="212211010"/>
    <s v="Pawan Kumar"/>
    <x v="1"/>
    <x v="0"/>
    <d v="1994-06-14T00:00:00"/>
    <x v="0"/>
    <n v="6.89"/>
    <s v="Indian"/>
    <n v="2010"/>
    <n v="77.900000000000006"/>
    <s v="CBSE"/>
    <n v="2013"/>
    <n v="95.8"/>
    <s v="CBSE"/>
    <x v="0"/>
    <x v="4"/>
    <m/>
    <m/>
    <m/>
    <m/>
    <m/>
    <m/>
    <m/>
    <m/>
    <x v="3"/>
    <x v="1"/>
  </r>
  <r>
    <n v="212211011"/>
    <s v="Pawan yadav"/>
    <x v="1"/>
    <x v="0"/>
    <d v="1994-03-04T00:00:00"/>
    <x v="0"/>
    <n v="6.98"/>
    <s v="Indian"/>
    <n v="2011"/>
    <n v="58"/>
    <s v="UKBSE"/>
    <n v="2013"/>
    <n v="54"/>
    <s v="UKBSE"/>
    <x v="0"/>
    <x v="4"/>
    <m/>
    <m/>
    <m/>
    <m/>
    <m/>
    <m/>
    <m/>
    <m/>
    <x v="3"/>
    <x v="1"/>
  </r>
  <r>
    <n v="212211012"/>
    <s v="Prabhat Pushp"/>
    <x v="1"/>
    <x v="0"/>
    <d v="1997-09-14T00:00:00"/>
    <x v="0"/>
    <n v="8.43"/>
    <s v="Indian"/>
    <n v="2013"/>
    <n v="95"/>
    <s v="CBSE"/>
    <n v="2015"/>
    <n v="69.199999999999989"/>
    <s v="CBSE"/>
    <x v="0"/>
    <x v="3"/>
    <s v="Fareportal"/>
    <n v="23"/>
    <m/>
    <m/>
    <m/>
    <m/>
    <s v="Fareportal"/>
    <n v="23"/>
    <x v="1"/>
    <x v="0"/>
  </r>
  <r>
    <n v="212211013"/>
    <s v="Priyansh Jain"/>
    <x v="1"/>
    <x v="0"/>
    <d v="1998-11-12T00:00:00"/>
    <x v="0"/>
    <n v="7.47"/>
    <s v="Indian"/>
    <n v="2015"/>
    <n v="93.100000000000009"/>
    <s v="CBSE"/>
    <n v="2017"/>
    <n v="75"/>
    <s v="CBSE"/>
    <x v="0"/>
    <x v="4"/>
    <m/>
    <m/>
    <m/>
    <m/>
    <m/>
    <m/>
    <m/>
    <m/>
    <x v="3"/>
    <x v="1"/>
  </r>
  <r>
    <n v="212211015"/>
    <s v="Shaily Garg"/>
    <x v="1"/>
    <x v="0"/>
    <d v="1998-12-21T00:00:00"/>
    <x v="1"/>
    <n v="8.5500000000000007"/>
    <s v="Indian"/>
    <n v="2014"/>
    <n v="77.899999999999991"/>
    <s v="CBSE"/>
    <n v="2016"/>
    <n v="85"/>
    <s v="CBSE"/>
    <x v="0"/>
    <x v="4"/>
    <m/>
    <m/>
    <m/>
    <m/>
    <m/>
    <m/>
    <m/>
    <m/>
    <x v="3"/>
    <x v="1"/>
  </r>
  <r>
    <n v="212211016"/>
    <s v="SIDDHANT BEHERA"/>
    <x v="1"/>
    <x v="0"/>
    <d v="1998-03-29T00:00:00"/>
    <x v="0"/>
    <n v="6.57"/>
    <s v="Indian"/>
    <n v="2014"/>
    <n v="91.2"/>
    <s v="CBSE"/>
    <n v="2016"/>
    <n v="79.8"/>
    <s v="CBSE"/>
    <x v="0"/>
    <x v="4"/>
    <m/>
    <m/>
    <m/>
    <m/>
    <m/>
    <m/>
    <m/>
    <m/>
    <x v="3"/>
    <x v="1"/>
  </r>
  <r>
    <n v="212211017"/>
    <s v="Umesh Ramlod"/>
    <x v="1"/>
    <x v="0"/>
    <d v="1998-07-04T00:00:00"/>
    <x v="0"/>
    <n v="7.89"/>
    <s v="Indian"/>
    <n v="2014"/>
    <n v="74.099999999999994"/>
    <s v="MAHARASHTRA STATE BOARD"/>
    <n v="2016"/>
    <n v="97.3"/>
    <s v="TBSE"/>
    <x v="0"/>
    <x v="4"/>
    <m/>
    <m/>
    <m/>
    <m/>
    <m/>
    <m/>
    <m/>
    <m/>
    <x v="3"/>
    <x v="1"/>
  </r>
  <r>
    <n v="212211018"/>
    <s v="Anupama Singh"/>
    <x v="1"/>
    <x v="0"/>
    <d v="1996-11-24T00:00:00"/>
    <x v="1"/>
    <n v="8.34"/>
    <s v="Indian"/>
    <n v="2009"/>
    <n v="89.3"/>
    <s v="UPBSE"/>
    <n v="2011"/>
    <n v="65"/>
    <s v="UPBSE"/>
    <x v="0"/>
    <x v="4"/>
    <m/>
    <m/>
    <m/>
    <m/>
    <m/>
    <m/>
    <m/>
    <m/>
    <x v="3"/>
    <x v="1"/>
  </r>
  <r>
    <n v="212220001"/>
    <s v="Abhishek Mazumder"/>
    <x v="1"/>
    <x v="1"/>
    <d v="1996-04-12T00:00:00"/>
    <x v="0"/>
    <n v="6.37"/>
    <s v="Indian"/>
    <n v="2013"/>
    <n v="77.899999999999991"/>
    <s v="CBSE"/>
    <n v="2015"/>
    <n v="69.199999999999989"/>
    <s v="CBSE"/>
    <x v="0"/>
    <x v="4"/>
    <m/>
    <m/>
    <m/>
    <m/>
    <m/>
    <m/>
    <m/>
    <m/>
    <x v="3"/>
    <x v="1"/>
  </r>
  <r>
    <n v="212220003"/>
    <s v="Kritika Upadhyay"/>
    <x v="1"/>
    <x v="1"/>
    <d v="1997-08-22T00:00:00"/>
    <x v="1"/>
    <n v="8.52"/>
    <s v="Indian"/>
    <n v="2013"/>
    <n v="93.1"/>
    <s v="CBSE"/>
    <n v="2015"/>
    <n v="75"/>
    <s v="CBSE"/>
    <x v="0"/>
    <x v="4"/>
    <m/>
    <m/>
    <m/>
    <m/>
    <m/>
    <m/>
    <m/>
    <m/>
    <x v="3"/>
    <x v="1"/>
  </r>
  <r>
    <n v="212220004"/>
    <s v="Medha Singh"/>
    <x v="1"/>
    <x v="1"/>
    <d v="1994-04-15T00:00:00"/>
    <x v="1"/>
    <n v="6.88"/>
    <s v="Indian"/>
    <n v="2010"/>
    <n v="90.8"/>
    <s v="ICSE"/>
    <n v="2012"/>
    <n v="85"/>
    <s v="CBSE"/>
    <x v="0"/>
    <x v="4"/>
    <m/>
    <m/>
    <m/>
    <m/>
    <m/>
    <m/>
    <m/>
    <m/>
    <x v="3"/>
    <x v="1"/>
  </r>
  <r>
    <n v="212220005"/>
    <s v="NIKITA"/>
    <x v="1"/>
    <x v="1"/>
    <d v="1992-01-03T00:00:00"/>
    <x v="1"/>
    <n v="7.92"/>
    <s v="Indian"/>
    <n v="2008"/>
    <n v="70"/>
    <s v="CBSE"/>
    <n v="2011"/>
    <n v="59"/>
    <s v="CBSE"/>
    <x v="0"/>
    <x v="4"/>
    <m/>
    <m/>
    <m/>
    <m/>
    <m/>
    <m/>
    <m/>
    <m/>
    <x v="3"/>
    <x v="1"/>
  </r>
  <r>
    <n v="212220006"/>
    <s v="Parepalli likhitha saveri"/>
    <x v="1"/>
    <x v="1"/>
    <d v="1997-06-02T00:00:00"/>
    <x v="1"/>
    <n v="8.02"/>
    <s v="Indian"/>
    <n v="2012"/>
    <n v="93.100000000000009"/>
    <s v="APBSE"/>
    <n v="2014"/>
    <n v="95.9"/>
    <s v="APBSE"/>
    <x v="0"/>
    <x v="1"/>
    <s v="Infineon"/>
    <n v="21.2"/>
    <m/>
    <m/>
    <m/>
    <m/>
    <s v="Infineon"/>
    <n v="21.2"/>
    <x v="1"/>
    <x v="0"/>
  </r>
  <r>
    <n v="212220007"/>
    <s v="Prabhat Kumar Soni"/>
    <x v="1"/>
    <x v="1"/>
    <d v="1995-12-02T00:00:00"/>
    <x v="0"/>
    <n v="8.48"/>
    <s v="Indian"/>
    <n v="2010"/>
    <n v="77.899999999999991"/>
    <s v="UPBSE"/>
    <n v="2012"/>
    <n v="80.599999999999994"/>
    <s v="UPBSE"/>
    <x v="0"/>
    <x v="3"/>
    <s v="NXP"/>
    <n v="23.13"/>
    <m/>
    <m/>
    <m/>
    <m/>
    <s v="NXP"/>
    <n v="23.13"/>
    <x v="1"/>
    <x v="0"/>
  </r>
  <r>
    <n v="212231004"/>
    <s v="Karunesh Mishra"/>
    <x v="1"/>
    <x v="2"/>
    <d v="1998-09-05T00:00:00"/>
    <x v="0"/>
    <n v="7.54"/>
    <s v="Indian"/>
    <n v="2014"/>
    <n v="91.2"/>
    <s v="CBSE"/>
    <n v="2017"/>
    <n v="71.400000000000006"/>
    <s v="BSEB"/>
    <x v="0"/>
    <x v="4"/>
    <m/>
    <m/>
    <m/>
    <m/>
    <m/>
    <m/>
    <m/>
    <m/>
    <x v="3"/>
    <x v="1"/>
  </r>
  <r>
    <n v="212231005"/>
    <s v="RAYAVARAPU Naga Surya kiran"/>
    <x v="1"/>
    <x v="2"/>
    <d v="1997-06-27T00:00:00"/>
    <x v="0"/>
    <n v="7.59"/>
    <s v="Indian"/>
    <n v="2013"/>
    <n v="74.099999999999994"/>
    <s v="APBSE"/>
    <n v="2014"/>
    <n v="70.3"/>
    <s v="APBSE"/>
    <x v="0"/>
    <x v="4"/>
    <m/>
    <m/>
    <m/>
    <m/>
    <m/>
    <m/>
    <m/>
    <m/>
    <x v="3"/>
    <x v="1"/>
  </r>
  <r>
    <n v="212231007"/>
    <s v="Rahul kumar"/>
    <x v="1"/>
    <x v="2"/>
    <d v="1996-11-22T00:00:00"/>
    <x v="0"/>
    <n v="7.48"/>
    <s v="Indian"/>
    <n v="2013"/>
    <n v="89.3"/>
    <s v="CBSE"/>
    <n v="2015"/>
    <n v="75"/>
    <s v="CBSE"/>
    <x v="0"/>
    <x v="4"/>
    <m/>
    <m/>
    <m/>
    <m/>
    <m/>
    <m/>
    <m/>
    <m/>
    <x v="3"/>
    <x v="1"/>
  </r>
  <r>
    <n v="212231008"/>
    <s v="Ritesh Singh"/>
    <x v="1"/>
    <x v="2"/>
    <d v="2000-03-18T00:00:00"/>
    <x v="0"/>
    <n v="7.43"/>
    <s v="Indian"/>
    <n v="2014"/>
    <n v="77.899999999999991"/>
    <s v="CBSE"/>
    <n v="2016"/>
    <n v="85"/>
    <s v="CBSE"/>
    <x v="0"/>
    <x v="5"/>
    <s v="Emertxe"/>
    <n v="5"/>
    <s v="Allen Overseas"/>
    <n v="6"/>
    <m/>
    <m/>
    <s v="Allen Overseas"/>
    <n v="6"/>
    <x v="0"/>
    <x v="0"/>
  </r>
  <r>
    <n v="212231009"/>
    <s v="Devara Sameer Chandra Aditya"/>
    <x v="1"/>
    <x v="2"/>
    <d v="1998-01-05T00:00:00"/>
    <x v="0"/>
    <n v="8.44"/>
    <s v="Indian"/>
    <n v="2013"/>
    <n v="85.5"/>
    <s v="APBSE"/>
    <n v="2015"/>
    <n v="93.004999999999995"/>
    <s v="APBSE"/>
    <x v="0"/>
    <x v="4"/>
    <m/>
    <m/>
    <m/>
    <m/>
    <m/>
    <m/>
    <m/>
    <m/>
    <x v="3"/>
    <x v="1"/>
  </r>
  <r>
    <n v="212231010"/>
    <s v="Samrat Sagardeep Ghosh"/>
    <x v="1"/>
    <x v="2"/>
    <d v="1997-01-06T00:00:00"/>
    <x v="0"/>
    <n v="8.41"/>
    <s v="Indian"/>
    <n v="2012"/>
    <n v="91.2"/>
    <s v="CBSE"/>
    <n v="2014"/>
    <n v="84.8"/>
    <s v="CBSE"/>
    <x v="0"/>
    <x v="2"/>
    <s v="Maruti Suzuki"/>
    <n v="10.7"/>
    <s v="L&amp;T"/>
    <m/>
    <m/>
    <m/>
    <s v="Maruti Suzuki"/>
    <n v="10.7"/>
    <x v="0"/>
    <x v="0"/>
  </r>
  <r>
    <n v="212231011"/>
    <s v="Sanjeev Kumar"/>
    <x v="1"/>
    <x v="2"/>
    <d v="1996-02-15T00:00:00"/>
    <x v="0"/>
    <n v="7.81"/>
    <s v="Indian"/>
    <n v="2011"/>
    <n v="74.099999999999994"/>
    <s v="CBSE"/>
    <n v="2013"/>
    <n v="73.599999999999994"/>
    <s v="CBSE"/>
    <x v="0"/>
    <x v="5"/>
    <s v="Prism johnson"/>
    <n v="7.5"/>
    <m/>
    <m/>
    <m/>
    <m/>
    <s v="Prism johnson"/>
    <n v="7.5"/>
    <x v="1"/>
    <x v="0"/>
  </r>
  <r>
    <n v="212231012"/>
    <s v="SHIVAM BHARTI"/>
    <x v="1"/>
    <x v="2"/>
    <d v="1998-09-01T00:00:00"/>
    <x v="0"/>
    <n v="9.2799999999999994"/>
    <s v="Indian"/>
    <n v="2012"/>
    <n v="89.3"/>
    <s v="CBSE"/>
    <n v="2015"/>
    <n v="75"/>
    <s v="BSEB"/>
    <x v="0"/>
    <x v="4"/>
    <m/>
    <m/>
    <m/>
    <m/>
    <m/>
    <m/>
    <m/>
    <m/>
    <x v="3"/>
    <x v="1"/>
  </r>
  <r>
    <n v="212231014"/>
    <s v="Tarun singh"/>
    <x v="1"/>
    <x v="2"/>
    <d v="1998-05-24T00:00:00"/>
    <x v="0"/>
    <n v="8.1999999999999993"/>
    <s v="Indian"/>
    <n v="2014"/>
    <n v="77.899999999999991"/>
    <s v="ICSE"/>
    <n v="2016"/>
    <n v="85"/>
    <s v="CBSE"/>
    <x v="1"/>
    <x v="4"/>
    <m/>
    <m/>
    <m/>
    <m/>
    <m/>
    <m/>
    <m/>
    <m/>
    <x v="3"/>
    <x v="1"/>
  </r>
  <r>
    <n v="212231016"/>
    <s v="Deepanshu Singh"/>
    <x v="1"/>
    <x v="2"/>
    <d v="1998-10-04T00:00:00"/>
    <x v="0"/>
    <n v="8.74"/>
    <s v="Indian"/>
    <n v="2014"/>
    <n v="89.3"/>
    <s v="CBSE"/>
    <n v="2016"/>
    <n v="89"/>
    <s v="CBSE"/>
    <x v="0"/>
    <x v="4"/>
    <m/>
    <m/>
    <m/>
    <m/>
    <m/>
    <m/>
    <m/>
    <m/>
    <x v="3"/>
    <x v="1"/>
  </r>
  <r>
    <n v="212231018"/>
    <s v="Tandasa HariSankar"/>
    <x v="1"/>
    <x v="2"/>
    <d v="1997-01-06T00:00:00"/>
    <x v="0"/>
    <n v="8.24"/>
    <s v="Indian"/>
    <n v="2012"/>
    <n v="92.15"/>
    <s v="APBSE"/>
    <n v="2014"/>
    <n v="92.300000000000011"/>
    <s v="APBSE"/>
    <x v="0"/>
    <x v="4"/>
    <m/>
    <m/>
    <m/>
    <m/>
    <m/>
    <m/>
    <m/>
    <m/>
    <x v="3"/>
    <x v="1"/>
  </r>
  <r>
    <n v="212221001"/>
    <s v="Abhishek Behera"/>
    <x v="1"/>
    <x v="4"/>
    <d v="1996-08-25T00:00:00"/>
    <x v="0"/>
    <n v="8.83"/>
    <s v="Indian"/>
    <n v="2012"/>
    <n v="93.1"/>
    <s v="CBSE"/>
    <n v="2014"/>
    <n v="89"/>
    <s v="CBSE"/>
    <x v="0"/>
    <x v="1"/>
    <s v="Intel"/>
    <n v="22"/>
    <m/>
    <m/>
    <m/>
    <m/>
    <s v="Intel"/>
    <n v="22"/>
    <x v="1"/>
    <x v="0"/>
  </r>
  <r>
    <n v="212221002"/>
    <s v="Abhishek kumar yadav"/>
    <x v="1"/>
    <x v="4"/>
    <d v="1997-11-24T00:00:00"/>
    <x v="0"/>
    <n v="7.1"/>
    <s v="Indian"/>
    <n v="2013"/>
    <n v="89"/>
    <s v="CBSE"/>
    <n v="2015"/>
    <n v="87.6"/>
    <s v="CBSE"/>
    <x v="0"/>
    <x v="4"/>
    <m/>
    <m/>
    <m/>
    <m/>
    <m/>
    <m/>
    <m/>
    <m/>
    <x v="3"/>
    <x v="1"/>
  </r>
  <r>
    <n v="212221003"/>
    <s v="INDRAVIJAY KUMAR"/>
    <x v="1"/>
    <x v="4"/>
    <d v="1997-01-17T00:00:00"/>
    <x v="0"/>
    <n v="7.23"/>
    <s v="Indian"/>
    <n v="2012"/>
    <n v="77.899999999999991"/>
    <s v="CBSE"/>
    <n v="2014"/>
    <n v="63.6"/>
    <s v="CBSE"/>
    <x v="0"/>
    <x v="4"/>
    <m/>
    <m/>
    <m/>
    <m/>
    <m/>
    <m/>
    <m/>
    <m/>
    <x v="3"/>
    <x v="1"/>
  </r>
  <r>
    <n v="212221004"/>
    <s v="JIGNESH KOKKILIGADDA"/>
    <x v="1"/>
    <x v="4"/>
    <d v="1998-01-01T00:00:00"/>
    <x v="0"/>
    <n v="7.54"/>
    <s v="Indian"/>
    <n v="2013"/>
    <n v="97"/>
    <s v="APBSE"/>
    <n v="2015"/>
    <n v="90"/>
    <s v="APBSE"/>
    <x v="0"/>
    <x v="4"/>
    <m/>
    <m/>
    <m/>
    <m/>
    <m/>
    <m/>
    <m/>
    <m/>
    <x v="3"/>
    <x v="1"/>
  </r>
  <r>
    <n v="212221005"/>
    <s v="KANISHKA KHANDELWAL"/>
    <x v="1"/>
    <x v="4"/>
    <d v="1997-12-01T00:00:00"/>
    <x v="1"/>
    <n v="7.27"/>
    <s v="Indian"/>
    <n v="2014"/>
    <n v="93.1"/>
    <s v="CBSE"/>
    <n v="2016"/>
    <n v="88.4"/>
    <s v="CBSE"/>
    <x v="0"/>
    <x v="4"/>
    <m/>
    <m/>
    <m/>
    <m/>
    <m/>
    <m/>
    <m/>
    <m/>
    <x v="3"/>
    <x v="1"/>
  </r>
  <r>
    <n v="212221007"/>
    <s v="Naveen Pathak"/>
    <x v="1"/>
    <x v="4"/>
    <d v="1998-08-16T00:00:00"/>
    <x v="0"/>
    <n v="7.04"/>
    <s v="Indian"/>
    <n v="2012"/>
    <n v="76"/>
    <s v="CBSE"/>
    <n v="2014"/>
    <n v="82.6"/>
    <s v="CBSE"/>
    <x v="0"/>
    <x v="4"/>
    <m/>
    <m/>
    <m/>
    <m/>
    <m/>
    <m/>
    <m/>
    <m/>
    <x v="3"/>
    <x v="1"/>
  </r>
  <r>
    <n v="212221008"/>
    <s v="Omnik Maurya"/>
    <x v="1"/>
    <x v="4"/>
    <d v="1997-09-20T00:00:00"/>
    <x v="0"/>
    <n v="7.31"/>
    <s v="Indian"/>
    <n v="2013"/>
    <n v="90.4"/>
    <s v="CBSE"/>
    <n v="2015"/>
    <n v="79.8"/>
    <s v="MAHARASHTRA BOARD"/>
    <x v="0"/>
    <x v="4"/>
    <m/>
    <m/>
    <m/>
    <m/>
    <m/>
    <m/>
    <m/>
    <m/>
    <x v="3"/>
    <x v="1"/>
  </r>
  <r>
    <n v="212221009"/>
    <s v="Pramod kumar"/>
    <x v="1"/>
    <x v="4"/>
    <d v="1993-03-25T00:00:00"/>
    <x v="0"/>
    <n v="7.75"/>
    <s v="Indian"/>
    <n v="2009"/>
    <n v="88"/>
    <s v="CBSE"/>
    <n v="2011"/>
    <n v="82"/>
    <s v="CBSE"/>
    <x v="0"/>
    <x v="4"/>
    <m/>
    <m/>
    <m/>
    <m/>
    <m/>
    <m/>
    <m/>
    <m/>
    <x v="3"/>
    <x v="1"/>
  </r>
  <r>
    <n v="212221011"/>
    <s v="Sajan Behera"/>
    <x v="1"/>
    <x v="4"/>
    <d v="1998-03-09T00:00:00"/>
    <x v="0"/>
    <n v="7.25"/>
    <s v="Indian"/>
    <n v="2013"/>
    <n v="85.3"/>
    <s v="ICSE"/>
    <n v="2015"/>
    <n v="70.400000000000006"/>
    <s v="CBSE"/>
    <x v="0"/>
    <x v="4"/>
    <m/>
    <m/>
    <m/>
    <m/>
    <m/>
    <m/>
    <m/>
    <m/>
    <x v="3"/>
    <x v="1"/>
  </r>
  <r>
    <n v="212221014"/>
    <s v="Swatantrata Shukla"/>
    <x v="1"/>
    <x v="4"/>
    <d v="1997-08-15T00:00:00"/>
    <x v="1"/>
    <n v="7.87"/>
    <s v="Indian"/>
    <n v="2012"/>
    <n v="70.83"/>
    <s v="UPBSE"/>
    <n v="2014"/>
    <n v="88.6"/>
    <s v="UPBSE"/>
    <x v="0"/>
    <x v="1"/>
    <s v="Mediatek Bangalore"/>
    <n v="22.5"/>
    <m/>
    <m/>
    <m/>
    <m/>
    <s v="Mediatek Bangalore"/>
    <n v="22.5"/>
    <x v="1"/>
    <x v="0"/>
  </r>
  <r>
    <n v="212221015"/>
    <s v="Rajat Mishra"/>
    <x v="1"/>
    <x v="4"/>
    <d v="1997-05-17T00:00:00"/>
    <x v="0"/>
    <n v="8.44"/>
    <s v="Indian"/>
    <n v="2013"/>
    <n v="81.7"/>
    <s v="CBSE"/>
    <n v="2015"/>
    <n v="93.6"/>
    <s v="CBSE"/>
    <x v="0"/>
    <x v="1"/>
    <s v="Siemens EDA"/>
    <n v="22.2"/>
    <m/>
    <m/>
    <m/>
    <m/>
    <s v="Siemens EDA"/>
    <n v="22.2"/>
    <x v="1"/>
    <x v="0"/>
  </r>
  <r>
    <n v="212221016"/>
    <s v="Govind Mishra"/>
    <x v="1"/>
    <x v="4"/>
    <d v="1996-05-20T00:00:00"/>
    <x v="0"/>
    <n v="6.92"/>
    <s v="Indian"/>
    <n v="2012"/>
    <n v="82.33"/>
    <s v="UPBSE"/>
    <n v="2014"/>
    <n v="76.2"/>
    <s v="UPBSE"/>
    <x v="0"/>
    <x v="4"/>
    <m/>
    <m/>
    <m/>
    <m/>
    <m/>
    <m/>
    <m/>
    <m/>
    <x v="3"/>
    <x v="1"/>
  </r>
  <r>
    <n v="212221017"/>
    <s v="Suryapratap Rathore"/>
    <x v="1"/>
    <x v="4"/>
    <d v="2000-01-23T00:00:00"/>
    <x v="0"/>
    <n v="8.0500000000000007"/>
    <s v="Indian"/>
    <n v="2014"/>
    <n v="76"/>
    <s v="CBSE"/>
    <n v="2016"/>
    <n v="83.6"/>
    <s v="CBSE"/>
    <x v="0"/>
    <x v="1"/>
    <s v="Siemens EDA"/>
    <n v="22.2"/>
    <m/>
    <m/>
    <m/>
    <m/>
    <s v="Siemens EDA"/>
    <n v="22.2"/>
    <x v="1"/>
    <x v="0"/>
  </r>
  <r>
    <n v="212221018"/>
    <s v="SUMIT BISHT"/>
    <x v="1"/>
    <x v="4"/>
    <d v="1998-03-03T00:00:00"/>
    <x v="0"/>
    <n v="7.96"/>
    <s v="Indian"/>
    <n v="2013"/>
    <n v="91.2"/>
    <s v="CBSE"/>
    <n v="2015"/>
    <n v="90.6"/>
    <s v="CBSE"/>
    <x v="0"/>
    <x v="4"/>
    <m/>
    <m/>
    <m/>
    <m/>
    <m/>
    <m/>
    <m/>
    <m/>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B31BEA-27ED-4758-AF94-DB43B15FEDF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7" firstHeaderRow="1" firstDataRow="1" firstDataCol="1"/>
  <pivotFields count="26">
    <pivotField dataField="1" showAll="0" countASubtotal="1"/>
    <pivotField showAll="0"/>
    <pivotField multipleItemSelectionAllowed="1"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s>
  <rowFields count="1">
    <field x="25"/>
  </rowFields>
  <rowItems count="3">
    <i>
      <x/>
    </i>
    <i>
      <x v="1"/>
    </i>
    <i t="grand">
      <x/>
    </i>
  </rowItems>
  <colItems count="1">
    <i/>
  </colItems>
  <dataFields count="1">
    <dataField name="Number of Students" fld="0" subtotal="count" baseField="25" baseItem="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5" count="1" selected="0">
            <x v="0"/>
          </reference>
        </references>
      </pivotArea>
    </chartFormat>
    <chartFormat chart="0" format="2">
      <pivotArea type="data" outline="0" fieldPosition="0">
        <references count="2">
          <reference field="4294967294" count="1" selected="0">
            <x v="0"/>
          </reference>
          <reference field="25"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25" count="1" selected="0">
            <x v="0"/>
          </reference>
        </references>
      </pivotArea>
    </chartFormat>
    <chartFormat chart="5" format="8">
      <pivotArea type="data" outline="0" fieldPosition="0">
        <references count="2">
          <reference field="4294967294" count="1" selected="0">
            <x v="0"/>
          </reference>
          <reference field="2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1DFDDA-2714-47CF-8BAB-9C606D756F8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4:B6" firstHeaderRow="1" firstDataRow="1" firstDataCol="1"/>
  <pivotFields count="26">
    <pivotField dataField="1" showAll="0"/>
    <pivotField showAll="0"/>
    <pivotField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2">
    <i>
      <x/>
    </i>
    <i>
      <x v="1"/>
    </i>
  </rowItems>
  <colItems count="1">
    <i/>
  </colItems>
  <dataFields count="1">
    <dataField name="Count of Roll Number" fld="0" subtotal="count" baseField="14" baseItem="0"/>
  </dataFields>
  <chartFormats count="5">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4" count="1" selected="0">
            <x v="0"/>
          </reference>
        </references>
      </pivotArea>
    </chartFormat>
    <chartFormat chart="5" format="6">
      <pivotArea type="data" outline="0" fieldPosition="0">
        <references count="2">
          <reference field="4294967294" count="1" selected="0">
            <x v="0"/>
          </reference>
          <reference field="14" count="1" selected="0">
            <x v="1"/>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E34262-5F2C-4B88-832A-61A1FBD5E26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4:B10" firstHeaderRow="1" firstDataRow="1" firstDataCol="1"/>
  <pivotFields count="26">
    <pivotField dataField="1" showAll="0"/>
    <pivotField showAll="0"/>
    <pivotField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Row" showAll="0">
      <items count="7">
        <item x="4"/>
        <item x="5"/>
        <item x="2"/>
        <item x="0"/>
        <item x="1"/>
        <item x="3"/>
        <item t="default"/>
      </items>
    </pivotField>
    <pivotField showAll="0"/>
    <pivotField showAll="0"/>
    <pivotField showAll="0"/>
    <pivotField showAll="0"/>
    <pivotField showAll="0"/>
    <pivotField showAll="0"/>
    <pivotField showAll="0"/>
    <pivotField showAll="0"/>
    <pivotField showAll="0"/>
    <pivotField showAll="0"/>
  </pivotFields>
  <rowFields count="1">
    <field x="15"/>
  </rowFields>
  <rowItems count="6">
    <i>
      <x/>
    </i>
    <i>
      <x v="1"/>
    </i>
    <i>
      <x v="2"/>
    </i>
    <i>
      <x v="3"/>
    </i>
    <i>
      <x v="4"/>
    </i>
    <i>
      <x v="5"/>
    </i>
  </rowItems>
  <colItems count="1">
    <i/>
  </colItems>
  <dataFields count="1">
    <dataField name="Number of Students" fld="0" subtotal="count" baseField="15" baseItem="1"/>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0"/>
          </reference>
        </references>
      </pivotArea>
    </chartFormat>
    <chartFormat chart="0" format="2">
      <pivotArea type="data" outline="0" fieldPosition="0">
        <references count="2">
          <reference field="4294967294" count="1" selected="0">
            <x v="0"/>
          </reference>
          <reference field="15" count="1" selected="0">
            <x v="1"/>
          </reference>
        </references>
      </pivotArea>
    </chartFormat>
    <chartFormat chart="0" format="3">
      <pivotArea type="data" outline="0" fieldPosition="0">
        <references count="2">
          <reference field="4294967294" count="1" selected="0">
            <x v="0"/>
          </reference>
          <reference field="15" count="1" selected="0">
            <x v="2"/>
          </reference>
        </references>
      </pivotArea>
    </chartFormat>
    <chartFormat chart="0" format="4">
      <pivotArea type="data" outline="0" fieldPosition="0">
        <references count="2">
          <reference field="4294967294" count="1" selected="0">
            <x v="0"/>
          </reference>
          <reference field="15" count="1" selected="0">
            <x v="3"/>
          </reference>
        </references>
      </pivotArea>
    </chartFormat>
    <chartFormat chart="0" format="5">
      <pivotArea type="data" outline="0" fieldPosition="0">
        <references count="2">
          <reference field="4294967294" count="1" selected="0">
            <x v="0"/>
          </reference>
          <reference field="15" count="1" selected="0">
            <x v="4"/>
          </reference>
        </references>
      </pivotArea>
    </chartFormat>
    <chartFormat chart="0" format="6">
      <pivotArea type="data" outline="0" fieldPosition="0">
        <references count="2">
          <reference field="4294967294" count="1" selected="0">
            <x v="0"/>
          </reference>
          <reference field="15" count="1" selected="0">
            <x v="5"/>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15" count="1" selected="0">
            <x v="0"/>
          </reference>
        </references>
      </pivotArea>
    </chartFormat>
    <chartFormat chart="5" format="16">
      <pivotArea type="data" outline="0" fieldPosition="0">
        <references count="2">
          <reference field="4294967294" count="1" selected="0">
            <x v="0"/>
          </reference>
          <reference field="15" count="1" selected="0">
            <x v="1"/>
          </reference>
        </references>
      </pivotArea>
    </chartFormat>
    <chartFormat chart="5" format="17">
      <pivotArea type="data" outline="0" fieldPosition="0">
        <references count="2">
          <reference field="4294967294" count="1" selected="0">
            <x v="0"/>
          </reference>
          <reference field="15" count="1" selected="0">
            <x v="2"/>
          </reference>
        </references>
      </pivotArea>
    </chartFormat>
    <chartFormat chart="5" format="18">
      <pivotArea type="data" outline="0" fieldPosition="0">
        <references count="2">
          <reference field="4294967294" count="1" selected="0">
            <x v="0"/>
          </reference>
          <reference field="15" count="1" selected="0">
            <x v="3"/>
          </reference>
        </references>
      </pivotArea>
    </chartFormat>
    <chartFormat chart="5" format="19">
      <pivotArea type="data" outline="0" fieldPosition="0">
        <references count="2">
          <reference field="4294967294" count="1" selected="0">
            <x v="0"/>
          </reference>
          <reference field="15" count="1" selected="0">
            <x v="4"/>
          </reference>
        </references>
      </pivotArea>
    </chartFormat>
    <chartFormat chart="5" format="20">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C83DD-A4F8-4918-95A4-464D7DF41948}"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5" firstHeaderRow="1" firstDataRow="1" firstDataCol="1"/>
  <pivotFields count="26">
    <pivotField showAll="0"/>
    <pivotField showAll="0"/>
    <pivotField axis="axisRow"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2"/>
  </rowFields>
  <rowItems count="2">
    <i>
      <x/>
    </i>
    <i>
      <x v="1"/>
    </i>
  </rowItems>
  <colItems count="1">
    <i/>
  </colItems>
  <dataFields count="1">
    <dataField name="Average of Best CTC" fld="23" subtotal="average" baseField="2"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C55881-AD65-4778-ACDB-F78B1E662038}"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3" firstHeaderRow="1" firstDataRow="1" firstDataCol="1"/>
  <pivotFields count="26">
    <pivotField showAll="0"/>
    <pivotField showAll="0"/>
    <pivotField axis="axisRow" showAll="0">
      <items count="3">
        <item x="0"/>
        <item x="1"/>
        <item t="default"/>
      </items>
    </pivotField>
    <pivotField axis="axisRow"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2">
    <field x="2"/>
    <field x="3"/>
  </rowFields>
  <rowItems count="10">
    <i>
      <x/>
    </i>
    <i r="1">
      <x v="1"/>
    </i>
    <i r="1">
      <x v="2"/>
    </i>
    <i r="1">
      <x v="3"/>
    </i>
    <i>
      <x v="1"/>
    </i>
    <i r="1">
      <x/>
    </i>
    <i r="1">
      <x v="1"/>
    </i>
    <i r="1">
      <x v="2"/>
    </i>
    <i r="1">
      <x v="3"/>
    </i>
    <i r="1">
      <x v="4"/>
    </i>
  </rowItems>
  <colItems count="1">
    <i/>
  </colItems>
  <dataFields count="1">
    <dataField name="Average CTC" fld="23"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0E3890-9537-41EA-B3E6-AB0FEB363D99}"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8" firstHeaderRow="0" firstDataRow="1" firstDataCol="1"/>
  <pivotFields count="26">
    <pivotField showAll="0"/>
    <pivotField showAll="0"/>
    <pivotField showAll="0">
      <items count="3">
        <item x="0"/>
        <item x="1"/>
        <item t="default"/>
      </items>
    </pivotField>
    <pivotField axis="axisRow"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3"/>
  </rowFields>
  <rowItems count="5">
    <i>
      <x/>
    </i>
    <i>
      <x v="1"/>
    </i>
    <i>
      <x v="2"/>
    </i>
    <i>
      <x v="3"/>
    </i>
    <i>
      <x v="4"/>
    </i>
  </rowItems>
  <colFields count="1">
    <field x="-2"/>
  </colFields>
  <colItems count="2">
    <i>
      <x/>
    </i>
    <i i="1">
      <x v="1"/>
    </i>
  </colItems>
  <dataFields count="2">
    <dataField name="CTC" fld="23" subtotal="max" baseField="3" baseItem="0"/>
    <dataField name="CTCmin" fld="23" subtotal="min"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42932C-13D6-4D06-819A-DD34FFEB5C58}"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7" firstHeaderRow="1" firstDataRow="1" firstDataCol="1"/>
  <pivotFields count="26">
    <pivotField dataField="1" showAll="0"/>
    <pivotField showAll="0"/>
    <pivotField showAll="0">
      <items count="3">
        <item x="0"/>
        <item x="1"/>
        <item t="default"/>
      </items>
    </pivotField>
    <pivotField showAll="0">
      <items count="6">
        <item x="3"/>
        <item x="0"/>
        <item x="1"/>
        <item x="2"/>
        <item x="4"/>
        <item t="default"/>
      </items>
    </pivotField>
    <pivotField numFmtId="14"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0"/>
        <item x="2"/>
        <item t="default"/>
      </items>
    </pivotField>
    <pivotField showAll="0"/>
  </pivotFields>
  <rowFields count="1">
    <field x="24"/>
  </rowFields>
  <rowItems count="4">
    <i>
      <x/>
    </i>
    <i>
      <x v="1"/>
    </i>
    <i>
      <x v="2"/>
    </i>
    <i>
      <x v="3"/>
    </i>
  </rowItems>
  <colItems count="1">
    <i/>
  </colItems>
  <dataFields count="1">
    <dataField name="Count of Roll Number" fld="0" subtotal="count" baseField="24"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8F8E5E-FAEB-489A-8DE0-8E3BDA509EB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4:X21" firstHeaderRow="1" firstDataRow="1" firstDataCol="0"/>
  <pivotFields count="26">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1" xr10:uid="{D5C18F0B-59FD-4F5A-B6F0-A960B29A9DFB}" sourceName="Course">
  <pivotTables>
    <pivotTable tabId="12" name="PivotTable10"/>
    <pivotTable tabId="8" name="PivotTable7"/>
    <pivotTable tabId="6" name="PivotTable5"/>
    <pivotTable tabId="7" name="PivotTable6"/>
    <pivotTable tabId="13" name="PivotTable11"/>
    <pivotTable tabId="14" name="PivotTable12"/>
    <pivotTable tabId="15" name="PivotTable13"/>
  </pivotTables>
  <data>
    <tabular pivotCacheId="9217841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97F33DBC-1577-4560-8A09-D8D0422B45D3}" sourceName="Branch">
  <pivotTables>
    <pivotTable tabId="14" name="PivotTable12"/>
    <pivotTable tabId="13" name="PivotTable11"/>
    <pivotTable tabId="7" name="PivotTable6"/>
    <pivotTable tabId="6" name="PivotTable5"/>
    <pivotTable tabId="12" name="PivotTable10"/>
    <pivotTable tabId="15" name="PivotTable13"/>
    <pivotTable tabId="8" name="PivotTable7"/>
  </pivotTables>
  <data>
    <tabular pivotCacheId="921784156">
      <items count="5">
        <i x="3" s="1"/>
        <i x="0"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A98B10-16B1-4347-94FE-9B5AC9050254}" sourceName="Gender">
  <pivotTables>
    <pivotTable tabId="14" name="PivotTable12"/>
    <pivotTable tabId="13" name="PivotTable11"/>
    <pivotTable tabId="7" name="PivotTable6"/>
    <pivotTable tabId="6" name="PivotTable5"/>
    <pivotTable tabId="12" name="PivotTable10"/>
    <pivotTable tabId="15" name="PivotTable13"/>
    <pivotTable tabId="8" name="PivotTable7"/>
  </pivotTables>
  <data>
    <tabular pivotCacheId="9217841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 1" xr10:uid="{85D1BB5E-DF43-4985-AC7E-10534F3E295C}" cache="Slicer_Course1" caption="Course" rowHeight="241300"/>
  <slicer name="Branch" xr10:uid="{94A35FC1-CDB2-4684-A663-601295FB5017}" cache="Slicer_Branch" caption="Branch" rowHeight="241300"/>
  <slicer name="Gender" xr10:uid="{A813836A-1CCD-48DC-9541-A31BF725F4BC}"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89FE1-559A-4DA6-9EFE-67D73B17026F}">
  <dimension ref="A1:AB3"/>
  <sheetViews>
    <sheetView tabSelected="1" zoomScale="67" zoomScaleNormal="67" workbookViewId="0">
      <selection activeCell="AA11" sqref="AA11"/>
    </sheetView>
  </sheetViews>
  <sheetFormatPr defaultRowHeight="14.5" x14ac:dyDescent="0.35"/>
  <cols>
    <col min="1" max="16384" width="8.7265625" style="20"/>
  </cols>
  <sheetData>
    <row r="1" spans="1:28" ht="36" customHeight="1" x14ac:dyDescent="0.35">
      <c r="A1" s="21" t="s">
        <v>322</v>
      </c>
      <c r="B1" s="21"/>
      <c r="C1" s="21"/>
      <c r="D1" s="21"/>
      <c r="E1" s="21"/>
      <c r="F1" s="21"/>
      <c r="G1" s="21"/>
      <c r="H1" s="21"/>
      <c r="I1" s="21"/>
      <c r="J1" s="21"/>
      <c r="K1" s="21"/>
      <c r="L1" s="21"/>
      <c r="M1" s="21"/>
      <c r="N1" s="21"/>
      <c r="O1" s="21"/>
      <c r="P1" s="21"/>
      <c r="Q1" s="21"/>
      <c r="R1" s="21"/>
      <c r="S1" s="21"/>
      <c r="T1" s="21"/>
      <c r="U1" s="21"/>
      <c r="V1" s="21"/>
      <c r="W1" s="21"/>
      <c r="X1" s="21"/>
      <c r="Y1" s="21"/>
      <c r="Z1" s="21"/>
      <c r="AA1" s="21"/>
      <c r="AB1" s="21"/>
    </row>
    <row r="2" spans="1:28" ht="14.5" customHeight="1" x14ac:dyDescent="0.3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row>
    <row r="3" spans="1:28" ht="14.5" customHeight="1" x14ac:dyDescent="0.3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row>
  </sheetData>
  <mergeCells count="1">
    <mergeCell ref="A1:A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54B3B-47E1-4563-AF63-154A559DFA24}">
  <dimension ref="A4:B7"/>
  <sheetViews>
    <sheetView workbookViewId="0">
      <selection activeCell="D19" sqref="D19"/>
    </sheetView>
  </sheetViews>
  <sheetFormatPr defaultRowHeight="14.5" x14ac:dyDescent="0.35"/>
  <cols>
    <col min="1" max="1" width="12.36328125" bestFit="1" customWidth="1"/>
    <col min="2" max="2" width="17.90625" bestFit="1" customWidth="1"/>
    <col min="3" max="3" width="19.08984375" bestFit="1" customWidth="1"/>
  </cols>
  <sheetData>
    <row r="4" spans="1:2" x14ac:dyDescent="0.35">
      <c r="A4" s="8" t="s">
        <v>310</v>
      </c>
      <c r="B4" t="s">
        <v>318</v>
      </c>
    </row>
    <row r="5" spans="1:2" x14ac:dyDescent="0.35">
      <c r="A5" s="9" t="s">
        <v>316</v>
      </c>
      <c r="B5" s="22">
        <v>155</v>
      </c>
    </row>
    <row r="6" spans="1:2" x14ac:dyDescent="0.35">
      <c r="A6" s="9" t="s">
        <v>317</v>
      </c>
      <c r="B6" s="22">
        <v>60</v>
      </c>
    </row>
    <row r="7" spans="1:2" x14ac:dyDescent="0.35">
      <c r="A7" s="9" t="s">
        <v>312</v>
      </c>
      <c r="B7" s="22">
        <v>215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C3FD0-A24E-449A-A9DC-4F02EC4AC775}">
  <dimension ref="A4:B6"/>
  <sheetViews>
    <sheetView workbookViewId="0">
      <selection activeCell="K21" sqref="K21"/>
    </sheetView>
  </sheetViews>
  <sheetFormatPr defaultRowHeight="14.5" x14ac:dyDescent="0.35"/>
  <cols>
    <col min="1" max="1" width="12.36328125" bestFit="1" customWidth="1"/>
    <col min="2" max="2" width="19.08984375" bestFit="1" customWidth="1"/>
  </cols>
  <sheetData>
    <row r="4" spans="1:2" x14ac:dyDescent="0.35">
      <c r="A4" s="8" t="s">
        <v>310</v>
      </c>
      <c r="B4" t="s">
        <v>314</v>
      </c>
    </row>
    <row r="5" spans="1:2" x14ac:dyDescent="0.35">
      <c r="A5" s="9" t="s">
        <v>237</v>
      </c>
      <c r="B5" s="22">
        <v>214</v>
      </c>
    </row>
    <row r="6" spans="1:2" x14ac:dyDescent="0.35">
      <c r="A6" s="9" t="s">
        <v>307</v>
      </c>
      <c r="B6" s="2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573BC-E73A-49C9-8E39-F5E46B974C19}">
  <dimension ref="A4:B10"/>
  <sheetViews>
    <sheetView workbookViewId="0">
      <selection activeCell="L16" sqref="L16"/>
    </sheetView>
  </sheetViews>
  <sheetFormatPr defaultRowHeight="14.5" x14ac:dyDescent="0.35"/>
  <cols>
    <col min="1" max="1" width="12.36328125" bestFit="1" customWidth="1"/>
    <col min="2" max="2" width="17.90625" bestFit="1" customWidth="1"/>
  </cols>
  <sheetData>
    <row r="4" spans="1:2" x14ac:dyDescent="0.35">
      <c r="A4" s="8" t="s">
        <v>310</v>
      </c>
      <c r="B4" t="s">
        <v>318</v>
      </c>
    </row>
    <row r="5" spans="1:2" x14ac:dyDescent="0.35">
      <c r="A5" s="9">
        <v>0</v>
      </c>
      <c r="B5" s="22">
        <v>60</v>
      </c>
    </row>
    <row r="6" spans="1:2" x14ac:dyDescent="0.35">
      <c r="A6" s="9">
        <v>1</v>
      </c>
      <c r="B6" s="22">
        <v>18</v>
      </c>
    </row>
    <row r="7" spans="1:2" x14ac:dyDescent="0.35">
      <c r="A7" s="9">
        <v>2</v>
      </c>
      <c r="B7" s="22">
        <v>24</v>
      </c>
    </row>
    <row r="8" spans="1:2" x14ac:dyDescent="0.35">
      <c r="A8" s="9">
        <v>3</v>
      </c>
      <c r="B8" s="22">
        <v>55</v>
      </c>
    </row>
    <row r="9" spans="1:2" x14ac:dyDescent="0.35">
      <c r="A9" s="9">
        <v>4</v>
      </c>
      <c r="B9" s="22">
        <v>28</v>
      </c>
    </row>
    <row r="10" spans="1:2" x14ac:dyDescent="0.35">
      <c r="A10" s="9">
        <v>5</v>
      </c>
      <c r="B10" s="22">
        <v>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8537-F77A-49EE-8BF9-2A312E29C13B}">
  <dimension ref="A3:B5"/>
  <sheetViews>
    <sheetView workbookViewId="0">
      <selection activeCell="B22" sqref="B22"/>
    </sheetView>
  </sheetViews>
  <sheetFormatPr defaultRowHeight="14.5" x14ac:dyDescent="0.35"/>
  <cols>
    <col min="1" max="1" width="12.36328125" bestFit="1" customWidth="1"/>
    <col min="2" max="2" width="17.6328125" bestFit="1" customWidth="1"/>
  </cols>
  <sheetData>
    <row r="3" spans="1:2" x14ac:dyDescent="0.35">
      <c r="A3" s="8" t="s">
        <v>310</v>
      </c>
      <c r="B3" t="s">
        <v>311</v>
      </c>
    </row>
    <row r="4" spans="1:2" x14ac:dyDescent="0.35">
      <c r="A4" s="9" t="s">
        <v>234</v>
      </c>
      <c r="B4" s="22">
        <v>17.398579710144929</v>
      </c>
    </row>
    <row r="5" spans="1:2" x14ac:dyDescent="0.35">
      <c r="A5" s="9" t="s">
        <v>235</v>
      </c>
      <c r="B5" s="22">
        <v>14.904999999999998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78281-7015-4E96-A960-F8D7B91201B2}">
  <dimension ref="A3:B13"/>
  <sheetViews>
    <sheetView workbookViewId="0">
      <selection activeCell="H20" sqref="H20"/>
    </sheetView>
  </sheetViews>
  <sheetFormatPr defaultRowHeight="14.5" x14ac:dyDescent="0.35"/>
  <cols>
    <col min="1" max="1" width="13" bestFit="1" customWidth="1"/>
    <col min="2" max="2" width="11.81640625" bestFit="1" customWidth="1"/>
  </cols>
  <sheetData>
    <row r="3" spans="1:2" x14ac:dyDescent="0.35">
      <c r="A3" s="8" t="s">
        <v>310</v>
      </c>
      <c r="B3" t="s">
        <v>319</v>
      </c>
    </row>
    <row r="4" spans="1:2" x14ac:dyDescent="0.35">
      <c r="A4" s="9" t="s">
        <v>234</v>
      </c>
      <c r="B4" s="22">
        <v>17.398579710144929</v>
      </c>
    </row>
    <row r="5" spans="1:2" x14ac:dyDescent="0.35">
      <c r="A5" s="10" t="s">
        <v>9</v>
      </c>
      <c r="B5" s="22">
        <v>18.373322033898312</v>
      </c>
    </row>
    <row r="6" spans="1:2" x14ac:dyDescent="0.35">
      <c r="A6" s="10" t="s">
        <v>76</v>
      </c>
      <c r="B6" s="22">
        <v>15.768000000000004</v>
      </c>
    </row>
    <row r="7" spans="1:2" x14ac:dyDescent="0.35">
      <c r="A7" s="10" t="s">
        <v>125</v>
      </c>
      <c r="B7" s="22">
        <v>17.465761904761905</v>
      </c>
    </row>
    <row r="8" spans="1:2" x14ac:dyDescent="0.35">
      <c r="A8" s="9" t="s">
        <v>235</v>
      </c>
      <c r="B8" s="22">
        <v>14.904999999999998</v>
      </c>
    </row>
    <row r="9" spans="1:2" x14ac:dyDescent="0.35">
      <c r="A9" s="10" t="s">
        <v>222</v>
      </c>
      <c r="B9" s="22">
        <v>9.1499999999999986</v>
      </c>
    </row>
    <row r="10" spans="1:2" x14ac:dyDescent="0.35">
      <c r="A10" s="10" t="s">
        <v>9</v>
      </c>
      <c r="B10" s="22">
        <v>14.816666666666668</v>
      </c>
    </row>
    <row r="11" spans="1:2" x14ac:dyDescent="0.35">
      <c r="A11" s="10" t="s">
        <v>76</v>
      </c>
      <c r="B11" s="22">
        <v>22.164999999999999</v>
      </c>
    </row>
    <row r="12" spans="1:2" x14ac:dyDescent="0.35">
      <c r="A12" s="10" t="s">
        <v>125</v>
      </c>
      <c r="B12" s="22">
        <v>8.0666666666666664</v>
      </c>
    </row>
    <row r="13" spans="1:2" x14ac:dyDescent="0.35">
      <c r="A13" s="10" t="s">
        <v>196</v>
      </c>
      <c r="B13" s="22">
        <v>22.225000000000001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D744-AB53-49EA-9A6C-A30F97707572}">
  <dimension ref="A3:C8"/>
  <sheetViews>
    <sheetView workbookViewId="0">
      <selection activeCell="H21" sqref="H21"/>
    </sheetView>
  </sheetViews>
  <sheetFormatPr defaultRowHeight="14.5" x14ac:dyDescent="0.35"/>
  <cols>
    <col min="1" max="1" width="12.36328125" bestFit="1" customWidth="1"/>
    <col min="2" max="2" width="5.81640625" bestFit="1" customWidth="1"/>
    <col min="3" max="3" width="7.1796875" bestFit="1" customWidth="1"/>
  </cols>
  <sheetData>
    <row r="3" spans="1:3" x14ac:dyDescent="0.35">
      <c r="A3" s="8" t="s">
        <v>310</v>
      </c>
      <c r="B3" t="s">
        <v>320</v>
      </c>
      <c r="C3" t="s">
        <v>321</v>
      </c>
    </row>
    <row r="4" spans="1:3" x14ac:dyDescent="0.35">
      <c r="A4" s="9" t="s">
        <v>222</v>
      </c>
      <c r="B4" s="22">
        <v>9.6999999999999993</v>
      </c>
      <c r="C4" s="22">
        <v>7.5</v>
      </c>
    </row>
    <row r="5" spans="1:3" x14ac:dyDescent="0.35">
      <c r="A5" s="9" t="s">
        <v>9</v>
      </c>
      <c r="B5" s="22">
        <v>36</v>
      </c>
      <c r="C5" s="22">
        <v>7.5</v>
      </c>
    </row>
    <row r="6" spans="1:3" x14ac:dyDescent="0.35">
      <c r="A6" s="9" t="s">
        <v>76</v>
      </c>
      <c r="B6" s="22">
        <v>55.7</v>
      </c>
      <c r="C6" s="22">
        <v>6</v>
      </c>
    </row>
    <row r="7" spans="1:3" x14ac:dyDescent="0.35">
      <c r="A7" s="9" t="s">
        <v>125</v>
      </c>
      <c r="B7" s="22">
        <v>82.63</v>
      </c>
      <c r="C7" s="22">
        <v>6</v>
      </c>
    </row>
    <row r="8" spans="1:3" x14ac:dyDescent="0.35">
      <c r="A8" s="9" t="s">
        <v>196</v>
      </c>
      <c r="B8" s="22">
        <v>22.5</v>
      </c>
      <c r="C8" s="22">
        <v>22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D5B0B-68BF-4753-9681-705F64F2C79F}">
  <dimension ref="A3:B7"/>
  <sheetViews>
    <sheetView topLeftCell="A11" workbookViewId="0">
      <selection activeCell="A33" sqref="A33"/>
    </sheetView>
  </sheetViews>
  <sheetFormatPr defaultRowHeight="14.5" x14ac:dyDescent="0.35"/>
  <cols>
    <col min="1" max="1" width="12.36328125" bestFit="1" customWidth="1"/>
    <col min="2" max="2" width="19.08984375" bestFit="1" customWidth="1"/>
  </cols>
  <sheetData>
    <row r="3" spans="1:2" x14ac:dyDescent="0.35">
      <c r="A3" s="8" t="s">
        <v>310</v>
      </c>
      <c r="B3" t="s">
        <v>314</v>
      </c>
    </row>
    <row r="4" spans="1:2" x14ac:dyDescent="0.35">
      <c r="A4" s="9">
        <v>0</v>
      </c>
      <c r="B4" s="22">
        <v>60</v>
      </c>
    </row>
    <row r="5" spans="1:2" x14ac:dyDescent="0.35">
      <c r="A5" s="9">
        <v>1</v>
      </c>
      <c r="B5" s="22">
        <v>97</v>
      </c>
    </row>
    <row r="6" spans="1:2" x14ac:dyDescent="0.35">
      <c r="A6" s="9">
        <v>2</v>
      </c>
      <c r="B6" s="22">
        <v>45</v>
      </c>
    </row>
    <row r="7" spans="1:2" x14ac:dyDescent="0.35">
      <c r="A7" s="9">
        <v>3</v>
      </c>
      <c r="B7" s="22">
        <v>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83D7A-75D3-4E2D-8466-9FF53B90B32D}">
  <dimension ref="A1:X225"/>
  <sheetViews>
    <sheetView zoomScale="95" zoomScaleNormal="28" workbookViewId="0">
      <selection activeCell="V4" sqref="V4"/>
    </sheetView>
  </sheetViews>
  <sheetFormatPr defaultRowHeight="22.5" customHeight="1" x14ac:dyDescent="0.35"/>
  <cols>
    <col min="1" max="1" width="12.26953125" style="2" bestFit="1" customWidth="1"/>
    <col min="2" max="2" width="32.54296875" style="2" bestFit="1" customWidth="1"/>
    <col min="3" max="3" width="9.36328125" style="2" customWidth="1"/>
    <col min="4" max="4" width="9.08984375" style="2" bestFit="1" customWidth="1"/>
    <col min="5" max="5" width="14.7265625" style="2" bestFit="1" customWidth="1"/>
    <col min="6" max="6" width="9.26953125" style="2" customWidth="1"/>
    <col min="7" max="7" width="17.54296875" style="2" customWidth="1"/>
    <col min="8" max="8" width="11.90625" style="2" customWidth="1"/>
    <col min="9" max="9" width="8.6328125" style="2" customWidth="1"/>
    <col min="10" max="10" width="6.1796875" style="2" bestFit="1" customWidth="1"/>
    <col min="11" max="11" width="30.54296875" style="2" bestFit="1" customWidth="1"/>
    <col min="12" max="12" width="10" style="2" customWidth="1"/>
    <col min="13" max="13" width="20.26953125" style="2" bestFit="1" customWidth="1"/>
    <col min="14" max="14" width="6.36328125" style="2" bestFit="1" customWidth="1"/>
    <col min="15" max="15" width="12.08984375" style="2" bestFit="1" customWidth="1"/>
    <col min="16" max="16" width="6.36328125" style="2" bestFit="1" customWidth="1"/>
    <col min="17" max="17" width="30.54296875" style="2" bestFit="1" customWidth="1"/>
    <col min="18" max="18" width="6.36328125" style="2" bestFit="1" customWidth="1"/>
    <col min="19" max="16384" width="8.7265625" style="2"/>
  </cols>
  <sheetData>
    <row r="1" spans="1:24" s="3" customFormat="1" ht="34" customHeight="1" x14ac:dyDescent="0.35">
      <c r="A1" s="3" t="s">
        <v>0</v>
      </c>
      <c r="B1" s="3" t="s">
        <v>1</v>
      </c>
      <c r="C1" s="3" t="s">
        <v>233</v>
      </c>
      <c r="D1" s="3" t="s">
        <v>2</v>
      </c>
      <c r="E1" s="3" t="s">
        <v>3</v>
      </c>
      <c r="F1" s="3" t="s">
        <v>4</v>
      </c>
      <c r="G1" s="3" t="s">
        <v>5</v>
      </c>
      <c r="H1" s="3" t="s">
        <v>6</v>
      </c>
      <c r="I1" s="3" t="s">
        <v>236</v>
      </c>
      <c r="J1" s="3" t="s">
        <v>7</v>
      </c>
      <c r="K1" s="3" t="s">
        <v>238</v>
      </c>
      <c r="L1" s="3" t="s">
        <v>245</v>
      </c>
      <c r="M1" s="3" t="s">
        <v>239</v>
      </c>
      <c r="N1" s="3" t="s">
        <v>244</v>
      </c>
      <c r="O1" s="3" t="s">
        <v>240</v>
      </c>
      <c r="P1" s="3" t="s">
        <v>243</v>
      </c>
      <c r="Q1" s="3" t="s">
        <v>241</v>
      </c>
      <c r="R1" s="3" t="s">
        <v>242</v>
      </c>
      <c r="S1" s="3" t="s">
        <v>313</v>
      </c>
      <c r="T1" s="3" t="s">
        <v>315</v>
      </c>
    </row>
    <row r="2" spans="1:24" ht="43" customHeight="1" x14ac:dyDescent="0.35">
      <c r="A2" s="4">
        <v>191210001</v>
      </c>
      <c r="B2" s="4" t="s">
        <v>8</v>
      </c>
      <c r="C2" s="4" t="s">
        <v>234</v>
      </c>
      <c r="D2" s="4" t="s">
        <v>9</v>
      </c>
      <c r="E2" s="5">
        <v>37141</v>
      </c>
      <c r="F2" s="4" t="s">
        <v>10</v>
      </c>
      <c r="G2" s="4">
        <v>6.49</v>
      </c>
      <c r="H2" s="4" t="s">
        <v>11</v>
      </c>
      <c r="I2" s="1" t="s">
        <v>237</v>
      </c>
      <c r="J2" s="4">
        <v>3</v>
      </c>
      <c r="K2" s="1" t="s">
        <v>247</v>
      </c>
      <c r="L2" s="1">
        <v>12.41</v>
      </c>
      <c r="M2" s="1" t="s">
        <v>248</v>
      </c>
      <c r="N2" s="1"/>
      <c r="O2" s="1"/>
      <c r="P2" s="1"/>
      <c r="Q2" s="1" t="s">
        <v>247</v>
      </c>
      <c r="R2" s="1">
        <v>12.41</v>
      </c>
      <c r="S2" s="2">
        <f>COUNTA(K2,M2,O2)</f>
        <v>2</v>
      </c>
      <c r="T2" s="2" t="str">
        <f>IF(S2&lt;&gt;0,"Placed","Unplaced")</f>
        <v>Placed</v>
      </c>
    </row>
    <row r="3" spans="1:24" ht="22.5" customHeight="1" x14ac:dyDescent="0.35">
      <c r="A3" s="4">
        <v>191210002</v>
      </c>
      <c r="B3" s="4" t="s">
        <v>12</v>
      </c>
      <c r="C3" s="4" t="s">
        <v>234</v>
      </c>
      <c r="D3" s="4" t="s">
        <v>9</v>
      </c>
      <c r="E3" s="5">
        <v>36736</v>
      </c>
      <c r="F3" s="4" t="s">
        <v>10</v>
      </c>
      <c r="G3" s="4">
        <v>7.52</v>
      </c>
      <c r="H3" s="4" t="s">
        <v>11</v>
      </c>
      <c r="I3" s="1" t="s">
        <v>237</v>
      </c>
      <c r="J3" s="4">
        <v>3</v>
      </c>
      <c r="K3" s="1" t="s">
        <v>249</v>
      </c>
      <c r="L3" s="1">
        <v>15</v>
      </c>
      <c r="M3" s="1" t="s">
        <v>250</v>
      </c>
      <c r="N3" s="1">
        <v>7.6</v>
      </c>
      <c r="O3" s="1"/>
      <c r="P3" s="1"/>
      <c r="Q3" s="1" t="s">
        <v>249</v>
      </c>
      <c r="R3" s="1">
        <v>15</v>
      </c>
      <c r="S3" s="2">
        <f t="shared" ref="S3:S66" si="0">COUNTA(K3,M3,O3)</f>
        <v>2</v>
      </c>
      <c r="T3" s="2" t="str">
        <f t="shared" ref="T3:T66" si="1">IF(S3&lt;&gt;0,"Placed","Unplaced")</f>
        <v>Placed</v>
      </c>
    </row>
    <row r="4" spans="1:24" ht="22.5" customHeight="1" x14ac:dyDescent="0.35">
      <c r="A4" s="4">
        <v>191210003</v>
      </c>
      <c r="B4" s="4" t="s">
        <v>13</v>
      </c>
      <c r="C4" s="4" t="s">
        <v>234</v>
      </c>
      <c r="D4" s="4" t="s">
        <v>9</v>
      </c>
      <c r="E4" s="5">
        <v>36222</v>
      </c>
      <c r="F4" s="4" t="s">
        <v>10</v>
      </c>
      <c r="G4" s="4">
        <v>7.33</v>
      </c>
      <c r="H4" s="4" t="s">
        <v>11</v>
      </c>
      <c r="I4" s="1" t="s">
        <v>237</v>
      </c>
      <c r="J4" s="4">
        <v>4</v>
      </c>
      <c r="K4" s="1" t="s">
        <v>251</v>
      </c>
      <c r="L4" s="1">
        <v>22</v>
      </c>
      <c r="M4" s="1"/>
      <c r="N4" s="1"/>
      <c r="O4" s="1"/>
      <c r="P4" s="1"/>
      <c r="Q4" s="1" t="s">
        <v>251</v>
      </c>
      <c r="R4" s="1">
        <v>22</v>
      </c>
      <c r="S4" s="2">
        <f t="shared" si="0"/>
        <v>1</v>
      </c>
      <c r="T4" s="2" t="str">
        <f t="shared" si="1"/>
        <v>Placed</v>
      </c>
      <c r="V4" s="11"/>
      <c r="W4" s="12"/>
      <c r="X4" s="13"/>
    </row>
    <row r="5" spans="1:24" ht="22.5" customHeight="1" x14ac:dyDescent="0.35">
      <c r="A5" s="4">
        <v>191210004</v>
      </c>
      <c r="B5" s="4" t="s">
        <v>14</v>
      </c>
      <c r="C5" s="4" t="s">
        <v>234</v>
      </c>
      <c r="D5" s="4" t="s">
        <v>9</v>
      </c>
      <c r="E5" s="5">
        <v>36750</v>
      </c>
      <c r="F5" s="4" t="s">
        <v>10</v>
      </c>
      <c r="G5" s="4">
        <v>8.16</v>
      </c>
      <c r="H5" s="4" t="s">
        <v>11</v>
      </c>
      <c r="I5" s="1" t="s">
        <v>237</v>
      </c>
      <c r="J5" s="4">
        <v>3</v>
      </c>
      <c r="K5" s="1" t="s">
        <v>252</v>
      </c>
      <c r="L5" s="1">
        <v>15.5</v>
      </c>
      <c r="M5" s="1"/>
      <c r="N5" s="1"/>
      <c r="O5" s="1"/>
      <c r="P5" s="1"/>
      <c r="Q5" s="1" t="s">
        <v>252</v>
      </c>
      <c r="R5" s="1">
        <v>15.5</v>
      </c>
      <c r="S5" s="2">
        <f t="shared" si="0"/>
        <v>1</v>
      </c>
      <c r="T5" s="2" t="str">
        <f t="shared" si="1"/>
        <v>Placed</v>
      </c>
      <c r="V5" s="14"/>
      <c r="W5" s="15"/>
      <c r="X5" s="16"/>
    </row>
    <row r="6" spans="1:24" ht="22.5" customHeight="1" x14ac:dyDescent="0.35">
      <c r="A6" s="4">
        <v>191210005</v>
      </c>
      <c r="B6" s="4" t="s">
        <v>15</v>
      </c>
      <c r="C6" s="4" t="s">
        <v>234</v>
      </c>
      <c r="D6" s="4" t="s">
        <v>9</v>
      </c>
      <c r="E6" s="5">
        <v>37025</v>
      </c>
      <c r="F6" s="4" t="s">
        <v>10</v>
      </c>
      <c r="G6" s="4">
        <v>6.81</v>
      </c>
      <c r="H6" s="4" t="s">
        <v>11</v>
      </c>
      <c r="I6" s="1" t="s">
        <v>237</v>
      </c>
      <c r="J6" s="4">
        <v>3</v>
      </c>
      <c r="K6" s="1" t="s">
        <v>253</v>
      </c>
      <c r="L6" s="1">
        <v>12</v>
      </c>
      <c r="M6" s="1"/>
      <c r="N6" s="1"/>
      <c r="O6" s="1"/>
      <c r="P6" s="1"/>
      <c r="Q6" s="1" t="s">
        <v>253</v>
      </c>
      <c r="R6" s="1">
        <v>12</v>
      </c>
      <c r="S6" s="2">
        <f t="shared" si="0"/>
        <v>1</v>
      </c>
      <c r="T6" s="2" t="str">
        <f t="shared" si="1"/>
        <v>Placed</v>
      </c>
      <c r="V6" s="14"/>
      <c r="W6" s="15"/>
      <c r="X6" s="16"/>
    </row>
    <row r="7" spans="1:24" ht="22.5" customHeight="1" x14ac:dyDescent="0.35">
      <c r="A7" s="4">
        <v>191210007</v>
      </c>
      <c r="B7" s="4" t="s">
        <v>16</v>
      </c>
      <c r="C7" s="4" t="s">
        <v>234</v>
      </c>
      <c r="D7" s="4" t="s">
        <v>9</v>
      </c>
      <c r="E7" s="5">
        <v>37476</v>
      </c>
      <c r="F7" s="4" t="s">
        <v>10</v>
      </c>
      <c r="G7" s="4">
        <v>7.53</v>
      </c>
      <c r="H7" s="4" t="s">
        <v>11</v>
      </c>
      <c r="I7" s="1" t="s">
        <v>237</v>
      </c>
      <c r="J7" s="4">
        <v>4</v>
      </c>
      <c r="K7" s="1" t="s">
        <v>254</v>
      </c>
      <c r="L7" s="1">
        <v>21</v>
      </c>
      <c r="M7" s="1"/>
      <c r="N7" s="1"/>
      <c r="O7" s="1"/>
      <c r="P7" s="1"/>
      <c r="Q7" s="1" t="s">
        <v>254</v>
      </c>
      <c r="R7" s="1">
        <v>21</v>
      </c>
      <c r="S7" s="2">
        <f t="shared" si="0"/>
        <v>1</v>
      </c>
      <c r="T7" s="2" t="str">
        <f t="shared" si="1"/>
        <v>Placed</v>
      </c>
      <c r="V7" s="14"/>
      <c r="W7" s="15"/>
      <c r="X7" s="16"/>
    </row>
    <row r="8" spans="1:24" ht="22.5" customHeight="1" x14ac:dyDescent="0.35">
      <c r="A8" s="4">
        <v>191210008</v>
      </c>
      <c r="B8" s="4" t="s">
        <v>17</v>
      </c>
      <c r="C8" s="4" t="s">
        <v>234</v>
      </c>
      <c r="D8" s="4" t="s">
        <v>9</v>
      </c>
      <c r="E8" s="5">
        <v>37455</v>
      </c>
      <c r="F8" s="4" t="s">
        <v>10</v>
      </c>
      <c r="G8" s="4">
        <v>6.17</v>
      </c>
      <c r="H8" s="4" t="s">
        <v>11</v>
      </c>
      <c r="I8" s="1" t="s">
        <v>237</v>
      </c>
      <c r="J8" s="4">
        <v>2</v>
      </c>
      <c r="K8" s="1" t="s">
        <v>255</v>
      </c>
      <c r="L8" s="1">
        <v>10</v>
      </c>
      <c r="M8" s="1"/>
      <c r="N8" s="1"/>
      <c r="O8" s="1"/>
      <c r="P8" s="1"/>
      <c r="Q8" s="1" t="s">
        <v>255</v>
      </c>
      <c r="R8" s="1">
        <v>10</v>
      </c>
      <c r="S8" s="2">
        <f t="shared" si="0"/>
        <v>1</v>
      </c>
      <c r="T8" s="2" t="str">
        <f t="shared" si="1"/>
        <v>Placed</v>
      </c>
      <c r="V8" s="14"/>
      <c r="W8" s="15"/>
      <c r="X8" s="16"/>
    </row>
    <row r="9" spans="1:24" ht="22.5" customHeight="1" x14ac:dyDescent="0.35">
      <c r="A9" s="4">
        <v>191210009</v>
      </c>
      <c r="B9" s="4" t="s">
        <v>19</v>
      </c>
      <c r="C9" s="4" t="s">
        <v>234</v>
      </c>
      <c r="D9" s="4" t="s">
        <v>9</v>
      </c>
      <c r="E9" s="5">
        <v>36453</v>
      </c>
      <c r="F9" s="4" t="s">
        <v>10</v>
      </c>
      <c r="G9" s="4">
        <v>7.43</v>
      </c>
      <c r="H9" s="4" t="s">
        <v>11</v>
      </c>
      <c r="I9" s="1" t="s">
        <v>237</v>
      </c>
      <c r="J9" s="4">
        <v>3</v>
      </c>
      <c r="K9" s="1" t="s">
        <v>252</v>
      </c>
      <c r="L9" s="1">
        <v>15.5</v>
      </c>
      <c r="M9" s="1" t="s">
        <v>253</v>
      </c>
      <c r="N9" s="1">
        <v>12</v>
      </c>
      <c r="O9" s="1"/>
      <c r="P9" s="1"/>
      <c r="Q9" s="1" t="s">
        <v>252</v>
      </c>
      <c r="R9" s="1">
        <v>15.5</v>
      </c>
      <c r="S9" s="2">
        <f t="shared" si="0"/>
        <v>2</v>
      </c>
      <c r="T9" s="2" t="str">
        <f t="shared" si="1"/>
        <v>Placed</v>
      </c>
      <c r="V9" s="14"/>
      <c r="W9" s="15"/>
      <c r="X9" s="16"/>
    </row>
    <row r="10" spans="1:24" ht="22.5" customHeight="1" x14ac:dyDescent="0.35">
      <c r="A10" s="4">
        <v>191210010</v>
      </c>
      <c r="B10" s="4" t="s">
        <v>20</v>
      </c>
      <c r="C10" s="4" t="s">
        <v>234</v>
      </c>
      <c r="D10" s="4" t="s">
        <v>9</v>
      </c>
      <c r="E10" s="5">
        <v>36868</v>
      </c>
      <c r="F10" s="4" t="s">
        <v>10</v>
      </c>
      <c r="G10" s="4">
        <v>6.86</v>
      </c>
      <c r="H10" s="4" t="s">
        <v>11</v>
      </c>
      <c r="I10" s="1" t="s">
        <v>237</v>
      </c>
      <c r="J10" s="4">
        <v>2</v>
      </c>
      <c r="K10" s="1" t="s">
        <v>256</v>
      </c>
      <c r="L10" s="1">
        <v>8.5</v>
      </c>
      <c r="M10" s="1" t="s">
        <v>257</v>
      </c>
      <c r="N10" s="1">
        <v>11.75</v>
      </c>
      <c r="O10" s="1"/>
      <c r="P10" s="1"/>
      <c r="Q10" s="1" t="s">
        <v>257</v>
      </c>
      <c r="R10" s="1">
        <v>11.75</v>
      </c>
      <c r="S10" s="2">
        <f t="shared" si="0"/>
        <v>2</v>
      </c>
      <c r="T10" s="2" t="str">
        <f t="shared" si="1"/>
        <v>Placed</v>
      </c>
      <c r="V10" s="14"/>
      <c r="W10" s="15"/>
      <c r="X10" s="16"/>
    </row>
    <row r="11" spans="1:24" ht="22.5" customHeight="1" x14ac:dyDescent="0.35">
      <c r="A11" s="4">
        <v>191210011</v>
      </c>
      <c r="B11" s="4" t="s">
        <v>21</v>
      </c>
      <c r="C11" s="4" t="s">
        <v>234</v>
      </c>
      <c r="D11" s="4" t="s">
        <v>9</v>
      </c>
      <c r="E11" s="5">
        <v>36984</v>
      </c>
      <c r="F11" s="4" t="s">
        <v>10</v>
      </c>
      <c r="G11" s="4">
        <v>7.5</v>
      </c>
      <c r="H11" s="4" t="s">
        <v>11</v>
      </c>
      <c r="I11" s="1" t="s">
        <v>237</v>
      </c>
      <c r="J11" s="4">
        <v>3</v>
      </c>
      <c r="K11" s="1" t="s">
        <v>258</v>
      </c>
      <c r="L11" s="6">
        <v>13.656000000000001</v>
      </c>
      <c r="M11" s="1" t="s">
        <v>259</v>
      </c>
      <c r="N11" s="1">
        <v>10</v>
      </c>
      <c r="O11" s="1" t="s">
        <v>250</v>
      </c>
      <c r="P11" s="1">
        <v>7.6</v>
      </c>
      <c r="Q11" s="1" t="s">
        <v>258</v>
      </c>
      <c r="R11" s="6">
        <v>13.656000000000001</v>
      </c>
      <c r="S11" s="2">
        <f t="shared" si="0"/>
        <v>3</v>
      </c>
      <c r="T11" s="2" t="str">
        <f t="shared" si="1"/>
        <v>Placed</v>
      </c>
      <c r="V11" s="14"/>
      <c r="W11" s="15"/>
      <c r="X11" s="16"/>
    </row>
    <row r="12" spans="1:24" ht="22.5" customHeight="1" x14ac:dyDescent="0.35">
      <c r="A12" s="4">
        <v>191210012</v>
      </c>
      <c r="B12" s="4" t="s">
        <v>22</v>
      </c>
      <c r="C12" s="4" t="s">
        <v>234</v>
      </c>
      <c r="D12" s="4" t="s">
        <v>9</v>
      </c>
      <c r="E12" s="5">
        <v>37125</v>
      </c>
      <c r="F12" s="4" t="s">
        <v>10</v>
      </c>
      <c r="G12" s="4">
        <v>7.86</v>
      </c>
      <c r="H12" s="4" t="s">
        <v>11</v>
      </c>
      <c r="I12" s="1" t="s">
        <v>237</v>
      </c>
      <c r="J12" s="4">
        <v>5</v>
      </c>
      <c r="K12" s="1" t="s">
        <v>260</v>
      </c>
      <c r="L12" s="1">
        <v>23</v>
      </c>
      <c r="M12" s="1" t="s">
        <v>261</v>
      </c>
      <c r="N12" s="1">
        <v>14.499000000000001</v>
      </c>
      <c r="O12" s="1"/>
      <c r="P12" s="1"/>
      <c r="Q12" s="1" t="s">
        <v>260</v>
      </c>
      <c r="R12" s="1">
        <v>23</v>
      </c>
      <c r="S12" s="2">
        <f t="shared" si="0"/>
        <v>2</v>
      </c>
      <c r="T12" s="2" t="str">
        <f t="shared" si="1"/>
        <v>Placed</v>
      </c>
      <c r="V12" s="14"/>
      <c r="W12" s="15"/>
      <c r="X12" s="16"/>
    </row>
    <row r="13" spans="1:24" ht="22.5" customHeight="1" x14ac:dyDescent="0.35">
      <c r="A13" s="4">
        <v>191210013</v>
      </c>
      <c r="B13" s="4" t="s">
        <v>23</v>
      </c>
      <c r="C13" s="4" t="s">
        <v>234</v>
      </c>
      <c r="D13" s="4" t="s">
        <v>9</v>
      </c>
      <c r="E13" s="5">
        <v>36529</v>
      </c>
      <c r="F13" s="4" t="s">
        <v>24</v>
      </c>
      <c r="G13" s="4">
        <v>8.25</v>
      </c>
      <c r="H13" s="4" t="s">
        <v>11</v>
      </c>
      <c r="I13" s="1" t="s">
        <v>237</v>
      </c>
      <c r="J13" s="4">
        <v>5</v>
      </c>
      <c r="K13" s="1" t="s">
        <v>262</v>
      </c>
      <c r="L13" s="1">
        <v>23.19</v>
      </c>
      <c r="M13" s="1"/>
      <c r="N13" s="1"/>
      <c r="O13" s="1"/>
      <c r="P13" s="1"/>
      <c r="Q13" s="1" t="s">
        <v>262</v>
      </c>
      <c r="R13" s="1">
        <v>23.19</v>
      </c>
      <c r="S13" s="2">
        <f t="shared" si="0"/>
        <v>1</v>
      </c>
      <c r="T13" s="2" t="str">
        <f t="shared" si="1"/>
        <v>Placed</v>
      </c>
      <c r="V13" s="14"/>
      <c r="W13" s="15"/>
      <c r="X13" s="16"/>
    </row>
    <row r="14" spans="1:24" ht="22.5" customHeight="1" x14ac:dyDescent="0.35">
      <c r="A14" s="4">
        <v>191210014</v>
      </c>
      <c r="B14" s="4" t="s">
        <v>25</v>
      </c>
      <c r="C14" s="4" t="s">
        <v>234</v>
      </c>
      <c r="D14" s="4" t="s">
        <v>9</v>
      </c>
      <c r="E14" s="5">
        <v>36909</v>
      </c>
      <c r="F14" s="4" t="s">
        <v>10</v>
      </c>
      <c r="G14" s="4">
        <v>8.3699999999999992</v>
      </c>
      <c r="H14" s="4" t="s">
        <v>11</v>
      </c>
      <c r="I14" s="1" t="s">
        <v>237</v>
      </c>
      <c r="J14" s="4">
        <v>3</v>
      </c>
      <c r="K14" s="1" t="s">
        <v>249</v>
      </c>
      <c r="L14" s="1">
        <v>15</v>
      </c>
      <c r="M14" s="1" t="s">
        <v>250</v>
      </c>
      <c r="N14" s="1">
        <v>7.6</v>
      </c>
      <c r="O14" s="1"/>
      <c r="P14" s="1"/>
      <c r="Q14" s="1" t="s">
        <v>249</v>
      </c>
      <c r="R14" s="1">
        <v>15</v>
      </c>
      <c r="S14" s="2">
        <f t="shared" si="0"/>
        <v>2</v>
      </c>
      <c r="T14" s="2" t="str">
        <f t="shared" si="1"/>
        <v>Placed</v>
      </c>
      <c r="V14" s="14"/>
      <c r="W14" s="15"/>
      <c r="X14" s="16"/>
    </row>
    <row r="15" spans="1:24" ht="22.5" customHeight="1" x14ac:dyDescent="0.35">
      <c r="A15" s="4">
        <v>191210015</v>
      </c>
      <c r="B15" s="4" t="s">
        <v>26</v>
      </c>
      <c r="C15" s="4" t="s">
        <v>234</v>
      </c>
      <c r="D15" s="4" t="s">
        <v>9</v>
      </c>
      <c r="E15" s="5">
        <v>37461</v>
      </c>
      <c r="F15" s="4" t="s">
        <v>24</v>
      </c>
      <c r="G15" s="4">
        <v>5.1100000000000003</v>
      </c>
      <c r="H15" s="4" t="s">
        <v>11</v>
      </c>
      <c r="I15" s="1" t="s">
        <v>237</v>
      </c>
      <c r="J15" s="4">
        <v>0</v>
      </c>
      <c r="K15" s="1"/>
      <c r="L15" s="1"/>
      <c r="M15" s="1"/>
      <c r="N15" s="1"/>
      <c r="O15" s="1"/>
      <c r="P15" s="1"/>
      <c r="Q15" s="1"/>
      <c r="R15" s="1"/>
      <c r="S15" s="2">
        <f t="shared" si="0"/>
        <v>0</v>
      </c>
      <c r="T15" s="2" t="str">
        <f t="shared" si="1"/>
        <v>Unplaced</v>
      </c>
      <c r="V15" s="14"/>
      <c r="W15" s="15"/>
      <c r="X15" s="16"/>
    </row>
    <row r="16" spans="1:24" ht="22.5" customHeight="1" x14ac:dyDescent="0.35">
      <c r="A16" s="4">
        <v>191210016</v>
      </c>
      <c r="B16" s="4" t="s">
        <v>27</v>
      </c>
      <c r="C16" s="4" t="s">
        <v>234</v>
      </c>
      <c r="D16" s="4" t="s">
        <v>9</v>
      </c>
      <c r="E16" s="5">
        <v>37479</v>
      </c>
      <c r="F16" s="4" t="s">
        <v>10</v>
      </c>
      <c r="G16" s="4">
        <v>6.71</v>
      </c>
      <c r="H16" s="4" t="s">
        <v>11</v>
      </c>
      <c r="I16" s="1" t="s">
        <v>237</v>
      </c>
      <c r="J16" s="4">
        <v>3</v>
      </c>
      <c r="K16" s="1" t="s">
        <v>258</v>
      </c>
      <c r="L16" s="6">
        <v>13.656000000000001</v>
      </c>
      <c r="M16" s="1"/>
      <c r="N16" s="1"/>
      <c r="O16" s="1"/>
      <c r="P16" s="1"/>
      <c r="Q16" s="1" t="s">
        <v>258</v>
      </c>
      <c r="R16" s="6">
        <v>13.656000000000001</v>
      </c>
      <c r="S16" s="2">
        <f t="shared" si="0"/>
        <v>1</v>
      </c>
      <c r="T16" s="2" t="str">
        <f t="shared" si="1"/>
        <v>Placed</v>
      </c>
      <c r="V16" s="14"/>
      <c r="W16" s="15"/>
      <c r="X16" s="16"/>
    </row>
    <row r="17" spans="1:24" ht="22.5" customHeight="1" x14ac:dyDescent="0.35">
      <c r="A17" s="4">
        <v>191210019</v>
      </c>
      <c r="B17" s="4" t="s">
        <v>28</v>
      </c>
      <c r="C17" s="4" t="s">
        <v>234</v>
      </c>
      <c r="D17" s="4" t="s">
        <v>9</v>
      </c>
      <c r="E17" s="5">
        <v>36156</v>
      </c>
      <c r="F17" s="4" t="s">
        <v>10</v>
      </c>
      <c r="G17" s="4">
        <v>7.38</v>
      </c>
      <c r="H17" s="4" t="s">
        <v>11</v>
      </c>
      <c r="I17" s="1" t="s">
        <v>237</v>
      </c>
      <c r="J17" s="4">
        <v>4</v>
      </c>
      <c r="K17" s="1" t="s">
        <v>263</v>
      </c>
      <c r="L17" s="1">
        <v>17.38</v>
      </c>
      <c r="M17" s="1" t="s">
        <v>261</v>
      </c>
      <c r="N17" s="1">
        <v>14.499000000000001</v>
      </c>
      <c r="O17" s="1"/>
      <c r="P17" s="1"/>
      <c r="Q17" s="1" t="s">
        <v>263</v>
      </c>
      <c r="R17" s="1">
        <v>17.38</v>
      </c>
      <c r="S17" s="2">
        <f t="shared" si="0"/>
        <v>2</v>
      </c>
      <c r="T17" s="2" t="str">
        <f t="shared" si="1"/>
        <v>Placed</v>
      </c>
      <c r="V17" s="14"/>
      <c r="W17" s="15"/>
      <c r="X17" s="16"/>
    </row>
    <row r="18" spans="1:24" ht="22.5" customHeight="1" x14ac:dyDescent="0.35">
      <c r="A18" s="4">
        <v>191210020</v>
      </c>
      <c r="B18" s="4" t="s">
        <v>29</v>
      </c>
      <c r="C18" s="4" t="s">
        <v>234</v>
      </c>
      <c r="D18" s="4" t="s">
        <v>9</v>
      </c>
      <c r="E18" s="5">
        <v>37026</v>
      </c>
      <c r="F18" s="4" t="s">
        <v>24</v>
      </c>
      <c r="G18" s="4">
        <v>7.11</v>
      </c>
      <c r="H18" s="4" t="s">
        <v>11</v>
      </c>
      <c r="I18" s="1" t="s">
        <v>237</v>
      </c>
      <c r="J18" s="4">
        <v>3</v>
      </c>
      <c r="K18" s="1" t="s">
        <v>252</v>
      </c>
      <c r="L18" s="1">
        <v>15.5</v>
      </c>
      <c r="M18" s="1" t="s">
        <v>250</v>
      </c>
      <c r="N18" s="1">
        <v>7.6</v>
      </c>
      <c r="O18" s="1"/>
      <c r="P18" s="1"/>
      <c r="Q18" s="1" t="s">
        <v>252</v>
      </c>
      <c r="R18" s="1">
        <v>15.5</v>
      </c>
      <c r="S18" s="2">
        <f t="shared" si="0"/>
        <v>2</v>
      </c>
      <c r="T18" s="2" t="str">
        <f t="shared" si="1"/>
        <v>Placed</v>
      </c>
      <c r="V18" s="14"/>
      <c r="W18" s="15"/>
      <c r="X18" s="16"/>
    </row>
    <row r="19" spans="1:24" ht="22.5" customHeight="1" x14ac:dyDescent="0.35">
      <c r="A19" s="4">
        <v>191210021</v>
      </c>
      <c r="B19" s="4" t="s">
        <v>30</v>
      </c>
      <c r="C19" s="4" t="s">
        <v>234</v>
      </c>
      <c r="D19" s="4" t="s">
        <v>9</v>
      </c>
      <c r="E19" s="5">
        <v>36808</v>
      </c>
      <c r="F19" s="4" t="s">
        <v>10</v>
      </c>
      <c r="G19" s="4">
        <v>8.41</v>
      </c>
      <c r="H19" s="4" t="s">
        <v>11</v>
      </c>
      <c r="I19" s="1" t="s">
        <v>237</v>
      </c>
      <c r="J19" s="4">
        <v>4</v>
      </c>
      <c r="K19" s="1" t="s">
        <v>260</v>
      </c>
      <c r="L19" s="1">
        <v>23</v>
      </c>
      <c r="M19" s="1"/>
      <c r="N19" s="1"/>
      <c r="O19" s="1"/>
      <c r="P19" s="1"/>
      <c r="Q19" s="1" t="s">
        <v>260</v>
      </c>
      <c r="R19" s="1">
        <v>23</v>
      </c>
      <c r="S19" s="2">
        <f t="shared" si="0"/>
        <v>1</v>
      </c>
      <c r="T19" s="2" t="str">
        <f t="shared" si="1"/>
        <v>Placed</v>
      </c>
      <c r="V19" s="14"/>
      <c r="W19" s="15"/>
      <c r="X19" s="16"/>
    </row>
    <row r="20" spans="1:24" ht="22.5" customHeight="1" x14ac:dyDescent="0.35">
      <c r="A20" s="4">
        <v>191210022</v>
      </c>
      <c r="B20" s="4" t="s">
        <v>31</v>
      </c>
      <c r="C20" s="4" t="s">
        <v>234</v>
      </c>
      <c r="D20" s="4" t="s">
        <v>9</v>
      </c>
      <c r="E20" s="5">
        <v>36991</v>
      </c>
      <c r="F20" s="4" t="s">
        <v>24</v>
      </c>
      <c r="G20" s="4">
        <v>7.43</v>
      </c>
      <c r="H20" s="4" t="s">
        <v>11</v>
      </c>
      <c r="I20" s="1" t="s">
        <v>237</v>
      </c>
      <c r="J20" s="4">
        <v>5</v>
      </c>
      <c r="K20" s="1" t="s">
        <v>264</v>
      </c>
      <c r="L20" s="1">
        <v>36</v>
      </c>
      <c r="M20" s="1" t="s">
        <v>262</v>
      </c>
      <c r="N20" s="1">
        <v>23.19</v>
      </c>
      <c r="O20" s="1" t="s">
        <v>261</v>
      </c>
      <c r="P20" s="1">
        <v>14.499000000000001</v>
      </c>
      <c r="Q20" s="1" t="s">
        <v>264</v>
      </c>
      <c r="R20" s="1">
        <v>36</v>
      </c>
      <c r="S20" s="2">
        <f t="shared" si="0"/>
        <v>3</v>
      </c>
      <c r="T20" s="2" t="str">
        <f t="shared" si="1"/>
        <v>Placed</v>
      </c>
      <c r="V20" s="14"/>
      <c r="W20" s="15"/>
      <c r="X20" s="16"/>
    </row>
    <row r="21" spans="1:24" ht="22.5" customHeight="1" x14ac:dyDescent="0.35">
      <c r="A21" s="4">
        <v>191210023</v>
      </c>
      <c r="B21" s="4" t="s">
        <v>32</v>
      </c>
      <c r="C21" s="4" t="s">
        <v>234</v>
      </c>
      <c r="D21" s="4" t="s">
        <v>9</v>
      </c>
      <c r="E21" s="5">
        <v>37068</v>
      </c>
      <c r="F21" s="4" t="s">
        <v>24</v>
      </c>
      <c r="G21" s="4">
        <v>6.01</v>
      </c>
      <c r="H21" s="4" t="s">
        <v>11</v>
      </c>
      <c r="I21" s="1" t="s">
        <v>237</v>
      </c>
      <c r="J21" s="4">
        <v>3</v>
      </c>
      <c r="K21" s="1" t="s">
        <v>247</v>
      </c>
      <c r="L21" s="1">
        <v>12.41</v>
      </c>
      <c r="M21" s="1"/>
      <c r="N21" s="1"/>
      <c r="O21" s="1"/>
      <c r="P21" s="1"/>
      <c r="Q21" s="1" t="s">
        <v>247</v>
      </c>
      <c r="R21" s="1">
        <v>12.41</v>
      </c>
      <c r="S21" s="2">
        <f t="shared" si="0"/>
        <v>1</v>
      </c>
      <c r="T21" s="2" t="str">
        <f t="shared" si="1"/>
        <v>Placed</v>
      </c>
      <c r="V21" s="17"/>
      <c r="W21" s="18"/>
      <c r="X21" s="19"/>
    </row>
    <row r="22" spans="1:24" ht="22.5" customHeight="1" x14ac:dyDescent="0.35">
      <c r="A22" s="4">
        <v>191210024</v>
      </c>
      <c r="B22" s="4" t="s">
        <v>33</v>
      </c>
      <c r="C22" s="4" t="s">
        <v>234</v>
      </c>
      <c r="D22" s="4" t="s">
        <v>9</v>
      </c>
      <c r="E22" s="5">
        <v>37035</v>
      </c>
      <c r="F22" s="4" t="s">
        <v>10</v>
      </c>
      <c r="G22" s="4">
        <v>7.97</v>
      </c>
      <c r="H22" s="4" t="s">
        <v>11</v>
      </c>
      <c r="I22" s="1" t="s">
        <v>237</v>
      </c>
      <c r="J22" s="4">
        <v>5</v>
      </c>
      <c r="K22" s="1" t="s">
        <v>260</v>
      </c>
      <c r="L22" s="1">
        <v>23</v>
      </c>
      <c r="M22" s="1"/>
      <c r="N22" s="1"/>
      <c r="O22" s="1"/>
      <c r="P22" s="1"/>
      <c r="Q22" s="1" t="s">
        <v>260</v>
      </c>
      <c r="R22" s="1">
        <v>23</v>
      </c>
      <c r="S22" s="2">
        <f t="shared" si="0"/>
        <v>1</v>
      </c>
      <c r="T22" s="2" t="str">
        <f t="shared" si="1"/>
        <v>Placed</v>
      </c>
    </row>
    <row r="23" spans="1:24" ht="22.5" customHeight="1" x14ac:dyDescent="0.35">
      <c r="A23" s="4">
        <v>191210025</v>
      </c>
      <c r="B23" s="4" t="s">
        <v>34</v>
      </c>
      <c r="C23" s="4" t="s">
        <v>234</v>
      </c>
      <c r="D23" s="4" t="s">
        <v>9</v>
      </c>
      <c r="E23" s="5">
        <v>37304</v>
      </c>
      <c r="F23" s="4" t="s">
        <v>10</v>
      </c>
      <c r="G23" s="4">
        <v>6.43</v>
      </c>
      <c r="H23" s="4" t="s">
        <v>11</v>
      </c>
      <c r="I23" s="1" t="s">
        <v>237</v>
      </c>
      <c r="J23" s="4">
        <v>3</v>
      </c>
      <c r="K23" s="1" t="s">
        <v>247</v>
      </c>
      <c r="L23" s="1">
        <v>12.41</v>
      </c>
      <c r="M23" s="1"/>
      <c r="N23" s="1"/>
      <c r="O23" s="1"/>
      <c r="P23" s="1"/>
      <c r="Q23" s="1" t="s">
        <v>247</v>
      </c>
      <c r="R23" s="1">
        <v>12.41</v>
      </c>
      <c r="S23" s="2">
        <f t="shared" si="0"/>
        <v>1</v>
      </c>
      <c r="T23" s="2" t="str">
        <f t="shared" si="1"/>
        <v>Placed</v>
      </c>
    </row>
    <row r="24" spans="1:24" ht="22.5" customHeight="1" x14ac:dyDescent="0.35">
      <c r="A24" s="4">
        <v>191210027</v>
      </c>
      <c r="B24" s="4" t="s">
        <v>35</v>
      </c>
      <c r="C24" s="4" t="s">
        <v>234</v>
      </c>
      <c r="D24" s="4" t="s">
        <v>9</v>
      </c>
      <c r="E24" s="5">
        <v>37036</v>
      </c>
      <c r="F24" s="4" t="s">
        <v>10</v>
      </c>
      <c r="G24" s="4">
        <v>7.12</v>
      </c>
      <c r="H24" s="4" t="s">
        <v>11</v>
      </c>
      <c r="I24" s="1" t="s">
        <v>237</v>
      </c>
      <c r="J24" s="4">
        <v>2</v>
      </c>
      <c r="K24" s="1" t="s">
        <v>265</v>
      </c>
      <c r="L24" s="1">
        <v>11</v>
      </c>
      <c r="M24" s="1" t="s">
        <v>250</v>
      </c>
      <c r="N24" s="1">
        <v>7.6</v>
      </c>
      <c r="O24" s="1"/>
      <c r="P24" s="1"/>
      <c r="Q24" s="1" t="s">
        <v>265</v>
      </c>
      <c r="R24" s="1">
        <v>11</v>
      </c>
      <c r="S24" s="2">
        <f t="shared" si="0"/>
        <v>2</v>
      </c>
      <c r="T24" s="2" t="str">
        <f t="shared" si="1"/>
        <v>Placed</v>
      </c>
    </row>
    <row r="25" spans="1:24" ht="22.5" customHeight="1" x14ac:dyDescent="0.35">
      <c r="A25" s="4">
        <v>191210028</v>
      </c>
      <c r="B25" s="4" t="s">
        <v>36</v>
      </c>
      <c r="C25" s="4" t="s">
        <v>234</v>
      </c>
      <c r="D25" s="4" t="s">
        <v>9</v>
      </c>
      <c r="E25" s="5">
        <v>37244</v>
      </c>
      <c r="F25" s="4" t="s">
        <v>10</v>
      </c>
      <c r="G25" s="4">
        <v>7.01</v>
      </c>
      <c r="H25" s="4" t="s">
        <v>11</v>
      </c>
      <c r="I25" s="1" t="s">
        <v>237</v>
      </c>
      <c r="J25" s="4">
        <v>3</v>
      </c>
      <c r="K25" s="1" t="s">
        <v>261</v>
      </c>
      <c r="L25" s="1">
        <v>14.499000000000001</v>
      </c>
      <c r="M25" s="1"/>
      <c r="N25" s="1"/>
      <c r="O25" s="1"/>
      <c r="P25" s="1"/>
      <c r="Q25" s="1" t="s">
        <v>261</v>
      </c>
      <c r="R25" s="1">
        <v>14.499000000000001</v>
      </c>
      <c r="S25" s="2">
        <f t="shared" si="0"/>
        <v>1</v>
      </c>
      <c r="T25" s="2" t="str">
        <f t="shared" si="1"/>
        <v>Placed</v>
      </c>
    </row>
    <row r="26" spans="1:24" ht="22.5" customHeight="1" x14ac:dyDescent="0.35">
      <c r="A26" s="4">
        <v>191210029</v>
      </c>
      <c r="B26" s="4" t="s">
        <v>37</v>
      </c>
      <c r="C26" s="4" t="s">
        <v>234</v>
      </c>
      <c r="D26" s="4" t="s">
        <v>9</v>
      </c>
      <c r="E26" s="5">
        <v>37323</v>
      </c>
      <c r="F26" s="4" t="s">
        <v>10</v>
      </c>
      <c r="G26" s="4">
        <v>6.5</v>
      </c>
      <c r="H26" s="4" t="s">
        <v>11</v>
      </c>
      <c r="I26" s="1" t="s">
        <v>237</v>
      </c>
      <c r="J26" s="4">
        <v>3</v>
      </c>
      <c r="K26" s="1" t="s">
        <v>253</v>
      </c>
      <c r="L26" s="1">
        <v>12</v>
      </c>
      <c r="M26" s="1"/>
      <c r="N26" s="1"/>
      <c r="O26" s="1"/>
      <c r="P26" s="1"/>
      <c r="Q26" s="1" t="s">
        <v>253</v>
      </c>
      <c r="R26" s="1">
        <v>12</v>
      </c>
      <c r="S26" s="2">
        <f t="shared" si="0"/>
        <v>1</v>
      </c>
      <c r="T26" s="2" t="str">
        <f t="shared" si="1"/>
        <v>Placed</v>
      </c>
    </row>
    <row r="27" spans="1:24" ht="22.5" customHeight="1" x14ac:dyDescent="0.35">
      <c r="A27" s="4">
        <v>191210030</v>
      </c>
      <c r="B27" s="4" t="s">
        <v>38</v>
      </c>
      <c r="C27" s="4" t="s">
        <v>234</v>
      </c>
      <c r="D27" s="4" t="s">
        <v>9</v>
      </c>
      <c r="E27" s="5">
        <v>37085</v>
      </c>
      <c r="F27" s="4" t="s">
        <v>10</v>
      </c>
      <c r="G27" s="4">
        <v>7.03</v>
      </c>
      <c r="H27" s="4" t="s">
        <v>11</v>
      </c>
      <c r="I27" s="1" t="s">
        <v>237</v>
      </c>
      <c r="J27" s="4">
        <v>3</v>
      </c>
      <c r="K27" s="1" t="s">
        <v>266</v>
      </c>
      <c r="L27" s="1">
        <v>12.47</v>
      </c>
      <c r="M27" s="1" t="s">
        <v>253</v>
      </c>
      <c r="N27" s="1">
        <v>12</v>
      </c>
      <c r="O27" s="1"/>
      <c r="P27" s="1"/>
      <c r="Q27" s="1" t="s">
        <v>266</v>
      </c>
      <c r="R27" s="1">
        <v>12.47</v>
      </c>
      <c r="S27" s="2">
        <f t="shared" si="0"/>
        <v>2</v>
      </c>
      <c r="T27" s="2" t="str">
        <f t="shared" si="1"/>
        <v>Placed</v>
      </c>
    </row>
    <row r="28" spans="1:24" ht="22.5" customHeight="1" x14ac:dyDescent="0.35">
      <c r="A28" s="4">
        <v>191210031</v>
      </c>
      <c r="B28" s="4" t="s">
        <v>39</v>
      </c>
      <c r="C28" s="4" t="s">
        <v>234</v>
      </c>
      <c r="D28" s="4" t="s">
        <v>9</v>
      </c>
      <c r="E28" s="5">
        <v>37077</v>
      </c>
      <c r="F28" s="4" t="s">
        <v>10</v>
      </c>
      <c r="G28" s="4">
        <v>7.55</v>
      </c>
      <c r="H28" s="4" t="s">
        <v>11</v>
      </c>
      <c r="I28" s="1" t="s">
        <v>237</v>
      </c>
      <c r="J28" s="4">
        <v>2</v>
      </c>
      <c r="K28" s="1" t="s">
        <v>265</v>
      </c>
      <c r="L28" s="1">
        <v>11</v>
      </c>
      <c r="M28" s="1"/>
      <c r="N28" s="1"/>
      <c r="O28" s="1"/>
      <c r="P28" s="1"/>
      <c r="Q28" s="1" t="s">
        <v>265</v>
      </c>
      <c r="R28" s="1">
        <v>11</v>
      </c>
      <c r="S28" s="2">
        <f t="shared" si="0"/>
        <v>1</v>
      </c>
      <c r="T28" s="2" t="str">
        <f t="shared" si="1"/>
        <v>Placed</v>
      </c>
    </row>
    <row r="29" spans="1:24" ht="22.5" customHeight="1" x14ac:dyDescent="0.35">
      <c r="A29" s="4">
        <v>191210032</v>
      </c>
      <c r="B29" s="4" t="s">
        <v>40</v>
      </c>
      <c r="C29" s="4" t="s">
        <v>234</v>
      </c>
      <c r="D29" s="4" t="s">
        <v>9</v>
      </c>
      <c r="E29" s="5">
        <v>36893</v>
      </c>
      <c r="F29" s="4" t="s">
        <v>10</v>
      </c>
      <c r="G29" s="4">
        <v>8.1199999999999992</v>
      </c>
      <c r="H29" s="4" t="s">
        <v>11</v>
      </c>
      <c r="I29" s="1" t="s">
        <v>237</v>
      </c>
      <c r="J29" s="4">
        <v>5</v>
      </c>
      <c r="K29" s="1" t="s">
        <v>267</v>
      </c>
      <c r="L29" s="1">
        <v>30.88</v>
      </c>
      <c r="M29" s="1"/>
      <c r="N29" s="1"/>
      <c r="O29" s="1"/>
      <c r="P29" s="1"/>
      <c r="Q29" s="1" t="s">
        <v>267</v>
      </c>
      <c r="R29" s="1">
        <v>30.88</v>
      </c>
      <c r="S29" s="2">
        <f t="shared" si="0"/>
        <v>1</v>
      </c>
      <c r="T29" s="2" t="str">
        <f t="shared" si="1"/>
        <v>Placed</v>
      </c>
    </row>
    <row r="30" spans="1:24" ht="22.5" customHeight="1" x14ac:dyDescent="0.35">
      <c r="A30" s="4">
        <v>191210033</v>
      </c>
      <c r="B30" s="4" t="s">
        <v>41</v>
      </c>
      <c r="C30" s="4" t="s">
        <v>234</v>
      </c>
      <c r="D30" s="4" t="s">
        <v>9</v>
      </c>
      <c r="E30" s="5">
        <v>36802</v>
      </c>
      <c r="F30" s="4" t="s">
        <v>10</v>
      </c>
      <c r="G30" s="4">
        <v>7.08</v>
      </c>
      <c r="H30" s="4" t="s">
        <v>11</v>
      </c>
      <c r="I30" s="1" t="s">
        <v>237</v>
      </c>
      <c r="J30" s="4">
        <v>2</v>
      </c>
      <c r="K30" s="1" t="s">
        <v>255</v>
      </c>
      <c r="L30" s="1">
        <v>10</v>
      </c>
      <c r="M30" s="1" t="s">
        <v>250</v>
      </c>
      <c r="N30" s="1">
        <v>7.6</v>
      </c>
      <c r="O30" s="1"/>
      <c r="P30" s="1"/>
      <c r="Q30" s="1" t="s">
        <v>255</v>
      </c>
      <c r="R30" s="1">
        <v>10</v>
      </c>
      <c r="S30" s="2">
        <f t="shared" si="0"/>
        <v>2</v>
      </c>
      <c r="T30" s="2" t="str">
        <f t="shared" si="1"/>
        <v>Placed</v>
      </c>
    </row>
    <row r="31" spans="1:24" ht="22.5" customHeight="1" x14ac:dyDescent="0.35">
      <c r="A31" s="4">
        <v>191210034</v>
      </c>
      <c r="B31" s="4" t="s">
        <v>42</v>
      </c>
      <c r="C31" s="4" t="s">
        <v>234</v>
      </c>
      <c r="D31" s="4" t="s">
        <v>9</v>
      </c>
      <c r="E31" s="5">
        <v>37239</v>
      </c>
      <c r="F31" s="4" t="s">
        <v>24</v>
      </c>
      <c r="G31" s="4">
        <v>8.92</v>
      </c>
      <c r="H31" s="4" t="s">
        <v>11</v>
      </c>
      <c r="I31" s="1" t="s">
        <v>237</v>
      </c>
      <c r="J31" s="4">
        <v>5</v>
      </c>
      <c r="K31" s="1" t="s">
        <v>267</v>
      </c>
      <c r="L31" s="1">
        <v>30.88</v>
      </c>
      <c r="M31" s="1"/>
      <c r="N31" s="1"/>
      <c r="O31" s="1"/>
      <c r="P31" s="1"/>
      <c r="Q31" s="1" t="s">
        <v>267</v>
      </c>
      <c r="R31" s="1">
        <v>30.88</v>
      </c>
      <c r="S31" s="2">
        <f t="shared" si="0"/>
        <v>1</v>
      </c>
      <c r="T31" s="2" t="str">
        <f t="shared" si="1"/>
        <v>Placed</v>
      </c>
    </row>
    <row r="32" spans="1:24" ht="22.5" customHeight="1" x14ac:dyDescent="0.35">
      <c r="A32" s="4">
        <v>191210035</v>
      </c>
      <c r="B32" s="4" t="s">
        <v>43</v>
      </c>
      <c r="C32" s="4" t="s">
        <v>234</v>
      </c>
      <c r="D32" s="4" t="s">
        <v>9</v>
      </c>
      <c r="E32" s="5">
        <v>37118</v>
      </c>
      <c r="F32" s="4" t="s">
        <v>10</v>
      </c>
      <c r="G32" s="4">
        <v>7.22</v>
      </c>
      <c r="H32" s="4" t="s">
        <v>11</v>
      </c>
      <c r="I32" s="1" t="s">
        <v>237</v>
      </c>
      <c r="J32" s="4">
        <v>3</v>
      </c>
      <c r="K32" s="1" t="s">
        <v>252</v>
      </c>
      <c r="L32" s="1">
        <v>15.5</v>
      </c>
      <c r="M32" s="1" t="s">
        <v>265</v>
      </c>
      <c r="N32" s="1">
        <v>11</v>
      </c>
      <c r="O32" s="1"/>
      <c r="P32" s="1"/>
      <c r="Q32" s="1" t="s">
        <v>252</v>
      </c>
      <c r="R32" s="1">
        <v>15.5</v>
      </c>
      <c r="S32" s="2">
        <f t="shared" si="0"/>
        <v>2</v>
      </c>
      <c r="T32" s="2" t="str">
        <f t="shared" si="1"/>
        <v>Placed</v>
      </c>
    </row>
    <row r="33" spans="1:20" ht="22.5" customHeight="1" x14ac:dyDescent="0.35">
      <c r="A33" s="4">
        <v>191210036</v>
      </c>
      <c r="B33" s="4" t="s">
        <v>44</v>
      </c>
      <c r="C33" s="4" t="s">
        <v>234</v>
      </c>
      <c r="D33" s="4" t="s">
        <v>9</v>
      </c>
      <c r="E33" s="5">
        <v>37062</v>
      </c>
      <c r="F33" s="4" t="s">
        <v>10</v>
      </c>
      <c r="G33" s="4">
        <v>7.16</v>
      </c>
      <c r="H33" s="4" t="s">
        <v>11</v>
      </c>
      <c r="I33" s="1" t="s">
        <v>237</v>
      </c>
      <c r="J33" s="4">
        <v>4</v>
      </c>
      <c r="K33" s="1" t="s">
        <v>268</v>
      </c>
      <c r="L33" s="1">
        <v>17</v>
      </c>
      <c r="M33" s="1" t="s">
        <v>259</v>
      </c>
      <c r="N33" s="1">
        <v>10</v>
      </c>
      <c r="O33" s="1"/>
      <c r="P33" s="1"/>
      <c r="Q33" s="1" t="s">
        <v>268</v>
      </c>
      <c r="R33" s="1">
        <v>17</v>
      </c>
      <c r="S33" s="2">
        <f t="shared" si="0"/>
        <v>2</v>
      </c>
      <c r="T33" s="2" t="str">
        <f t="shared" si="1"/>
        <v>Placed</v>
      </c>
    </row>
    <row r="34" spans="1:20" ht="22.5" customHeight="1" x14ac:dyDescent="0.35">
      <c r="A34" s="4">
        <v>191210037</v>
      </c>
      <c r="B34" s="4" t="s">
        <v>45</v>
      </c>
      <c r="C34" s="4" t="s">
        <v>234</v>
      </c>
      <c r="D34" s="4" t="s">
        <v>9</v>
      </c>
      <c r="E34" s="5">
        <v>36603</v>
      </c>
      <c r="F34" s="4" t="s">
        <v>10</v>
      </c>
      <c r="G34" s="4">
        <v>7.59</v>
      </c>
      <c r="H34" s="4" t="s">
        <v>11</v>
      </c>
      <c r="I34" s="1" t="s">
        <v>237</v>
      </c>
      <c r="J34" s="4">
        <v>5</v>
      </c>
      <c r="K34" s="1" t="s">
        <v>260</v>
      </c>
      <c r="L34" s="1">
        <v>23</v>
      </c>
      <c r="M34" s="1" t="s">
        <v>269</v>
      </c>
      <c r="N34" s="1">
        <v>20.2</v>
      </c>
      <c r="O34" s="1"/>
      <c r="P34" s="1"/>
      <c r="Q34" s="1" t="s">
        <v>260</v>
      </c>
      <c r="R34" s="1">
        <v>23</v>
      </c>
      <c r="S34" s="2">
        <f t="shared" si="0"/>
        <v>2</v>
      </c>
      <c r="T34" s="2" t="str">
        <f t="shared" si="1"/>
        <v>Placed</v>
      </c>
    </row>
    <row r="35" spans="1:20" ht="22.5" customHeight="1" x14ac:dyDescent="0.35">
      <c r="A35" s="4">
        <v>191210038</v>
      </c>
      <c r="B35" s="4" t="s">
        <v>46</v>
      </c>
      <c r="C35" s="4" t="s">
        <v>234</v>
      </c>
      <c r="D35" s="4" t="s">
        <v>9</v>
      </c>
      <c r="E35" s="5">
        <v>37549</v>
      </c>
      <c r="F35" s="4" t="s">
        <v>10</v>
      </c>
      <c r="G35" s="4">
        <v>7.62</v>
      </c>
      <c r="H35" s="4" t="s">
        <v>11</v>
      </c>
      <c r="I35" s="1" t="s">
        <v>237</v>
      </c>
      <c r="J35" s="4">
        <v>5</v>
      </c>
      <c r="K35" s="1" t="s">
        <v>270</v>
      </c>
      <c r="L35" s="1">
        <v>25.5</v>
      </c>
      <c r="M35" s="1" t="s">
        <v>271</v>
      </c>
      <c r="N35" s="1">
        <v>15</v>
      </c>
      <c r="O35" s="1"/>
      <c r="P35" s="1"/>
      <c r="Q35" s="1" t="s">
        <v>270</v>
      </c>
      <c r="R35" s="1">
        <v>25.5</v>
      </c>
      <c r="S35" s="2">
        <f t="shared" si="0"/>
        <v>2</v>
      </c>
      <c r="T35" s="2" t="str">
        <f t="shared" si="1"/>
        <v>Placed</v>
      </c>
    </row>
    <row r="36" spans="1:20" ht="22.5" customHeight="1" x14ac:dyDescent="0.35">
      <c r="A36" s="4">
        <v>191210039</v>
      </c>
      <c r="B36" s="4" t="s">
        <v>47</v>
      </c>
      <c r="C36" s="4" t="s">
        <v>234</v>
      </c>
      <c r="D36" s="4" t="s">
        <v>9</v>
      </c>
      <c r="E36" s="5">
        <v>37116</v>
      </c>
      <c r="F36" s="4" t="s">
        <v>10</v>
      </c>
      <c r="G36" s="4">
        <v>7.42</v>
      </c>
      <c r="H36" s="4" t="s">
        <v>11</v>
      </c>
      <c r="I36" s="1" t="s">
        <v>237</v>
      </c>
      <c r="J36" s="4">
        <v>3</v>
      </c>
      <c r="K36" s="1" t="s">
        <v>272</v>
      </c>
      <c r="L36" s="1">
        <v>15</v>
      </c>
      <c r="M36" s="1"/>
      <c r="N36" s="1"/>
      <c r="O36" s="1"/>
      <c r="P36" s="1"/>
      <c r="Q36" s="1" t="s">
        <v>272</v>
      </c>
      <c r="R36" s="1">
        <v>15</v>
      </c>
      <c r="S36" s="2">
        <f t="shared" si="0"/>
        <v>1</v>
      </c>
      <c r="T36" s="2" t="str">
        <f t="shared" si="1"/>
        <v>Placed</v>
      </c>
    </row>
    <row r="37" spans="1:20" ht="22.5" customHeight="1" x14ac:dyDescent="0.35">
      <c r="A37" s="4">
        <v>191210040</v>
      </c>
      <c r="B37" s="4" t="s">
        <v>48</v>
      </c>
      <c r="C37" s="4" t="s">
        <v>234</v>
      </c>
      <c r="D37" s="4" t="s">
        <v>9</v>
      </c>
      <c r="E37" s="5">
        <v>36870</v>
      </c>
      <c r="F37" s="4" t="s">
        <v>10</v>
      </c>
      <c r="G37" s="4">
        <v>7.29</v>
      </c>
      <c r="H37" s="4" t="s">
        <v>11</v>
      </c>
      <c r="I37" s="1" t="s">
        <v>237</v>
      </c>
      <c r="J37" s="4">
        <v>3</v>
      </c>
      <c r="K37" s="1" t="s">
        <v>252</v>
      </c>
      <c r="L37" s="1">
        <v>15.5</v>
      </c>
      <c r="M37" s="1"/>
      <c r="N37" s="1"/>
      <c r="O37" s="1"/>
      <c r="P37" s="1"/>
      <c r="Q37" s="1" t="s">
        <v>252</v>
      </c>
      <c r="R37" s="1">
        <v>15.5</v>
      </c>
      <c r="S37" s="2">
        <f t="shared" si="0"/>
        <v>1</v>
      </c>
      <c r="T37" s="2" t="str">
        <f t="shared" si="1"/>
        <v>Placed</v>
      </c>
    </row>
    <row r="38" spans="1:20" ht="22.5" customHeight="1" x14ac:dyDescent="0.35">
      <c r="A38" s="4">
        <v>191210041</v>
      </c>
      <c r="B38" s="4" t="s">
        <v>49</v>
      </c>
      <c r="C38" s="4" t="s">
        <v>234</v>
      </c>
      <c r="D38" s="4" t="s">
        <v>9</v>
      </c>
      <c r="E38" s="5">
        <v>37198</v>
      </c>
      <c r="F38" s="4" t="s">
        <v>10</v>
      </c>
      <c r="G38" s="4">
        <v>6.21</v>
      </c>
      <c r="H38" s="4" t="s">
        <v>308</v>
      </c>
      <c r="I38" s="1" t="s">
        <v>237</v>
      </c>
      <c r="J38" s="4">
        <v>0</v>
      </c>
      <c r="K38" s="1"/>
      <c r="L38" s="1"/>
      <c r="M38" s="1"/>
      <c r="N38" s="1"/>
      <c r="O38" s="1"/>
      <c r="P38" s="1"/>
      <c r="Q38" s="1"/>
      <c r="R38" s="1"/>
      <c r="S38" s="2">
        <f t="shared" si="0"/>
        <v>0</v>
      </c>
      <c r="T38" s="2" t="str">
        <f t="shared" si="1"/>
        <v>Unplaced</v>
      </c>
    </row>
    <row r="39" spans="1:20" ht="22.5" customHeight="1" x14ac:dyDescent="0.35">
      <c r="A39" s="4">
        <v>191210042</v>
      </c>
      <c r="B39" s="4" t="s">
        <v>50</v>
      </c>
      <c r="C39" s="4" t="s">
        <v>234</v>
      </c>
      <c r="D39" s="4" t="s">
        <v>9</v>
      </c>
      <c r="E39" s="5">
        <v>37114</v>
      </c>
      <c r="F39" s="4" t="s">
        <v>10</v>
      </c>
      <c r="G39" s="4">
        <v>7.53</v>
      </c>
      <c r="H39" s="4" t="s">
        <v>11</v>
      </c>
      <c r="I39" s="1" t="s">
        <v>237</v>
      </c>
      <c r="J39" s="4">
        <v>3</v>
      </c>
      <c r="K39" s="1" t="s">
        <v>252</v>
      </c>
      <c r="L39" s="1">
        <v>15.5</v>
      </c>
      <c r="M39" s="1" t="s">
        <v>273</v>
      </c>
      <c r="N39" s="1">
        <v>14.7</v>
      </c>
      <c r="O39" s="1" t="s">
        <v>265</v>
      </c>
      <c r="P39" s="1">
        <v>11</v>
      </c>
      <c r="Q39" s="1" t="s">
        <v>252</v>
      </c>
      <c r="R39" s="1">
        <v>15.5</v>
      </c>
      <c r="S39" s="2">
        <f t="shared" si="0"/>
        <v>3</v>
      </c>
      <c r="T39" s="2" t="str">
        <f t="shared" si="1"/>
        <v>Placed</v>
      </c>
    </row>
    <row r="40" spans="1:20" ht="22.5" customHeight="1" x14ac:dyDescent="0.35">
      <c r="A40" s="4">
        <v>191210043</v>
      </c>
      <c r="B40" s="4" t="s">
        <v>51</v>
      </c>
      <c r="C40" s="4" t="s">
        <v>234</v>
      </c>
      <c r="D40" s="4" t="s">
        <v>9</v>
      </c>
      <c r="E40" s="5">
        <v>36526</v>
      </c>
      <c r="F40" s="4" t="s">
        <v>10</v>
      </c>
      <c r="G40" s="4">
        <v>7.98</v>
      </c>
      <c r="H40" s="4" t="s">
        <v>11</v>
      </c>
      <c r="I40" s="1" t="s">
        <v>237</v>
      </c>
      <c r="J40" s="4">
        <v>3</v>
      </c>
      <c r="K40" s="1" t="s">
        <v>261</v>
      </c>
      <c r="L40" s="1">
        <v>14.499000000000001</v>
      </c>
      <c r="M40" s="1" t="s">
        <v>258</v>
      </c>
      <c r="N40" s="1">
        <v>13</v>
      </c>
      <c r="O40" s="1"/>
      <c r="P40" s="1"/>
      <c r="Q40" s="1" t="s">
        <v>261</v>
      </c>
      <c r="R40" s="1">
        <v>14.499000000000001</v>
      </c>
      <c r="S40" s="2">
        <f t="shared" si="0"/>
        <v>2</v>
      </c>
      <c r="T40" s="2" t="str">
        <f t="shared" si="1"/>
        <v>Placed</v>
      </c>
    </row>
    <row r="41" spans="1:20" ht="22.5" customHeight="1" x14ac:dyDescent="0.35">
      <c r="A41" s="4">
        <v>191210044</v>
      </c>
      <c r="B41" s="4" t="s">
        <v>52</v>
      </c>
      <c r="C41" s="4" t="s">
        <v>234</v>
      </c>
      <c r="D41" s="4" t="s">
        <v>9</v>
      </c>
      <c r="E41" s="5">
        <v>37326</v>
      </c>
      <c r="F41" s="4" t="s">
        <v>10</v>
      </c>
      <c r="G41" s="4">
        <v>6.42</v>
      </c>
      <c r="H41" s="4" t="s">
        <v>11</v>
      </c>
      <c r="I41" s="1" t="s">
        <v>237</v>
      </c>
      <c r="J41" s="4">
        <v>4</v>
      </c>
      <c r="K41" s="1" t="s">
        <v>263</v>
      </c>
      <c r="L41" s="1">
        <v>17.38</v>
      </c>
      <c r="M41" s="1" t="s">
        <v>265</v>
      </c>
      <c r="N41" s="1">
        <v>11</v>
      </c>
      <c r="O41" s="1"/>
      <c r="P41" s="1"/>
      <c r="Q41" s="1" t="s">
        <v>263</v>
      </c>
      <c r="R41" s="1">
        <v>17.38</v>
      </c>
      <c r="S41" s="2">
        <f t="shared" si="0"/>
        <v>2</v>
      </c>
      <c r="T41" s="2" t="str">
        <f t="shared" si="1"/>
        <v>Placed</v>
      </c>
    </row>
    <row r="42" spans="1:20" ht="22.5" customHeight="1" x14ac:dyDescent="0.35">
      <c r="A42" s="4">
        <v>191210045</v>
      </c>
      <c r="B42" s="4" t="s">
        <v>53</v>
      </c>
      <c r="C42" s="4" t="s">
        <v>234</v>
      </c>
      <c r="D42" s="4" t="s">
        <v>9</v>
      </c>
      <c r="E42" s="5">
        <v>36858</v>
      </c>
      <c r="F42" s="4" t="s">
        <v>10</v>
      </c>
      <c r="G42" s="4">
        <v>9.3699999999999992</v>
      </c>
      <c r="H42" s="4" t="s">
        <v>11</v>
      </c>
      <c r="I42" s="1" t="s">
        <v>237</v>
      </c>
      <c r="J42" s="4">
        <v>3</v>
      </c>
      <c r="K42" s="1" t="s">
        <v>273</v>
      </c>
      <c r="L42" s="1">
        <v>14.7</v>
      </c>
      <c r="M42" s="1" t="s">
        <v>265</v>
      </c>
      <c r="N42" s="1">
        <v>11</v>
      </c>
      <c r="O42" s="1"/>
      <c r="P42" s="1"/>
      <c r="Q42" s="1" t="s">
        <v>273</v>
      </c>
      <c r="R42" s="1">
        <v>14.7</v>
      </c>
      <c r="S42" s="2">
        <f t="shared" si="0"/>
        <v>2</v>
      </c>
      <c r="T42" s="2" t="str">
        <f t="shared" si="1"/>
        <v>Placed</v>
      </c>
    </row>
    <row r="43" spans="1:20" ht="22.5" customHeight="1" x14ac:dyDescent="0.35">
      <c r="A43" s="4">
        <v>191210046</v>
      </c>
      <c r="B43" s="4" t="s">
        <v>54</v>
      </c>
      <c r="C43" s="4" t="s">
        <v>234</v>
      </c>
      <c r="D43" s="4" t="s">
        <v>9</v>
      </c>
      <c r="E43" s="5">
        <v>37491</v>
      </c>
      <c r="F43" s="4" t="s">
        <v>24</v>
      </c>
      <c r="G43" s="4">
        <v>7.53</v>
      </c>
      <c r="H43" s="4" t="s">
        <v>11</v>
      </c>
      <c r="I43" s="1" t="s">
        <v>237</v>
      </c>
      <c r="J43" s="4">
        <v>5</v>
      </c>
      <c r="K43" s="1" t="s">
        <v>264</v>
      </c>
      <c r="L43" s="1">
        <v>36</v>
      </c>
      <c r="M43" s="1" t="s">
        <v>252</v>
      </c>
      <c r="N43" s="1">
        <v>15.5</v>
      </c>
      <c r="O43" s="1"/>
      <c r="P43" s="1"/>
      <c r="Q43" s="1" t="s">
        <v>264</v>
      </c>
      <c r="R43" s="1">
        <v>36</v>
      </c>
      <c r="S43" s="2">
        <f t="shared" si="0"/>
        <v>2</v>
      </c>
      <c r="T43" s="2" t="str">
        <f t="shared" si="1"/>
        <v>Placed</v>
      </c>
    </row>
    <row r="44" spans="1:20" ht="22.5" customHeight="1" x14ac:dyDescent="0.35">
      <c r="A44" s="4">
        <v>191210047</v>
      </c>
      <c r="B44" s="4" t="s">
        <v>55</v>
      </c>
      <c r="C44" s="4" t="s">
        <v>234</v>
      </c>
      <c r="D44" s="4" t="s">
        <v>9</v>
      </c>
      <c r="E44" s="5">
        <v>37141</v>
      </c>
      <c r="F44" s="4" t="s">
        <v>24</v>
      </c>
      <c r="G44" s="4">
        <v>7.62</v>
      </c>
      <c r="H44" s="4" t="s">
        <v>11</v>
      </c>
      <c r="I44" s="1" t="s">
        <v>237</v>
      </c>
      <c r="J44" s="4">
        <v>3</v>
      </c>
      <c r="K44" s="1" t="s">
        <v>261</v>
      </c>
      <c r="L44" s="1">
        <v>14.499000000000001</v>
      </c>
      <c r="M44" s="1"/>
      <c r="N44" s="1"/>
      <c r="O44" s="1"/>
      <c r="P44" s="1"/>
      <c r="Q44" s="1" t="s">
        <v>261</v>
      </c>
      <c r="R44" s="1">
        <v>14.499000000000001</v>
      </c>
      <c r="S44" s="2">
        <f t="shared" si="0"/>
        <v>1</v>
      </c>
      <c r="T44" s="2" t="str">
        <f t="shared" si="1"/>
        <v>Placed</v>
      </c>
    </row>
    <row r="45" spans="1:20" ht="22.5" customHeight="1" x14ac:dyDescent="0.35">
      <c r="A45" s="4">
        <v>191210048</v>
      </c>
      <c r="B45" s="4" t="s">
        <v>56</v>
      </c>
      <c r="C45" s="4" t="s">
        <v>234</v>
      </c>
      <c r="D45" s="4" t="s">
        <v>9</v>
      </c>
      <c r="E45" s="5">
        <v>36577</v>
      </c>
      <c r="F45" s="4" t="s">
        <v>10</v>
      </c>
      <c r="G45" s="4">
        <v>7.68</v>
      </c>
      <c r="H45" s="4" t="s">
        <v>11</v>
      </c>
      <c r="I45" s="1" t="s">
        <v>237</v>
      </c>
      <c r="J45" s="4">
        <v>5</v>
      </c>
      <c r="K45" s="1" t="s">
        <v>267</v>
      </c>
      <c r="L45" s="1">
        <v>30.88</v>
      </c>
      <c r="M45" s="1"/>
      <c r="N45" s="1"/>
      <c r="O45" s="1"/>
      <c r="P45" s="1"/>
      <c r="Q45" s="1" t="s">
        <v>267</v>
      </c>
      <c r="R45" s="1">
        <v>30.88</v>
      </c>
      <c r="S45" s="2">
        <f t="shared" si="0"/>
        <v>1</v>
      </c>
      <c r="T45" s="2" t="str">
        <f t="shared" si="1"/>
        <v>Placed</v>
      </c>
    </row>
    <row r="46" spans="1:20" ht="22.5" customHeight="1" x14ac:dyDescent="0.35">
      <c r="A46" s="4">
        <v>191210049</v>
      </c>
      <c r="B46" s="4" t="s">
        <v>57</v>
      </c>
      <c r="C46" s="4" t="s">
        <v>234</v>
      </c>
      <c r="D46" s="4" t="s">
        <v>9</v>
      </c>
      <c r="E46" s="5">
        <v>37184</v>
      </c>
      <c r="F46" s="4" t="s">
        <v>24</v>
      </c>
      <c r="G46" s="4">
        <v>8.1999999999999993</v>
      </c>
      <c r="H46" s="4" t="s">
        <v>11</v>
      </c>
      <c r="I46" s="1" t="s">
        <v>237</v>
      </c>
      <c r="J46" s="4">
        <v>3</v>
      </c>
      <c r="K46" s="1" t="s">
        <v>261</v>
      </c>
      <c r="L46" s="1">
        <v>14.499000000000001</v>
      </c>
      <c r="M46" s="1"/>
      <c r="N46" s="1"/>
      <c r="O46" s="1"/>
      <c r="P46" s="1"/>
      <c r="Q46" s="1" t="s">
        <v>261</v>
      </c>
      <c r="R46" s="1">
        <v>14.499000000000001</v>
      </c>
      <c r="S46" s="2">
        <f t="shared" si="0"/>
        <v>1</v>
      </c>
      <c r="T46" s="2" t="str">
        <f t="shared" si="1"/>
        <v>Placed</v>
      </c>
    </row>
    <row r="47" spans="1:20" ht="22.5" customHeight="1" x14ac:dyDescent="0.35">
      <c r="A47" s="4">
        <v>191210050</v>
      </c>
      <c r="B47" s="4" t="s">
        <v>58</v>
      </c>
      <c r="C47" s="4" t="s">
        <v>234</v>
      </c>
      <c r="D47" s="4" t="s">
        <v>9</v>
      </c>
      <c r="E47" s="5">
        <v>36878</v>
      </c>
      <c r="F47" s="4" t="s">
        <v>24</v>
      </c>
      <c r="G47" s="4">
        <v>7.37</v>
      </c>
      <c r="H47" s="4" t="s">
        <v>11</v>
      </c>
      <c r="I47" s="1" t="s">
        <v>237</v>
      </c>
      <c r="J47" s="4">
        <v>5</v>
      </c>
      <c r="K47" s="1" t="s">
        <v>274</v>
      </c>
      <c r="L47" s="1">
        <v>29</v>
      </c>
      <c r="M47" s="1" t="s">
        <v>261</v>
      </c>
      <c r="N47" s="1">
        <v>14.499000000000001</v>
      </c>
      <c r="O47" s="1"/>
      <c r="P47" s="1"/>
      <c r="Q47" s="1" t="s">
        <v>274</v>
      </c>
      <c r="R47" s="1">
        <v>29</v>
      </c>
      <c r="S47" s="2">
        <f t="shared" si="0"/>
        <v>2</v>
      </c>
      <c r="T47" s="2" t="str">
        <f t="shared" si="1"/>
        <v>Placed</v>
      </c>
    </row>
    <row r="48" spans="1:20" ht="22.5" customHeight="1" x14ac:dyDescent="0.35">
      <c r="A48" s="4">
        <v>191210051</v>
      </c>
      <c r="B48" s="4" t="s">
        <v>60</v>
      </c>
      <c r="C48" s="4" t="s">
        <v>234</v>
      </c>
      <c r="D48" s="4" t="s">
        <v>9</v>
      </c>
      <c r="E48" s="5">
        <v>36688</v>
      </c>
      <c r="F48" s="4" t="s">
        <v>10</v>
      </c>
      <c r="G48" s="4">
        <v>7.52</v>
      </c>
      <c r="H48" s="4" t="s">
        <v>11</v>
      </c>
      <c r="I48" s="1" t="s">
        <v>237</v>
      </c>
      <c r="J48" s="4">
        <v>3</v>
      </c>
      <c r="K48" s="1" t="s">
        <v>261</v>
      </c>
      <c r="L48" s="1">
        <v>14.499000000000001</v>
      </c>
      <c r="M48" s="1"/>
      <c r="N48" s="1"/>
      <c r="O48" s="1"/>
      <c r="P48" s="1"/>
      <c r="Q48" s="1" t="s">
        <v>261</v>
      </c>
      <c r="R48" s="1">
        <v>14.499000000000001</v>
      </c>
      <c r="S48" s="2">
        <f t="shared" si="0"/>
        <v>1</v>
      </c>
      <c r="T48" s="2" t="str">
        <f t="shared" si="1"/>
        <v>Placed</v>
      </c>
    </row>
    <row r="49" spans="1:20" ht="22.5" customHeight="1" x14ac:dyDescent="0.35">
      <c r="A49" s="4">
        <v>191210052</v>
      </c>
      <c r="B49" s="4" t="s">
        <v>61</v>
      </c>
      <c r="C49" s="4" t="s">
        <v>234</v>
      </c>
      <c r="D49" s="4" t="s">
        <v>9</v>
      </c>
      <c r="E49" s="5">
        <v>36679</v>
      </c>
      <c r="F49" s="4" t="s">
        <v>10</v>
      </c>
      <c r="G49" s="4">
        <v>7.29</v>
      </c>
      <c r="H49" s="4" t="s">
        <v>11</v>
      </c>
      <c r="I49" s="1" t="s">
        <v>237</v>
      </c>
      <c r="J49" s="4">
        <v>5</v>
      </c>
      <c r="K49" s="1" t="s">
        <v>275</v>
      </c>
      <c r="L49" s="1">
        <v>24</v>
      </c>
      <c r="M49" s="1"/>
      <c r="N49" s="1"/>
      <c r="O49" s="1"/>
      <c r="P49" s="1"/>
      <c r="Q49" s="1" t="s">
        <v>275</v>
      </c>
      <c r="R49" s="1">
        <v>24</v>
      </c>
      <c r="S49" s="2">
        <f t="shared" si="0"/>
        <v>1</v>
      </c>
      <c r="T49" s="2" t="str">
        <f t="shared" si="1"/>
        <v>Placed</v>
      </c>
    </row>
    <row r="50" spans="1:20" ht="22.5" customHeight="1" x14ac:dyDescent="0.35">
      <c r="A50" s="4">
        <v>191210053</v>
      </c>
      <c r="B50" s="4" t="s">
        <v>62</v>
      </c>
      <c r="C50" s="4" t="s">
        <v>234</v>
      </c>
      <c r="D50" s="4" t="s">
        <v>9</v>
      </c>
      <c r="E50" s="5">
        <v>37347</v>
      </c>
      <c r="F50" s="4" t="s">
        <v>10</v>
      </c>
      <c r="G50" s="4">
        <v>6.29</v>
      </c>
      <c r="H50" s="4" t="s">
        <v>11</v>
      </c>
      <c r="I50" s="1" t="s">
        <v>237</v>
      </c>
      <c r="J50" s="4">
        <v>3</v>
      </c>
      <c r="K50" s="1" t="s">
        <v>247</v>
      </c>
      <c r="L50" s="1">
        <v>12.41</v>
      </c>
      <c r="M50" s="1"/>
      <c r="N50" s="1"/>
      <c r="O50" s="1"/>
      <c r="P50" s="1"/>
      <c r="Q50" s="1" t="s">
        <v>247</v>
      </c>
      <c r="R50" s="1">
        <v>12.41</v>
      </c>
      <c r="S50" s="2">
        <f t="shared" si="0"/>
        <v>1</v>
      </c>
      <c r="T50" s="2" t="str">
        <f t="shared" si="1"/>
        <v>Placed</v>
      </c>
    </row>
    <row r="51" spans="1:20" ht="22.5" customHeight="1" x14ac:dyDescent="0.35">
      <c r="A51" s="4">
        <v>191210054</v>
      </c>
      <c r="B51" s="4" t="s">
        <v>63</v>
      </c>
      <c r="C51" s="4" t="s">
        <v>234</v>
      </c>
      <c r="D51" s="4" t="s">
        <v>9</v>
      </c>
      <c r="E51" s="5">
        <v>36527</v>
      </c>
      <c r="F51" s="4" t="s">
        <v>10</v>
      </c>
      <c r="G51" s="4">
        <v>7.59</v>
      </c>
      <c r="H51" s="4" t="s">
        <v>11</v>
      </c>
      <c r="I51" s="1" t="s">
        <v>237</v>
      </c>
      <c r="J51" s="4">
        <v>3</v>
      </c>
      <c r="K51" s="1" t="s">
        <v>261</v>
      </c>
      <c r="L51" s="1">
        <v>14.499000000000001</v>
      </c>
      <c r="M51" s="1"/>
      <c r="N51" s="1"/>
      <c r="O51" s="1"/>
      <c r="P51" s="1"/>
      <c r="Q51" s="1" t="s">
        <v>261</v>
      </c>
      <c r="R51" s="1">
        <v>14.499000000000001</v>
      </c>
      <c r="S51" s="2">
        <f t="shared" si="0"/>
        <v>1</v>
      </c>
      <c r="T51" s="2" t="str">
        <f t="shared" si="1"/>
        <v>Placed</v>
      </c>
    </row>
    <row r="52" spans="1:20" ht="22.5" customHeight="1" x14ac:dyDescent="0.35">
      <c r="A52" s="4">
        <v>191210056</v>
      </c>
      <c r="B52" s="4" t="s">
        <v>64</v>
      </c>
      <c r="C52" s="4" t="s">
        <v>234</v>
      </c>
      <c r="D52" s="4" t="s">
        <v>9</v>
      </c>
      <c r="E52" s="5">
        <v>37130</v>
      </c>
      <c r="F52" s="4" t="s">
        <v>10</v>
      </c>
      <c r="G52" s="4">
        <v>6.58</v>
      </c>
      <c r="H52" s="4"/>
      <c r="I52" s="1" t="s">
        <v>237</v>
      </c>
      <c r="J52" s="4">
        <v>2</v>
      </c>
      <c r="K52" s="1" t="s">
        <v>276</v>
      </c>
      <c r="L52" s="1">
        <v>8.4</v>
      </c>
      <c r="M52" s="1"/>
      <c r="N52" s="1"/>
      <c r="O52" s="1"/>
      <c r="P52" s="1"/>
      <c r="Q52" s="1" t="s">
        <v>276</v>
      </c>
      <c r="R52" s="1">
        <v>8.4</v>
      </c>
      <c r="S52" s="2">
        <f t="shared" si="0"/>
        <v>1</v>
      </c>
      <c r="T52" s="2" t="str">
        <f t="shared" si="1"/>
        <v>Placed</v>
      </c>
    </row>
    <row r="53" spans="1:20" ht="22.5" customHeight="1" x14ac:dyDescent="0.35">
      <c r="A53" s="4">
        <v>191210057</v>
      </c>
      <c r="B53" s="4" t="s">
        <v>65</v>
      </c>
      <c r="C53" s="4" t="s">
        <v>234</v>
      </c>
      <c r="D53" s="4" t="s">
        <v>9</v>
      </c>
      <c r="E53" s="5">
        <v>36900</v>
      </c>
      <c r="F53" s="4" t="s">
        <v>24</v>
      </c>
      <c r="G53" s="4">
        <v>7.39</v>
      </c>
      <c r="H53" s="4" t="s">
        <v>11</v>
      </c>
      <c r="I53" s="1" t="s">
        <v>237</v>
      </c>
      <c r="J53" s="4">
        <v>5</v>
      </c>
      <c r="K53" s="1" t="s">
        <v>274</v>
      </c>
      <c r="L53" s="1">
        <v>29</v>
      </c>
      <c r="M53" s="1" t="s">
        <v>261</v>
      </c>
      <c r="N53" s="1">
        <v>14.499000000000001</v>
      </c>
      <c r="O53" s="1"/>
      <c r="P53" s="1"/>
      <c r="Q53" s="1" t="s">
        <v>274</v>
      </c>
      <c r="R53" s="1">
        <v>29</v>
      </c>
      <c r="S53" s="2">
        <f t="shared" si="0"/>
        <v>2</v>
      </c>
      <c r="T53" s="2" t="str">
        <f t="shared" si="1"/>
        <v>Placed</v>
      </c>
    </row>
    <row r="54" spans="1:20" ht="22.5" customHeight="1" x14ac:dyDescent="0.35">
      <c r="A54" s="4">
        <v>191210058</v>
      </c>
      <c r="B54" s="4" t="s">
        <v>66</v>
      </c>
      <c r="C54" s="4" t="s">
        <v>234</v>
      </c>
      <c r="D54" s="4" t="s">
        <v>9</v>
      </c>
      <c r="E54" s="5">
        <v>37488</v>
      </c>
      <c r="F54" s="4" t="s">
        <v>10</v>
      </c>
      <c r="G54" s="4">
        <v>7.89</v>
      </c>
      <c r="H54" s="4" t="s">
        <v>11</v>
      </c>
      <c r="I54" s="1" t="s">
        <v>237</v>
      </c>
      <c r="J54" s="4">
        <v>5</v>
      </c>
      <c r="K54" s="1" t="s">
        <v>270</v>
      </c>
      <c r="L54" s="1">
        <v>25.5</v>
      </c>
      <c r="M54" s="1"/>
      <c r="N54" s="1"/>
      <c r="O54" s="1"/>
      <c r="P54" s="1"/>
      <c r="Q54" s="1" t="s">
        <v>270</v>
      </c>
      <c r="R54" s="1">
        <v>25.5</v>
      </c>
      <c r="S54" s="2">
        <f t="shared" si="0"/>
        <v>1</v>
      </c>
      <c r="T54" s="2" t="str">
        <f t="shared" si="1"/>
        <v>Placed</v>
      </c>
    </row>
    <row r="55" spans="1:20" ht="22.5" customHeight="1" x14ac:dyDescent="0.35">
      <c r="A55" s="4">
        <v>191210059</v>
      </c>
      <c r="B55" s="4" t="s">
        <v>67</v>
      </c>
      <c r="C55" s="4" t="s">
        <v>234</v>
      </c>
      <c r="D55" s="4" t="s">
        <v>9</v>
      </c>
      <c r="E55" s="5">
        <v>36826</v>
      </c>
      <c r="F55" s="4" t="s">
        <v>10</v>
      </c>
      <c r="G55" s="4">
        <v>7.5</v>
      </c>
      <c r="H55" s="4" t="s">
        <v>11</v>
      </c>
      <c r="I55" s="1" t="s">
        <v>237</v>
      </c>
      <c r="J55" s="4">
        <v>5</v>
      </c>
      <c r="K55" s="1" t="s">
        <v>274</v>
      </c>
      <c r="L55" s="1">
        <v>29</v>
      </c>
      <c r="M55" s="1" t="s">
        <v>261</v>
      </c>
      <c r="N55" s="1">
        <v>14.499000000000001</v>
      </c>
      <c r="O55" s="1"/>
      <c r="P55" s="1"/>
      <c r="Q55" s="1" t="s">
        <v>274</v>
      </c>
      <c r="R55" s="1">
        <v>29</v>
      </c>
      <c r="S55" s="2">
        <f t="shared" si="0"/>
        <v>2</v>
      </c>
      <c r="T55" s="2" t="str">
        <f t="shared" si="1"/>
        <v>Placed</v>
      </c>
    </row>
    <row r="56" spans="1:20" ht="22.5" customHeight="1" x14ac:dyDescent="0.35">
      <c r="A56" s="4">
        <v>191210060</v>
      </c>
      <c r="B56" s="4" t="s">
        <v>68</v>
      </c>
      <c r="C56" s="4" t="s">
        <v>234</v>
      </c>
      <c r="D56" s="4" t="s">
        <v>9</v>
      </c>
      <c r="E56" s="5">
        <v>36654</v>
      </c>
      <c r="F56" s="4" t="s">
        <v>10</v>
      </c>
      <c r="G56" s="4">
        <v>7.51</v>
      </c>
      <c r="H56" s="4" t="s">
        <v>11</v>
      </c>
      <c r="I56" s="1" t="s">
        <v>237</v>
      </c>
      <c r="J56" s="4">
        <v>4</v>
      </c>
      <c r="K56" s="1" t="s">
        <v>263</v>
      </c>
      <c r="L56" s="1">
        <v>17.38</v>
      </c>
      <c r="M56" s="1" t="s">
        <v>252</v>
      </c>
      <c r="N56" s="1">
        <v>15.5</v>
      </c>
      <c r="O56" s="1" t="s">
        <v>253</v>
      </c>
      <c r="P56" s="1">
        <v>12</v>
      </c>
      <c r="Q56" s="1" t="s">
        <v>263</v>
      </c>
      <c r="R56" s="1">
        <v>17.38</v>
      </c>
      <c r="S56" s="2">
        <f t="shared" si="0"/>
        <v>3</v>
      </c>
      <c r="T56" s="2" t="str">
        <f t="shared" si="1"/>
        <v>Placed</v>
      </c>
    </row>
    <row r="57" spans="1:20" ht="22.5" customHeight="1" x14ac:dyDescent="0.35">
      <c r="A57" s="4">
        <v>191210061</v>
      </c>
      <c r="B57" s="4" t="s">
        <v>69</v>
      </c>
      <c r="C57" s="4" t="s">
        <v>234</v>
      </c>
      <c r="D57" s="4" t="s">
        <v>9</v>
      </c>
      <c r="E57" s="5">
        <v>36624</v>
      </c>
      <c r="F57" s="4" t="s">
        <v>10</v>
      </c>
      <c r="G57" s="4">
        <v>6.95</v>
      </c>
      <c r="H57" s="4" t="s">
        <v>18</v>
      </c>
      <c r="I57" s="1" t="s">
        <v>237</v>
      </c>
      <c r="J57" s="4">
        <v>5</v>
      </c>
      <c r="K57" s="1" t="s">
        <v>270</v>
      </c>
      <c r="L57" s="1">
        <v>25.5</v>
      </c>
      <c r="M57" s="1"/>
      <c r="N57" s="1"/>
      <c r="O57" s="1"/>
      <c r="P57" s="1"/>
      <c r="Q57" s="1" t="s">
        <v>270</v>
      </c>
      <c r="R57" s="1">
        <v>25.5</v>
      </c>
      <c r="S57" s="2">
        <f t="shared" si="0"/>
        <v>1</v>
      </c>
      <c r="T57" s="2" t="str">
        <f t="shared" si="1"/>
        <v>Placed</v>
      </c>
    </row>
    <row r="58" spans="1:20" ht="22.5" customHeight="1" x14ac:dyDescent="0.35">
      <c r="A58" s="4">
        <v>191210062</v>
      </c>
      <c r="B58" s="4" t="s">
        <v>70</v>
      </c>
      <c r="C58" s="4" t="s">
        <v>234</v>
      </c>
      <c r="D58" s="4" t="s">
        <v>9</v>
      </c>
      <c r="E58" s="5">
        <v>37192</v>
      </c>
      <c r="F58" s="4" t="s">
        <v>10</v>
      </c>
      <c r="G58" s="4">
        <v>7.18</v>
      </c>
      <c r="H58" s="4" t="s">
        <v>11</v>
      </c>
      <c r="I58" s="1" t="s">
        <v>237</v>
      </c>
      <c r="J58" s="4">
        <v>1</v>
      </c>
      <c r="K58" s="1" t="s">
        <v>250</v>
      </c>
      <c r="L58" s="1">
        <v>7.6</v>
      </c>
      <c r="M58" s="1"/>
      <c r="N58" s="1"/>
      <c r="O58" s="1"/>
      <c r="P58" s="1"/>
      <c r="Q58" s="1" t="s">
        <v>250</v>
      </c>
      <c r="R58" s="1">
        <v>7.6</v>
      </c>
      <c r="S58" s="2">
        <f t="shared" si="0"/>
        <v>1</v>
      </c>
      <c r="T58" s="2" t="str">
        <f t="shared" si="1"/>
        <v>Placed</v>
      </c>
    </row>
    <row r="59" spans="1:20" ht="22.5" customHeight="1" x14ac:dyDescent="0.35">
      <c r="A59" s="4">
        <v>191210063</v>
      </c>
      <c r="B59" s="4" t="s">
        <v>71</v>
      </c>
      <c r="C59" s="4" t="s">
        <v>234</v>
      </c>
      <c r="D59" s="4" t="s">
        <v>9</v>
      </c>
      <c r="E59" s="5">
        <v>37153</v>
      </c>
      <c r="F59" s="4" t="s">
        <v>24</v>
      </c>
      <c r="G59" s="4">
        <v>6.69</v>
      </c>
      <c r="H59" s="4" t="s">
        <v>11</v>
      </c>
      <c r="I59" s="1" t="s">
        <v>237</v>
      </c>
      <c r="J59" s="4">
        <v>1</v>
      </c>
      <c r="K59" s="1" t="s">
        <v>277</v>
      </c>
      <c r="L59" s="1">
        <v>7.5</v>
      </c>
      <c r="M59" s="1"/>
      <c r="N59" s="1"/>
      <c r="O59" s="1"/>
      <c r="P59" s="1"/>
      <c r="Q59" s="1" t="s">
        <v>277</v>
      </c>
      <c r="R59" s="1">
        <v>7.5</v>
      </c>
      <c r="S59" s="2">
        <f t="shared" si="0"/>
        <v>1</v>
      </c>
      <c r="T59" s="2" t="str">
        <f t="shared" si="1"/>
        <v>Placed</v>
      </c>
    </row>
    <row r="60" spans="1:20" ht="22.5" customHeight="1" x14ac:dyDescent="0.35">
      <c r="A60" s="4">
        <v>191220020</v>
      </c>
      <c r="B60" s="4" t="s">
        <v>72</v>
      </c>
      <c r="C60" s="4" t="s">
        <v>234</v>
      </c>
      <c r="D60" s="4" t="s">
        <v>9</v>
      </c>
      <c r="E60" s="5">
        <v>37245</v>
      </c>
      <c r="F60" s="4" t="s">
        <v>10</v>
      </c>
      <c r="G60" s="4">
        <v>7.86</v>
      </c>
      <c r="H60" s="4" t="s">
        <v>11</v>
      </c>
      <c r="I60" s="1" t="s">
        <v>237</v>
      </c>
      <c r="J60" s="4">
        <v>5</v>
      </c>
      <c r="K60" s="1" t="s">
        <v>270</v>
      </c>
      <c r="L60" s="1">
        <v>25.5</v>
      </c>
      <c r="M60" s="1"/>
      <c r="N60" s="1"/>
      <c r="O60" s="1"/>
      <c r="P60" s="1"/>
      <c r="Q60" s="1" t="s">
        <v>270</v>
      </c>
      <c r="R60" s="1">
        <v>25.5</v>
      </c>
      <c r="S60" s="2">
        <f t="shared" si="0"/>
        <v>1</v>
      </c>
      <c r="T60" s="2" t="str">
        <f t="shared" si="1"/>
        <v>Placed</v>
      </c>
    </row>
    <row r="61" spans="1:20" ht="22.5" customHeight="1" x14ac:dyDescent="0.35">
      <c r="A61" s="4">
        <v>191220030</v>
      </c>
      <c r="B61" s="4" t="s">
        <v>73</v>
      </c>
      <c r="C61" s="4" t="s">
        <v>234</v>
      </c>
      <c r="D61" s="4" t="s">
        <v>9</v>
      </c>
      <c r="E61" s="5">
        <v>36866</v>
      </c>
      <c r="F61" s="4" t="s">
        <v>10</v>
      </c>
      <c r="G61" s="4">
        <v>8.61</v>
      </c>
      <c r="H61" s="4" t="s">
        <v>11</v>
      </c>
      <c r="I61" s="1" t="s">
        <v>237</v>
      </c>
      <c r="J61" s="4">
        <v>5</v>
      </c>
      <c r="K61" s="1" t="s">
        <v>262</v>
      </c>
      <c r="L61" s="1">
        <v>23.19</v>
      </c>
      <c r="M61" s="1" t="s">
        <v>269</v>
      </c>
      <c r="N61" s="1">
        <v>20.2</v>
      </c>
      <c r="O61" s="1"/>
      <c r="P61" s="1"/>
      <c r="Q61" s="1" t="s">
        <v>262</v>
      </c>
      <c r="R61" s="1">
        <v>23.19</v>
      </c>
      <c r="S61" s="2">
        <f t="shared" si="0"/>
        <v>2</v>
      </c>
      <c r="T61" s="2" t="str">
        <f t="shared" si="1"/>
        <v>Placed</v>
      </c>
    </row>
    <row r="62" spans="1:20" ht="22.5" customHeight="1" x14ac:dyDescent="0.35">
      <c r="A62" s="4">
        <v>191220051</v>
      </c>
      <c r="B62" s="4" t="s">
        <v>74</v>
      </c>
      <c r="C62" s="4" t="s">
        <v>234</v>
      </c>
      <c r="D62" s="4" t="s">
        <v>9</v>
      </c>
      <c r="E62" s="5">
        <v>36648</v>
      </c>
      <c r="F62" s="4" t="s">
        <v>10</v>
      </c>
      <c r="G62" s="4">
        <v>8.58</v>
      </c>
      <c r="H62" s="4" t="s">
        <v>11</v>
      </c>
      <c r="I62" s="1" t="s">
        <v>237</v>
      </c>
      <c r="J62" s="4">
        <v>5</v>
      </c>
      <c r="K62" s="1" t="s">
        <v>270</v>
      </c>
      <c r="L62" s="1">
        <v>25.5</v>
      </c>
      <c r="M62" s="1"/>
      <c r="N62" s="1"/>
      <c r="O62" s="1"/>
      <c r="P62" s="1"/>
      <c r="Q62" s="1" t="s">
        <v>270</v>
      </c>
      <c r="R62" s="1">
        <v>25.5</v>
      </c>
      <c r="S62" s="2">
        <f t="shared" si="0"/>
        <v>1</v>
      </c>
      <c r="T62" s="2" t="str">
        <f t="shared" si="1"/>
        <v>Placed</v>
      </c>
    </row>
    <row r="63" spans="1:20" ht="22.5" customHeight="1" x14ac:dyDescent="0.35">
      <c r="A63" s="4">
        <v>181220005</v>
      </c>
      <c r="B63" s="4" t="s">
        <v>75</v>
      </c>
      <c r="C63" s="4" t="s">
        <v>234</v>
      </c>
      <c r="D63" s="4" t="s">
        <v>76</v>
      </c>
      <c r="E63" s="5">
        <v>36367</v>
      </c>
      <c r="F63" s="4" t="s">
        <v>10</v>
      </c>
      <c r="G63" s="4">
        <v>4.43</v>
      </c>
      <c r="H63" s="4" t="s">
        <v>11</v>
      </c>
      <c r="I63" s="1" t="s">
        <v>237</v>
      </c>
      <c r="J63" s="4">
        <v>1</v>
      </c>
      <c r="K63" s="1" t="s">
        <v>246</v>
      </c>
      <c r="L63" s="1">
        <v>6.5</v>
      </c>
      <c r="M63" s="1"/>
      <c r="N63" s="1"/>
      <c r="O63" s="1"/>
      <c r="P63" s="1"/>
      <c r="Q63" s="1" t="s">
        <v>246</v>
      </c>
      <c r="R63" s="1">
        <v>6.5</v>
      </c>
      <c r="S63" s="2">
        <f t="shared" si="0"/>
        <v>1</v>
      </c>
      <c r="T63" s="2" t="str">
        <f t="shared" si="1"/>
        <v>Placed</v>
      </c>
    </row>
    <row r="64" spans="1:20" ht="22.5" customHeight="1" x14ac:dyDescent="0.35">
      <c r="A64" s="4">
        <v>191220001</v>
      </c>
      <c r="B64" s="4" t="s">
        <v>77</v>
      </c>
      <c r="C64" s="4" t="s">
        <v>234</v>
      </c>
      <c r="D64" s="4" t="s">
        <v>76</v>
      </c>
      <c r="E64" s="5">
        <v>36842</v>
      </c>
      <c r="F64" s="4" t="s">
        <v>10</v>
      </c>
      <c r="G64" s="4">
        <v>6.56</v>
      </c>
      <c r="H64" s="4" t="s">
        <v>18</v>
      </c>
      <c r="I64" s="1" t="s">
        <v>237</v>
      </c>
      <c r="J64" s="4">
        <v>0</v>
      </c>
      <c r="K64" s="1"/>
      <c r="L64" s="1"/>
      <c r="M64" s="1"/>
      <c r="N64" s="1"/>
      <c r="O64" s="1"/>
      <c r="P64" s="1"/>
      <c r="Q64" s="1"/>
      <c r="R64" s="1"/>
      <c r="S64" s="2">
        <f t="shared" si="0"/>
        <v>0</v>
      </c>
      <c r="T64" s="2" t="str">
        <f t="shared" si="1"/>
        <v>Unplaced</v>
      </c>
    </row>
    <row r="65" spans="1:20" ht="22.5" customHeight="1" x14ac:dyDescent="0.35">
      <c r="A65" s="4">
        <v>191220002</v>
      </c>
      <c r="B65" s="4" t="s">
        <v>78</v>
      </c>
      <c r="C65" s="4" t="s">
        <v>234</v>
      </c>
      <c r="D65" s="4" t="s">
        <v>76</v>
      </c>
      <c r="E65" s="5">
        <v>36286</v>
      </c>
      <c r="F65" s="4" t="s">
        <v>10</v>
      </c>
      <c r="G65" s="4">
        <v>6.33</v>
      </c>
      <c r="H65" s="4" t="s">
        <v>11</v>
      </c>
      <c r="I65" s="1" t="s">
        <v>237</v>
      </c>
      <c r="J65" s="4">
        <v>0</v>
      </c>
      <c r="K65" s="1"/>
      <c r="L65" s="1"/>
      <c r="M65" s="1"/>
      <c r="N65" s="1"/>
      <c r="O65" s="1"/>
      <c r="P65" s="1"/>
      <c r="Q65" s="1"/>
      <c r="R65" s="1"/>
      <c r="S65" s="2">
        <f t="shared" si="0"/>
        <v>0</v>
      </c>
      <c r="T65" s="2" t="str">
        <f t="shared" si="1"/>
        <v>Unplaced</v>
      </c>
    </row>
    <row r="66" spans="1:20" ht="22.5" customHeight="1" x14ac:dyDescent="0.35">
      <c r="A66" s="4">
        <v>191220003</v>
      </c>
      <c r="B66" s="4" t="s">
        <v>79</v>
      </c>
      <c r="C66" s="4" t="s">
        <v>234</v>
      </c>
      <c r="D66" s="4" t="s">
        <v>76</v>
      </c>
      <c r="E66" s="5">
        <v>36988</v>
      </c>
      <c r="F66" s="4" t="s">
        <v>10</v>
      </c>
      <c r="G66" s="4">
        <v>6.72</v>
      </c>
      <c r="H66" s="4" t="s">
        <v>11</v>
      </c>
      <c r="I66" s="1" t="s">
        <v>237</v>
      </c>
      <c r="J66" s="4">
        <v>2</v>
      </c>
      <c r="K66" s="1" t="s">
        <v>278</v>
      </c>
      <c r="L66" s="1">
        <v>7.2</v>
      </c>
      <c r="M66" s="1"/>
      <c r="N66" s="1"/>
      <c r="O66" s="1"/>
      <c r="P66" s="1"/>
      <c r="Q66" s="1" t="s">
        <v>278</v>
      </c>
      <c r="R66" s="1">
        <v>7.2</v>
      </c>
      <c r="S66" s="2">
        <f t="shared" si="0"/>
        <v>1</v>
      </c>
      <c r="T66" s="2" t="str">
        <f t="shared" si="1"/>
        <v>Placed</v>
      </c>
    </row>
    <row r="67" spans="1:20" ht="22.5" customHeight="1" x14ac:dyDescent="0.35">
      <c r="A67" s="4">
        <v>191220004</v>
      </c>
      <c r="B67" s="4" t="s">
        <v>80</v>
      </c>
      <c r="C67" s="4" t="s">
        <v>234</v>
      </c>
      <c r="D67" s="4" t="s">
        <v>76</v>
      </c>
      <c r="E67" s="5">
        <v>37116</v>
      </c>
      <c r="F67" s="4" t="s">
        <v>10</v>
      </c>
      <c r="G67" s="4">
        <v>8.16</v>
      </c>
      <c r="H67" s="4" t="s">
        <v>11</v>
      </c>
      <c r="I67" s="1" t="s">
        <v>237</v>
      </c>
      <c r="J67" s="4">
        <v>4</v>
      </c>
      <c r="K67" s="1" t="s">
        <v>269</v>
      </c>
      <c r="L67" s="1">
        <v>20.2</v>
      </c>
      <c r="M67" s="1"/>
      <c r="N67" s="1"/>
      <c r="O67" s="1"/>
      <c r="P67" s="1"/>
      <c r="Q67" s="1" t="s">
        <v>269</v>
      </c>
      <c r="R67" s="1">
        <v>20.2</v>
      </c>
      <c r="S67" s="2">
        <f t="shared" ref="S67:S130" si="2">COUNTA(K67,M67,O67)</f>
        <v>1</v>
      </c>
      <c r="T67" s="2" t="str">
        <f t="shared" ref="T67:T130" si="3">IF(S67&lt;&gt;0,"Placed","Unplaced")</f>
        <v>Placed</v>
      </c>
    </row>
    <row r="68" spans="1:20" ht="22.5" customHeight="1" x14ac:dyDescent="0.35">
      <c r="A68" s="4">
        <v>191220005</v>
      </c>
      <c r="B68" s="4" t="s">
        <v>81</v>
      </c>
      <c r="C68" s="4" t="s">
        <v>234</v>
      </c>
      <c r="D68" s="4" t="s">
        <v>76</v>
      </c>
      <c r="E68" s="5">
        <v>36870</v>
      </c>
      <c r="F68" s="4" t="s">
        <v>10</v>
      </c>
      <c r="G68" s="4">
        <v>7.25</v>
      </c>
      <c r="H68" s="4" t="s">
        <v>11</v>
      </c>
      <c r="I68" s="1" t="s">
        <v>237</v>
      </c>
      <c r="J68" s="4">
        <v>3</v>
      </c>
      <c r="K68" s="1" t="s">
        <v>252</v>
      </c>
      <c r="L68" s="1">
        <v>15.5</v>
      </c>
      <c r="M68" s="1" t="s">
        <v>250</v>
      </c>
      <c r="N68" s="1">
        <v>7.6</v>
      </c>
      <c r="O68" s="1" t="s">
        <v>271</v>
      </c>
      <c r="P68" s="1">
        <v>15</v>
      </c>
      <c r="Q68" s="1" t="s">
        <v>252</v>
      </c>
      <c r="R68" s="1">
        <v>15.5</v>
      </c>
      <c r="S68" s="2">
        <f t="shared" si="2"/>
        <v>3</v>
      </c>
      <c r="T68" s="2" t="str">
        <f t="shared" si="3"/>
        <v>Placed</v>
      </c>
    </row>
    <row r="69" spans="1:20" ht="22.5" customHeight="1" x14ac:dyDescent="0.35">
      <c r="A69" s="4">
        <v>191220007</v>
      </c>
      <c r="B69" s="4" t="s">
        <v>82</v>
      </c>
      <c r="C69" s="4" t="s">
        <v>234</v>
      </c>
      <c r="D69" s="4" t="s">
        <v>76</v>
      </c>
      <c r="E69" s="5">
        <v>37032</v>
      </c>
      <c r="F69" s="4" t="s">
        <v>10</v>
      </c>
      <c r="G69" s="4">
        <v>6.97</v>
      </c>
      <c r="H69" s="4" t="s">
        <v>11</v>
      </c>
      <c r="I69" s="1" t="s">
        <v>237</v>
      </c>
      <c r="J69" s="4">
        <v>3</v>
      </c>
      <c r="K69" s="1" t="s">
        <v>253</v>
      </c>
      <c r="L69" s="1">
        <v>12</v>
      </c>
      <c r="M69" s="1"/>
      <c r="N69" s="1"/>
      <c r="O69" s="1"/>
      <c r="P69" s="1"/>
      <c r="Q69" s="1" t="s">
        <v>253</v>
      </c>
      <c r="R69" s="1">
        <v>12</v>
      </c>
      <c r="S69" s="2">
        <f t="shared" si="2"/>
        <v>1</v>
      </c>
      <c r="T69" s="2" t="str">
        <f t="shared" si="3"/>
        <v>Placed</v>
      </c>
    </row>
    <row r="70" spans="1:20" ht="22.5" customHeight="1" x14ac:dyDescent="0.35">
      <c r="A70" s="1">
        <v>191220008</v>
      </c>
      <c r="B70" s="1" t="s">
        <v>83</v>
      </c>
      <c r="C70" s="4" t="s">
        <v>234</v>
      </c>
      <c r="D70" s="1" t="s">
        <v>76</v>
      </c>
      <c r="E70" s="7">
        <v>37187</v>
      </c>
      <c r="F70" s="1" t="s">
        <v>10</v>
      </c>
      <c r="G70" s="1">
        <v>6.59</v>
      </c>
      <c r="H70" s="1" t="s">
        <v>11</v>
      </c>
      <c r="I70" s="1" t="s">
        <v>237</v>
      </c>
      <c r="J70" s="4">
        <v>1</v>
      </c>
      <c r="K70" s="1" t="s">
        <v>279</v>
      </c>
      <c r="L70" s="1">
        <v>6</v>
      </c>
      <c r="M70" s="1"/>
      <c r="N70" s="1"/>
      <c r="O70" s="1"/>
      <c r="P70" s="1"/>
      <c r="Q70" s="1" t="s">
        <v>279</v>
      </c>
      <c r="R70" s="1">
        <v>6</v>
      </c>
      <c r="S70" s="2">
        <f t="shared" si="2"/>
        <v>1</v>
      </c>
      <c r="T70" s="2" t="str">
        <f t="shared" si="3"/>
        <v>Placed</v>
      </c>
    </row>
    <row r="71" spans="1:20" ht="22.5" customHeight="1" x14ac:dyDescent="0.35">
      <c r="A71" s="4">
        <v>191220009</v>
      </c>
      <c r="B71" s="4" t="s">
        <v>84</v>
      </c>
      <c r="C71" s="4" t="s">
        <v>234</v>
      </c>
      <c r="D71" s="4" t="s">
        <v>76</v>
      </c>
      <c r="E71" s="5">
        <v>36929</v>
      </c>
      <c r="F71" s="4" t="s">
        <v>10</v>
      </c>
      <c r="G71" s="4">
        <v>8.14</v>
      </c>
      <c r="H71" s="4" t="s">
        <v>11</v>
      </c>
      <c r="I71" s="1" t="s">
        <v>237</v>
      </c>
      <c r="J71" s="4">
        <v>5</v>
      </c>
      <c r="K71" s="1" t="s">
        <v>280</v>
      </c>
      <c r="L71" s="1">
        <v>32</v>
      </c>
      <c r="M71" s="1"/>
      <c r="N71" s="1"/>
      <c r="O71" s="1"/>
      <c r="P71" s="1"/>
      <c r="Q71" s="1" t="s">
        <v>280</v>
      </c>
      <c r="R71" s="1">
        <v>32</v>
      </c>
      <c r="S71" s="2">
        <f t="shared" si="2"/>
        <v>1</v>
      </c>
      <c r="T71" s="2" t="str">
        <f t="shared" si="3"/>
        <v>Placed</v>
      </c>
    </row>
    <row r="72" spans="1:20" ht="22.5" customHeight="1" x14ac:dyDescent="0.35">
      <c r="A72" s="4">
        <v>191220010</v>
      </c>
      <c r="B72" s="4" t="s">
        <v>85</v>
      </c>
      <c r="C72" s="4" t="s">
        <v>234</v>
      </c>
      <c r="D72" s="4" t="s">
        <v>76</v>
      </c>
      <c r="E72" s="5">
        <v>37339</v>
      </c>
      <c r="F72" s="4" t="s">
        <v>10</v>
      </c>
      <c r="G72" s="4">
        <v>6.69</v>
      </c>
      <c r="H72" s="4" t="s">
        <v>11</v>
      </c>
      <c r="I72" s="1" t="s">
        <v>237</v>
      </c>
      <c r="J72" s="4">
        <v>1</v>
      </c>
      <c r="K72" s="1" t="s">
        <v>279</v>
      </c>
      <c r="L72" s="1">
        <v>6</v>
      </c>
      <c r="M72" s="1"/>
      <c r="N72" s="1"/>
      <c r="O72" s="1"/>
      <c r="P72" s="1"/>
      <c r="Q72" s="1" t="s">
        <v>279</v>
      </c>
      <c r="R72" s="1">
        <v>6</v>
      </c>
      <c r="S72" s="2">
        <f t="shared" si="2"/>
        <v>1</v>
      </c>
      <c r="T72" s="2" t="str">
        <f t="shared" si="3"/>
        <v>Placed</v>
      </c>
    </row>
    <row r="73" spans="1:20" ht="22.5" customHeight="1" x14ac:dyDescent="0.35">
      <c r="A73" s="4">
        <v>191220011</v>
      </c>
      <c r="B73" s="4" t="s">
        <v>86</v>
      </c>
      <c r="C73" s="4" t="s">
        <v>234</v>
      </c>
      <c r="D73" s="4" t="s">
        <v>76</v>
      </c>
      <c r="E73" s="5">
        <v>36359</v>
      </c>
      <c r="F73" s="4" t="s">
        <v>10</v>
      </c>
      <c r="G73" s="4">
        <v>8.18</v>
      </c>
      <c r="H73" s="4" t="s">
        <v>11</v>
      </c>
      <c r="I73" s="1" t="s">
        <v>237</v>
      </c>
      <c r="J73" s="4">
        <v>3</v>
      </c>
      <c r="K73" s="1" t="s">
        <v>266</v>
      </c>
      <c r="L73" s="1">
        <v>12.47</v>
      </c>
      <c r="M73" s="1" t="s">
        <v>253</v>
      </c>
      <c r="N73" s="1">
        <v>12</v>
      </c>
      <c r="O73" s="1" t="s">
        <v>250</v>
      </c>
      <c r="P73" s="1">
        <v>7.6</v>
      </c>
      <c r="Q73" s="1" t="s">
        <v>266</v>
      </c>
      <c r="R73" s="1">
        <v>12.47</v>
      </c>
      <c r="S73" s="2">
        <f t="shared" si="2"/>
        <v>3</v>
      </c>
      <c r="T73" s="2" t="str">
        <f t="shared" si="3"/>
        <v>Placed</v>
      </c>
    </row>
    <row r="74" spans="1:20" ht="22.5" customHeight="1" x14ac:dyDescent="0.35">
      <c r="A74" s="4">
        <v>191220012</v>
      </c>
      <c r="B74" s="4" t="s">
        <v>87</v>
      </c>
      <c r="C74" s="4" t="s">
        <v>234</v>
      </c>
      <c r="D74" s="4" t="s">
        <v>76</v>
      </c>
      <c r="E74" s="5">
        <v>36907</v>
      </c>
      <c r="F74" s="4" t="s">
        <v>10</v>
      </c>
      <c r="G74" s="4">
        <v>7.12</v>
      </c>
      <c r="H74" s="4" t="s">
        <v>18</v>
      </c>
      <c r="I74" s="1" t="s">
        <v>237</v>
      </c>
      <c r="J74" s="4">
        <v>2</v>
      </c>
      <c r="K74" s="1" t="s">
        <v>281</v>
      </c>
      <c r="L74" s="1">
        <v>7</v>
      </c>
      <c r="M74" s="1" t="s">
        <v>256</v>
      </c>
      <c r="N74" s="1">
        <v>8.5</v>
      </c>
      <c r="O74" s="1"/>
      <c r="P74" s="1"/>
      <c r="Q74" s="1" t="s">
        <v>256</v>
      </c>
      <c r="R74" s="1">
        <v>8.5</v>
      </c>
      <c r="S74" s="2">
        <f t="shared" si="2"/>
        <v>2</v>
      </c>
      <c r="T74" s="2" t="str">
        <f t="shared" si="3"/>
        <v>Placed</v>
      </c>
    </row>
    <row r="75" spans="1:20" ht="22.5" customHeight="1" x14ac:dyDescent="0.35">
      <c r="A75" s="4">
        <v>191220013</v>
      </c>
      <c r="B75" s="4" t="s">
        <v>88</v>
      </c>
      <c r="C75" s="4" t="s">
        <v>234</v>
      </c>
      <c r="D75" s="4" t="s">
        <v>76</v>
      </c>
      <c r="E75" s="5">
        <v>37103</v>
      </c>
      <c r="F75" s="4" t="s">
        <v>24</v>
      </c>
      <c r="G75" s="4">
        <v>8.15</v>
      </c>
      <c r="H75" s="4" t="s">
        <v>18</v>
      </c>
      <c r="I75" s="1" t="s">
        <v>237</v>
      </c>
      <c r="J75" s="4">
        <v>3</v>
      </c>
      <c r="K75" s="1" t="s">
        <v>252</v>
      </c>
      <c r="L75" s="1">
        <v>15.5</v>
      </c>
      <c r="M75" s="1" t="s">
        <v>253</v>
      </c>
      <c r="N75" s="1">
        <v>12</v>
      </c>
      <c r="O75" s="1"/>
      <c r="P75" s="1"/>
      <c r="Q75" s="1" t="s">
        <v>252</v>
      </c>
      <c r="R75" s="1">
        <v>15.5</v>
      </c>
      <c r="S75" s="2">
        <f t="shared" si="2"/>
        <v>2</v>
      </c>
      <c r="T75" s="2" t="str">
        <f t="shared" si="3"/>
        <v>Placed</v>
      </c>
    </row>
    <row r="76" spans="1:20" ht="22.5" customHeight="1" x14ac:dyDescent="0.35">
      <c r="A76" s="4">
        <v>191220015</v>
      </c>
      <c r="B76" s="4" t="s">
        <v>89</v>
      </c>
      <c r="C76" s="4" t="s">
        <v>234</v>
      </c>
      <c r="D76" s="4" t="s">
        <v>76</v>
      </c>
      <c r="E76" s="5">
        <v>37070</v>
      </c>
      <c r="F76" s="4" t="s">
        <v>10</v>
      </c>
      <c r="G76" s="4">
        <v>6.62</v>
      </c>
      <c r="H76" s="4" t="s">
        <v>11</v>
      </c>
      <c r="I76" s="1" t="s">
        <v>237</v>
      </c>
      <c r="J76" s="4">
        <v>0</v>
      </c>
      <c r="K76" s="1"/>
      <c r="L76" s="1"/>
      <c r="M76" s="1"/>
      <c r="N76" s="1"/>
      <c r="O76" s="1"/>
      <c r="P76" s="1"/>
      <c r="Q76" s="1"/>
      <c r="R76" s="1"/>
      <c r="S76" s="2">
        <f t="shared" si="2"/>
        <v>0</v>
      </c>
      <c r="T76" s="2" t="str">
        <f t="shared" si="3"/>
        <v>Unplaced</v>
      </c>
    </row>
    <row r="77" spans="1:20" ht="22.5" customHeight="1" x14ac:dyDescent="0.35">
      <c r="A77" s="4">
        <v>191220016</v>
      </c>
      <c r="B77" s="4" t="s">
        <v>90</v>
      </c>
      <c r="C77" s="4" t="s">
        <v>234</v>
      </c>
      <c r="D77" s="4" t="s">
        <v>76</v>
      </c>
      <c r="E77" s="5">
        <v>37324</v>
      </c>
      <c r="F77" s="4" t="s">
        <v>10</v>
      </c>
      <c r="G77" s="4">
        <v>8.5</v>
      </c>
      <c r="H77" s="4" t="s">
        <v>11</v>
      </c>
      <c r="I77" s="1" t="s">
        <v>237</v>
      </c>
      <c r="J77" s="4">
        <v>5</v>
      </c>
      <c r="K77" s="1" t="s">
        <v>280</v>
      </c>
      <c r="L77" s="1">
        <v>32</v>
      </c>
      <c r="M77" s="1" t="s">
        <v>282</v>
      </c>
      <c r="N77" s="1">
        <v>20</v>
      </c>
      <c r="O77" s="1"/>
      <c r="P77" s="1"/>
      <c r="Q77" s="1" t="s">
        <v>280</v>
      </c>
      <c r="R77" s="1">
        <v>32</v>
      </c>
      <c r="S77" s="2">
        <f t="shared" si="2"/>
        <v>2</v>
      </c>
      <c r="T77" s="2" t="str">
        <f t="shared" si="3"/>
        <v>Placed</v>
      </c>
    </row>
    <row r="78" spans="1:20" ht="22.5" customHeight="1" x14ac:dyDescent="0.35">
      <c r="A78" s="4">
        <v>191220017</v>
      </c>
      <c r="B78" s="4" t="s">
        <v>91</v>
      </c>
      <c r="C78" s="4" t="s">
        <v>234</v>
      </c>
      <c r="D78" s="4" t="s">
        <v>76</v>
      </c>
      <c r="E78" s="5">
        <v>37334</v>
      </c>
      <c r="F78" s="4" t="s">
        <v>24</v>
      </c>
      <c r="G78" s="4">
        <v>7.68</v>
      </c>
      <c r="H78" s="4" t="s">
        <v>11</v>
      </c>
      <c r="I78" s="1" t="s">
        <v>237</v>
      </c>
      <c r="J78" s="4">
        <v>3</v>
      </c>
      <c r="K78" s="1" t="s">
        <v>252</v>
      </c>
      <c r="L78" s="1">
        <v>15.5</v>
      </c>
      <c r="M78" s="1" t="s">
        <v>265</v>
      </c>
      <c r="N78" s="1">
        <v>11</v>
      </c>
      <c r="O78" s="1" t="s">
        <v>250</v>
      </c>
      <c r="P78" s="1">
        <v>7.6</v>
      </c>
      <c r="Q78" s="1" t="s">
        <v>252</v>
      </c>
      <c r="R78" s="1">
        <v>15.5</v>
      </c>
      <c r="S78" s="2">
        <f t="shared" si="2"/>
        <v>3</v>
      </c>
      <c r="T78" s="2" t="str">
        <f t="shared" si="3"/>
        <v>Placed</v>
      </c>
    </row>
    <row r="79" spans="1:20" ht="22.5" customHeight="1" x14ac:dyDescent="0.35">
      <c r="A79" s="4">
        <v>191220018</v>
      </c>
      <c r="B79" s="4" t="s">
        <v>92</v>
      </c>
      <c r="C79" s="4" t="s">
        <v>234</v>
      </c>
      <c r="D79" s="4" t="s">
        <v>76</v>
      </c>
      <c r="E79" s="5">
        <v>36981</v>
      </c>
      <c r="F79" s="4" t="s">
        <v>10</v>
      </c>
      <c r="G79" s="4">
        <v>6.13</v>
      </c>
      <c r="H79" s="4" t="s">
        <v>18</v>
      </c>
      <c r="I79" s="1" t="s">
        <v>237</v>
      </c>
      <c r="J79" s="4">
        <v>0</v>
      </c>
      <c r="K79" s="1"/>
      <c r="L79" s="1"/>
      <c r="M79" s="1"/>
      <c r="N79" s="1"/>
      <c r="O79" s="1"/>
      <c r="P79" s="1"/>
      <c r="Q79" s="1"/>
      <c r="R79" s="1"/>
      <c r="S79" s="2">
        <f t="shared" si="2"/>
        <v>0</v>
      </c>
      <c r="T79" s="2" t="str">
        <f t="shared" si="3"/>
        <v>Unplaced</v>
      </c>
    </row>
    <row r="80" spans="1:20" ht="22.5" customHeight="1" x14ac:dyDescent="0.35">
      <c r="A80" s="4">
        <v>191220019</v>
      </c>
      <c r="B80" s="4" t="s">
        <v>93</v>
      </c>
      <c r="C80" s="4" t="s">
        <v>234</v>
      </c>
      <c r="D80" s="4" t="s">
        <v>76</v>
      </c>
      <c r="E80" s="5">
        <v>37118</v>
      </c>
      <c r="F80" s="4" t="s">
        <v>24</v>
      </c>
      <c r="G80" s="4">
        <v>7.41</v>
      </c>
      <c r="H80" s="4" t="s">
        <v>11</v>
      </c>
      <c r="I80" s="1" t="s">
        <v>237</v>
      </c>
      <c r="J80" s="4">
        <v>0</v>
      </c>
      <c r="K80" s="1"/>
      <c r="L80" s="1"/>
      <c r="M80" s="1"/>
      <c r="N80" s="1"/>
      <c r="O80" s="1"/>
      <c r="P80" s="1"/>
      <c r="Q80" s="1"/>
      <c r="R80" s="1"/>
      <c r="S80" s="2">
        <f t="shared" si="2"/>
        <v>0</v>
      </c>
      <c r="T80" s="2" t="str">
        <f t="shared" si="3"/>
        <v>Unplaced</v>
      </c>
    </row>
    <row r="81" spans="1:20" ht="22.5" customHeight="1" x14ac:dyDescent="0.35">
      <c r="A81" s="4">
        <v>191220021</v>
      </c>
      <c r="B81" s="4" t="s">
        <v>94</v>
      </c>
      <c r="C81" s="4" t="s">
        <v>234</v>
      </c>
      <c r="D81" s="4" t="s">
        <v>76</v>
      </c>
      <c r="E81" s="5">
        <v>37610</v>
      </c>
      <c r="F81" s="4" t="s">
        <v>10</v>
      </c>
      <c r="G81" s="4">
        <v>6.96</v>
      </c>
      <c r="H81" s="4" t="s">
        <v>11</v>
      </c>
      <c r="I81" s="1" t="s">
        <v>237</v>
      </c>
      <c r="J81" s="4">
        <v>2</v>
      </c>
      <c r="K81" s="1" t="s">
        <v>276</v>
      </c>
      <c r="L81" s="1">
        <v>8.4</v>
      </c>
      <c r="M81" s="1" t="s">
        <v>250</v>
      </c>
      <c r="N81" s="1">
        <v>7.6</v>
      </c>
      <c r="O81" s="1"/>
      <c r="P81" s="1"/>
      <c r="Q81" s="1" t="s">
        <v>276</v>
      </c>
      <c r="R81" s="1">
        <v>8.4</v>
      </c>
      <c r="S81" s="2">
        <f t="shared" si="2"/>
        <v>2</v>
      </c>
      <c r="T81" s="2" t="str">
        <f t="shared" si="3"/>
        <v>Placed</v>
      </c>
    </row>
    <row r="82" spans="1:20" ht="22.5" customHeight="1" x14ac:dyDescent="0.35">
      <c r="A82" s="4">
        <v>191220022</v>
      </c>
      <c r="B82" s="4" t="s">
        <v>95</v>
      </c>
      <c r="C82" s="4" t="s">
        <v>234</v>
      </c>
      <c r="D82" s="4" t="s">
        <v>76</v>
      </c>
      <c r="E82" s="5">
        <v>37154</v>
      </c>
      <c r="F82" s="4" t="s">
        <v>24</v>
      </c>
      <c r="G82" s="4">
        <v>7.02</v>
      </c>
      <c r="H82" s="4" t="s">
        <v>11</v>
      </c>
      <c r="I82" s="1" t="s">
        <v>237</v>
      </c>
      <c r="J82" s="4">
        <v>0</v>
      </c>
      <c r="K82" s="1"/>
      <c r="L82" s="1"/>
      <c r="M82" s="1"/>
      <c r="N82" s="1"/>
      <c r="O82" s="1"/>
      <c r="P82" s="1"/>
      <c r="Q82" s="1"/>
      <c r="R82" s="1"/>
      <c r="S82" s="2">
        <f t="shared" si="2"/>
        <v>0</v>
      </c>
      <c r="T82" s="2" t="str">
        <f t="shared" si="3"/>
        <v>Unplaced</v>
      </c>
    </row>
    <row r="83" spans="1:20" ht="22.5" customHeight="1" x14ac:dyDescent="0.35">
      <c r="A83" s="4">
        <v>191220023</v>
      </c>
      <c r="B83" s="4" t="s">
        <v>96</v>
      </c>
      <c r="C83" s="4" t="s">
        <v>234</v>
      </c>
      <c r="D83" s="4" t="s">
        <v>76</v>
      </c>
      <c r="E83" s="5">
        <v>36803</v>
      </c>
      <c r="F83" s="4" t="s">
        <v>10</v>
      </c>
      <c r="G83" s="4">
        <v>7.83</v>
      </c>
      <c r="H83" s="4" t="s">
        <v>18</v>
      </c>
      <c r="I83" s="1" t="s">
        <v>237</v>
      </c>
      <c r="J83" s="4">
        <v>3</v>
      </c>
      <c r="K83" s="1" t="s">
        <v>252</v>
      </c>
      <c r="L83" s="1">
        <v>15.5</v>
      </c>
      <c r="M83" s="1" t="s">
        <v>266</v>
      </c>
      <c r="N83" s="1">
        <v>12.47</v>
      </c>
      <c r="O83" s="1"/>
      <c r="P83" s="1"/>
      <c r="Q83" s="1" t="s">
        <v>252</v>
      </c>
      <c r="R83" s="1">
        <v>15.5</v>
      </c>
      <c r="S83" s="2">
        <f t="shared" si="2"/>
        <v>2</v>
      </c>
      <c r="T83" s="2" t="str">
        <f t="shared" si="3"/>
        <v>Placed</v>
      </c>
    </row>
    <row r="84" spans="1:20" ht="22.5" customHeight="1" x14ac:dyDescent="0.35">
      <c r="A84" s="4">
        <v>191220024</v>
      </c>
      <c r="B84" s="4" t="s">
        <v>97</v>
      </c>
      <c r="C84" s="4" t="s">
        <v>234</v>
      </c>
      <c r="D84" s="4" t="s">
        <v>76</v>
      </c>
      <c r="E84" s="5">
        <v>37137</v>
      </c>
      <c r="F84" s="4" t="s">
        <v>24</v>
      </c>
      <c r="G84" s="4">
        <v>6.52</v>
      </c>
      <c r="H84" s="4" t="s">
        <v>11</v>
      </c>
      <c r="I84" s="1" t="s">
        <v>237</v>
      </c>
      <c r="J84" s="4">
        <v>0</v>
      </c>
      <c r="K84" s="1"/>
      <c r="L84" s="1"/>
      <c r="M84" s="1"/>
      <c r="N84" s="1"/>
      <c r="O84" s="1"/>
      <c r="P84" s="1"/>
      <c r="Q84" s="1"/>
      <c r="R84" s="1"/>
      <c r="S84" s="2">
        <f t="shared" si="2"/>
        <v>0</v>
      </c>
      <c r="T84" s="2" t="str">
        <f t="shared" si="3"/>
        <v>Unplaced</v>
      </c>
    </row>
    <row r="85" spans="1:20" ht="22.5" customHeight="1" x14ac:dyDescent="0.35">
      <c r="A85" s="4">
        <v>191220025</v>
      </c>
      <c r="B85" s="4" t="s">
        <v>98</v>
      </c>
      <c r="C85" s="4" t="s">
        <v>234</v>
      </c>
      <c r="D85" s="4" t="s">
        <v>76</v>
      </c>
      <c r="E85" s="5">
        <v>37184</v>
      </c>
      <c r="F85" s="4" t="s">
        <v>10</v>
      </c>
      <c r="G85" s="4">
        <v>7.86</v>
      </c>
      <c r="H85" s="4" t="s">
        <v>11</v>
      </c>
      <c r="I85" s="1" t="s">
        <v>237</v>
      </c>
      <c r="J85" s="4">
        <v>3</v>
      </c>
      <c r="K85" s="1" t="s">
        <v>252</v>
      </c>
      <c r="L85" s="1">
        <v>15.5</v>
      </c>
      <c r="M85" s="1" t="s">
        <v>259</v>
      </c>
      <c r="N85" s="1">
        <v>10</v>
      </c>
      <c r="O85" s="1" t="s">
        <v>250</v>
      </c>
      <c r="P85" s="1">
        <v>7.6</v>
      </c>
      <c r="Q85" s="1" t="s">
        <v>252</v>
      </c>
      <c r="R85" s="1">
        <v>15.5</v>
      </c>
      <c r="S85" s="2">
        <f t="shared" si="2"/>
        <v>3</v>
      </c>
      <c r="T85" s="2" t="str">
        <f t="shared" si="3"/>
        <v>Placed</v>
      </c>
    </row>
    <row r="86" spans="1:20" ht="22.5" customHeight="1" x14ac:dyDescent="0.35">
      <c r="A86" s="4">
        <v>191220026</v>
      </c>
      <c r="B86" s="4" t="s">
        <v>99</v>
      </c>
      <c r="C86" s="4" t="s">
        <v>234</v>
      </c>
      <c r="D86" s="4" t="s">
        <v>76</v>
      </c>
      <c r="E86" s="5">
        <v>37226</v>
      </c>
      <c r="F86" s="4" t="s">
        <v>10</v>
      </c>
      <c r="G86" s="4">
        <v>7.47</v>
      </c>
      <c r="H86" s="4" t="s">
        <v>18</v>
      </c>
      <c r="I86" s="1" t="s">
        <v>237</v>
      </c>
      <c r="J86" s="4">
        <v>3</v>
      </c>
      <c r="K86" s="1" t="s">
        <v>258</v>
      </c>
      <c r="L86" s="6">
        <v>13.656000000000001</v>
      </c>
      <c r="M86" s="1"/>
      <c r="N86" s="1"/>
      <c r="O86" s="1"/>
      <c r="P86" s="1"/>
      <c r="Q86" s="1" t="s">
        <v>258</v>
      </c>
      <c r="R86" s="6">
        <v>13.656000000000001</v>
      </c>
      <c r="S86" s="2">
        <f t="shared" si="2"/>
        <v>1</v>
      </c>
      <c r="T86" s="2" t="str">
        <f t="shared" si="3"/>
        <v>Placed</v>
      </c>
    </row>
    <row r="87" spans="1:20" ht="22.5" customHeight="1" x14ac:dyDescent="0.35">
      <c r="A87" s="4">
        <v>191220027</v>
      </c>
      <c r="B87" s="4" t="s">
        <v>100</v>
      </c>
      <c r="C87" s="4" t="s">
        <v>234</v>
      </c>
      <c r="D87" s="4" t="s">
        <v>76</v>
      </c>
      <c r="E87" s="5">
        <v>36949</v>
      </c>
      <c r="F87" s="4" t="s">
        <v>10</v>
      </c>
      <c r="G87" s="4">
        <v>8.43</v>
      </c>
      <c r="H87" s="4" t="s">
        <v>11</v>
      </c>
      <c r="I87" s="1" t="s">
        <v>237</v>
      </c>
      <c r="J87" s="4">
        <v>4</v>
      </c>
      <c r="K87" s="1" t="s">
        <v>283</v>
      </c>
      <c r="L87" s="1">
        <v>24</v>
      </c>
      <c r="M87" s="1" t="s">
        <v>254</v>
      </c>
      <c r="N87" s="1">
        <v>21</v>
      </c>
      <c r="O87" s="1"/>
      <c r="P87" s="1"/>
      <c r="Q87" s="1" t="s">
        <v>283</v>
      </c>
      <c r="R87" s="1">
        <v>24</v>
      </c>
      <c r="S87" s="2">
        <f t="shared" si="2"/>
        <v>2</v>
      </c>
      <c r="T87" s="2" t="str">
        <f t="shared" si="3"/>
        <v>Placed</v>
      </c>
    </row>
    <row r="88" spans="1:20" ht="22.5" customHeight="1" x14ac:dyDescent="0.35">
      <c r="A88" s="4">
        <v>191220029</v>
      </c>
      <c r="B88" s="4" t="s">
        <v>101</v>
      </c>
      <c r="C88" s="4" t="s">
        <v>234</v>
      </c>
      <c r="D88" s="4" t="s">
        <v>76</v>
      </c>
      <c r="E88" s="5">
        <v>37022</v>
      </c>
      <c r="F88" s="4" t="s">
        <v>24</v>
      </c>
      <c r="G88" s="4">
        <v>8.2200000000000006</v>
      </c>
      <c r="H88" s="4" t="s">
        <v>11</v>
      </c>
      <c r="I88" s="1" t="s">
        <v>237</v>
      </c>
      <c r="J88" s="4">
        <v>5</v>
      </c>
      <c r="K88" s="1" t="s">
        <v>284</v>
      </c>
      <c r="L88" s="1">
        <v>55.7</v>
      </c>
      <c r="M88" s="1"/>
      <c r="N88" s="1"/>
      <c r="O88" s="1"/>
      <c r="P88" s="1"/>
      <c r="Q88" s="1" t="s">
        <v>284</v>
      </c>
      <c r="R88" s="1">
        <v>55.7</v>
      </c>
      <c r="S88" s="2">
        <f t="shared" si="2"/>
        <v>1</v>
      </c>
      <c r="T88" s="2" t="str">
        <f t="shared" si="3"/>
        <v>Placed</v>
      </c>
    </row>
    <row r="89" spans="1:20" ht="22.5" customHeight="1" x14ac:dyDescent="0.35">
      <c r="A89" s="4">
        <v>191220031</v>
      </c>
      <c r="B89" s="4" t="s">
        <v>102</v>
      </c>
      <c r="C89" s="4" t="s">
        <v>234</v>
      </c>
      <c r="D89" s="4" t="s">
        <v>76</v>
      </c>
      <c r="E89" s="5">
        <v>36552</v>
      </c>
      <c r="F89" s="4" t="s">
        <v>10</v>
      </c>
      <c r="G89" s="4">
        <v>6.5</v>
      </c>
      <c r="H89" s="4" t="s">
        <v>11</v>
      </c>
      <c r="I89" s="1" t="s">
        <v>237</v>
      </c>
      <c r="J89" s="4">
        <v>1</v>
      </c>
      <c r="K89" s="1" t="s">
        <v>250</v>
      </c>
      <c r="L89" s="1">
        <v>7.6</v>
      </c>
      <c r="M89" s="1"/>
      <c r="N89" s="1"/>
      <c r="O89" s="1"/>
      <c r="P89" s="1"/>
      <c r="Q89" s="1" t="s">
        <v>250</v>
      </c>
      <c r="R89" s="1">
        <v>7.6</v>
      </c>
      <c r="S89" s="2">
        <f t="shared" si="2"/>
        <v>1</v>
      </c>
      <c r="T89" s="2" t="str">
        <f t="shared" si="3"/>
        <v>Placed</v>
      </c>
    </row>
    <row r="90" spans="1:20" ht="22.5" customHeight="1" x14ac:dyDescent="0.35">
      <c r="A90" s="4">
        <v>191220032</v>
      </c>
      <c r="B90" s="4" t="s">
        <v>103</v>
      </c>
      <c r="C90" s="4" t="s">
        <v>234</v>
      </c>
      <c r="D90" s="4" t="s">
        <v>76</v>
      </c>
      <c r="E90" s="5">
        <v>37343</v>
      </c>
      <c r="F90" s="4" t="s">
        <v>10</v>
      </c>
      <c r="G90" s="4">
        <v>6.41</v>
      </c>
      <c r="H90" s="4" t="s">
        <v>11</v>
      </c>
      <c r="I90" s="1" t="s">
        <v>237</v>
      </c>
      <c r="J90" s="4">
        <v>0</v>
      </c>
      <c r="K90" s="1"/>
      <c r="L90" s="1"/>
      <c r="M90" s="1"/>
      <c r="N90" s="1"/>
      <c r="O90" s="1"/>
      <c r="P90" s="1"/>
      <c r="Q90" s="1"/>
      <c r="R90" s="1"/>
      <c r="S90" s="2">
        <f t="shared" si="2"/>
        <v>0</v>
      </c>
      <c r="T90" s="2" t="str">
        <f t="shared" si="3"/>
        <v>Unplaced</v>
      </c>
    </row>
    <row r="91" spans="1:20" ht="22.5" customHeight="1" x14ac:dyDescent="0.35">
      <c r="A91" s="4">
        <v>191220034</v>
      </c>
      <c r="B91" s="4" t="s">
        <v>104</v>
      </c>
      <c r="C91" s="4" t="s">
        <v>234</v>
      </c>
      <c r="D91" s="4" t="s">
        <v>76</v>
      </c>
      <c r="E91" s="5">
        <v>37152</v>
      </c>
      <c r="F91" s="4" t="s">
        <v>10</v>
      </c>
      <c r="G91" s="4">
        <v>6.31</v>
      </c>
      <c r="H91" s="4" t="s">
        <v>11</v>
      </c>
      <c r="I91" s="1" t="s">
        <v>237</v>
      </c>
      <c r="J91" s="4">
        <v>1</v>
      </c>
      <c r="K91" s="1" t="s">
        <v>277</v>
      </c>
      <c r="L91" s="1">
        <v>7.5</v>
      </c>
      <c r="M91" s="1"/>
      <c r="N91" s="1"/>
      <c r="O91" s="1"/>
      <c r="P91" s="1"/>
      <c r="Q91" s="1" t="s">
        <v>277</v>
      </c>
      <c r="R91" s="1">
        <v>7.5</v>
      </c>
      <c r="S91" s="2">
        <f t="shared" si="2"/>
        <v>1</v>
      </c>
      <c r="T91" s="2" t="str">
        <f t="shared" si="3"/>
        <v>Placed</v>
      </c>
    </row>
    <row r="92" spans="1:20" ht="22.5" customHeight="1" x14ac:dyDescent="0.35">
      <c r="A92" s="4">
        <v>191220035</v>
      </c>
      <c r="B92" s="4" t="s">
        <v>105</v>
      </c>
      <c r="C92" s="4" t="s">
        <v>234</v>
      </c>
      <c r="D92" s="4" t="s">
        <v>76</v>
      </c>
      <c r="E92" s="5">
        <v>37413</v>
      </c>
      <c r="F92" s="4" t="s">
        <v>10</v>
      </c>
      <c r="G92" s="4">
        <v>6.47</v>
      </c>
      <c r="H92" s="4" t="s">
        <v>11</v>
      </c>
      <c r="I92" s="1" t="s">
        <v>237</v>
      </c>
      <c r="J92" s="4">
        <v>0</v>
      </c>
      <c r="K92" s="1"/>
      <c r="L92" s="1"/>
      <c r="M92" s="1"/>
      <c r="N92" s="1"/>
      <c r="O92" s="1"/>
      <c r="P92" s="1"/>
      <c r="Q92" s="1"/>
      <c r="R92" s="1"/>
      <c r="S92" s="2">
        <f t="shared" si="2"/>
        <v>0</v>
      </c>
      <c r="T92" s="2" t="str">
        <f t="shared" si="3"/>
        <v>Unplaced</v>
      </c>
    </row>
    <row r="93" spans="1:20" ht="22.5" customHeight="1" x14ac:dyDescent="0.35">
      <c r="A93" s="4">
        <v>191220036</v>
      </c>
      <c r="B93" s="4" t="s">
        <v>106</v>
      </c>
      <c r="C93" s="4" t="s">
        <v>234</v>
      </c>
      <c r="D93" s="4" t="s">
        <v>76</v>
      </c>
      <c r="E93" s="5">
        <v>36581</v>
      </c>
      <c r="F93" s="4" t="s">
        <v>10</v>
      </c>
      <c r="G93" s="4">
        <v>8.75</v>
      </c>
      <c r="H93" s="4" t="s">
        <v>11</v>
      </c>
      <c r="I93" s="1" t="s">
        <v>237</v>
      </c>
      <c r="J93" s="4">
        <v>4</v>
      </c>
      <c r="K93" s="1" t="s">
        <v>280</v>
      </c>
      <c r="L93" s="1">
        <v>32</v>
      </c>
      <c r="M93" s="1"/>
      <c r="N93" s="1"/>
      <c r="O93" s="1"/>
      <c r="P93" s="1"/>
      <c r="Q93" s="1" t="s">
        <v>280</v>
      </c>
      <c r="R93" s="1">
        <v>32</v>
      </c>
      <c r="S93" s="2">
        <f t="shared" si="2"/>
        <v>1</v>
      </c>
      <c r="T93" s="2" t="str">
        <f t="shared" si="3"/>
        <v>Placed</v>
      </c>
    </row>
    <row r="94" spans="1:20" ht="22.5" customHeight="1" x14ac:dyDescent="0.35">
      <c r="A94" s="4">
        <v>191220037</v>
      </c>
      <c r="B94" s="4" t="s">
        <v>107</v>
      </c>
      <c r="C94" s="4" t="s">
        <v>234</v>
      </c>
      <c r="D94" s="4" t="s">
        <v>76</v>
      </c>
      <c r="E94" s="5">
        <v>37403</v>
      </c>
      <c r="F94" s="4" t="s">
        <v>10</v>
      </c>
      <c r="G94" s="4">
        <v>7.07</v>
      </c>
      <c r="H94" s="4" t="s">
        <v>11</v>
      </c>
      <c r="I94" s="1" t="s">
        <v>237</v>
      </c>
      <c r="J94" s="4">
        <v>3</v>
      </c>
      <c r="K94" s="1" t="s">
        <v>252</v>
      </c>
      <c r="L94" s="1">
        <v>15.5</v>
      </c>
      <c r="M94" s="1"/>
      <c r="N94" s="1"/>
      <c r="O94" s="1"/>
      <c r="P94" s="1"/>
      <c r="Q94" s="1" t="s">
        <v>252</v>
      </c>
      <c r="R94" s="1">
        <v>15.5</v>
      </c>
      <c r="S94" s="2">
        <f t="shared" si="2"/>
        <v>1</v>
      </c>
      <c r="T94" s="2" t="str">
        <f t="shared" si="3"/>
        <v>Placed</v>
      </c>
    </row>
    <row r="95" spans="1:20" ht="22.5" customHeight="1" x14ac:dyDescent="0.35">
      <c r="A95" s="4">
        <v>191220038</v>
      </c>
      <c r="B95" s="4" t="s">
        <v>108</v>
      </c>
      <c r="C95" s="4" t="s">
        <v>234</v>
      </c>
      <c r="D95" s="4" t="s">
        <v>76</v>
      </c>
      <c r="E95" s="5">
        <v>36866</v>
      </c>
      <c r="F95" s="4" t="s">
        <v>10</v>
      </c>
      <c r="G95" s="4">
        <v>8.0299999999999994</v>
      </c>
      <c r="H95" s="4" t="s">
        <v>11</v>
      </c>
      <c r="I95" s="1" t="s">
        <v>237</v>
      </c>
      <c r="J95" s="4">
        <v>3</v>
      </c>
      <c r="K95" s="1" t="s">
        <v>285</v>
      </c>
      <c r="L95" s="1">
        <v>14.5</v>
      </c>
      <c r="M95" s="1"/>
      <c r="N95" s="1"/>
      <c r="O95" s="1"/>
      <c r="P95" s="1"/>
      <c r="Q95" s="1" t="s">
        <v>285</v>
      </c>
      <c r="R95" s="1">
        <v>14.5</v>
      </c>
      <c r="S95" s="2">
        <f t="shared" si="2"/>
        <v>1</v>
      </c>
      <c r="T95" s="2" t="str">
        <f t="shared" si="3"/>
        <v>Placed</v>
      </c>
    </row>
    <row r="96" spans="1:20" ht="22.5" customHeight="1" x14ac:dyDescent="0.35">
      <c r="A96" s="4">
        <v>191220039</v>
      </c>
      <c r="B96" s="4" t="s">
        <v>109</v>
      </c>
      <c r="C96" s="4" t="s">
        <v>234</v>
      </c>
      <c r="D96" s="4" t="s">
        <v>76</v>
      </c>
      <c r="E96" s="5">
        <v>36951</v>
      </c>
      <c r="F96" s="4" t="s">
        <v>10</v>
      </c>
      <c r="G96" s="4">
        <v>7.12</v>
      </c>
      <c r="H96" s="4" t="s">
        <v>11</v>
      </c>
      <c r="I96" s="1" t="s">
        <v>237</v>
      </c>
      <c r="J96" s="4">
        <v>4</v>
      </c>
      <c r="K96" s="1" t="s">
        <v>263</v>
      </c>
      <c r="L96" s="1">
        <v>17.38</v>
      </c>
      <c r="M96" s="1" t="s">
        <v>252</v>
      </c>
      <c r="N96" s="1">
        <v>15.5</v>
      </c>
      <c r="O96" s="1"/>
      <c r="P96" s="1"/>
      <c r="Q96" s="1" t="s">
        <v>263</v>
      </c>
      <c r="R96" s="1">
        <v>17.38</v>
      </c>
      <c r="S96" s="2">
        <f t="shared" si="2"/>
        <v>2</v>
      </c>
      <c r="T96" s="2" t="str">
        <f t="shared" si="3"/>
        <v>Placed</v>
      </c>
    </row>
    <row r="97" spans="1:20" ht="22.5" customHeight="1" x14ac:dyDescent="0.35">
      <c r="A97" s="4">
        <v>191220040</v>
      </c>
      <c r="B97" s="4" t="s">
        <v>110</v>
      </c>
      <c r="C97" s="4" t="s">
        <v>234</v>
      </c>
      <c r="D97" s="4" t="s">
        <v>76</v>
      </c>
      <c r="E97" s="5">
        <v>36934</v>
      </c>
      <c r="F97" s="4" t="s">
        <v>10</v>
      </c>
      <c r="G97" s="4">
        <v>8.2799999999999994</v>
      </c>
      <c r="H97" s="4" t="s">
        <v>11</v>
      </c>
      <c r="I97" s="1" t="s">
        <v>237</v>
      </c>
      <c r="J97" s="4">
        <v>3</v>
      </c>
      <c r="K97" s="1" t="s">
        <v>252</v>
      </c>
      <c r="L97" s="1">
        <v>15.5</v>
      </c>
      <c r="M97" s="1"/>
      <c r="N97" s="1"/>
      <c r="O97" s="1"/>
      <c r="P97" s="1"/>
      <c r="Q97" s="1" t="s">
        <v>252</v>
      </c>
      <c r="R97" s="1">
        <v>15.5</v>
      </c>
      <c r="S97" s="2">
        <f t="shared" si="2"/>
        <v>1</v>
      </c>
      <c r="T97" s="2" t="str">
        <f t="shared" si="3"/>
        <v>Placed</v>
      </c>
    </row>
    <row r="98" spans="1:20" ht="22.5" customHeight="1" x14ac:dyDescent="0.35">
      <c r="A98" s="4">
        <v>191220041</v>
      </c>
      <c r="B98" s="4" t="s">
        <v>111</v>
      </c>
      <c r="C98" s="4" t="s">
        <v>234</v>
      </c>
      <c r="D98" s="4" t="s">
        <v>76</v>
      </c>
      <c r="E98" s="5">
        <v>36799</v>
      </c>
      <c r="F98" s="4" t="s">
        <v>24</v>
      </c>
      <c r="G98" s="4">
        <v>7.55</v>
      </c>
      <c r="H98" s="4" t="s">
        <v>18</v>
      </c>
      <c r="I98" s="1" t="s">
        <v>237</v>
      </c>
      <c r="J98" s="4">
        <v>3</v>
      </c>
      <c r="K98" s="1" t="s">
        <v>247</v>
      </c>
      <c r="L98" s="1">
        <v>12.41</v>
      </c>
      <c r="M98" s="1"/>
      <c r="N98" s="1"/>
      <c r="O98" s="1"/>
      <c r="P98" s="1"/>
      <c r="Q98" s="1" t="s">
        <v>247</v>
      </c>
      <c r="R98" s="1">
        <v>12.41</v>
      </c>
      <c r="S98" s="2">
        <f t="shared" si="2"/>
        <v>1</v>
      </c>
      <c r="T98" s="2" t="str">
        <f t="shared" si="3"/>
        <v>Placed</v>
      </c>
    </row>
    <row r="99" spans="1:20" ht="22.5" customHeight="1" x14ac:dyDescent="0.35">
      <c r="A99" s="4">
        <v>191220042</v>
      </c>
      <c r="B99" s="4" t="s">
        <v>112</v>
      </c>
      <c r="C99" s="4" t="s">
        <v>234</v>
      </c>
      <c r="D99" s="4" t="s">
        <v>76</v>
      </c>
      <c r="E99" s="5">
        <v>36524</v>
      </c>
      <c r="F99" s="4" t="s">
        <v>10</v>
      </c>
      <c r="G99" s="4">
        <v>7.16</v>
      </c>
      <c r="H99" s="4" t="s">
        <v>18</v>
      </c>
      <c r="I99" s="1" t="s">
        <v>237</v>
      </c>
      <c r="J99" s="4">
        <v>3</v>
      </c>
      <c r="K99" s="1" t="s">
        <v>252</v>
      </c>
      <c r="L99" s="1">
        <v>15.5</v>
      </c>
      <c r="M99" s="1" t="s">
        <v>247</v>
      </c>
      <c r="N99" s="1">
        <v>12.41</v>
      </c>
      <c r="O99" s="1" t="s">
        <v>250</v>
      </c>
      <c r="P99" s="1">
        <v>7.6</v>
      </c>
      <c r="Q99" s="1" t="s">
        <v>252</v>
      </c>
      <c r="R99" s="1">
        <v>15.5</v>
      </c>
      <c r="S99" s="2">
        <f t="shared" si="2"/>
        <v>3</v>
      </c>
      <c r="T99" s="2" t="str">
        <f t="shared" si="3"/>
        <v>Placed</v>
      </c>
    </row>
    <row r="100" spans="1:20" ht="22.5" customHeight="1" x14ac:dyDescent="0.35">
      <c r="A100" s="4">
        <v>191220043</v>
      </c>
      <c r="B100" s="4" t="s">
        <v>113</v>
      </c>
      <c r="C100" s="4" t="s">
        <v>234</v>
      </c>
      <c r="D100" s="4" t="s">
        <v>76</v>
      </c>
      <c r="E100" s="5">
        <v>36684</v>
      </c>
      <c r="F100" s="4" t="s">
        <v>24</v>
      </c>
      <c r="G100" s="4">
        <v>9.23</v>
      </c>
      <c r="H100" s="4" t="s">
        <v>11</v>
      </c>
      <c r="I100" s="1" t="s">
        <v>237</v>
      </c>
      <c r="J100" s="4">
        <v>4</v>
      </c>
      <c r="K100" s="1" t="s">
        <v>269</v>
      </c>
      <c r="L100" s="1">
        <v>20.2</v>
      </c>
      <c r="M100" s="1"/>
      <c r="N100" s="1"/>
      <c r="O100" s="1"/>
      <c r="P100" s="1"/>
      <c r="Q100" s="1" t="s">
        <v>269</v>
      </c>
      <c r="R100" s="1">
        <v>20.2</v>
      </c>
      <c r="S100" s="2">
        <f t="shared" si="2"/>
        <v>1</v>
      </c>
      <c r="T100" s="2" t="str">
        <f t="shared" si="3"/>
        <v>Placed</v>
      </c>
    </row>
    <row r="101" spans="1:20" ht="22.5" customHeight="1" x14ac:dyDescent="0.35">
      <c r="A101" s="4">
        <v>191220044</v>
      </c>
      <c r="B101" s="4" t="s">
        <v>114</v>
      </c>
      <c r="C101" s="4" t="s">
        <v>234</v>
      </c>
      <c r="D101" s="4" t="s">
        <v>76</v>
      </c>
      <c r="E101" s="5">
        <v>37713</v>
      </c>
      <c r="F101" s="4" t="s">
        <v>10</v>
      </c>
      <c r="G101" s="4">
        <v>5.97</v>
      </c>
      <c r="H101" s="4" t="s">
        <v>18</v>
      </c>
      <c r="I101" s="1" t="s">
        <v>237</v>
      </c>
      <c r="J101" s="4">
        <v>0</v>
      </c>
      <c r="K101" s="1"/>
      <c r="L101" s="1"/>
      <c r="M101" s="1"/>
      <c r="N101" s="1"/>
      <c r="O101" s="1"/>
      <c r="P101" s="1"/>
      <c r="Q101" s="1"/>
      <c r="R101" s="1"/>
      <c r="S101" s="2">
        <f t="shared" si="2"/>
        <v>0</v>
      </c>
      <c r="T101" s="2" t="str">
        <f t="shared" si="3"/>
        <v>Unplaced</v>
      </c>
    </row>
    <row r="102" spans="1:20" ht="22.5" customHeight="1" x14ac:dyDescent="0.35">
      <c r="A102" s="4">
        <v>191220045</v>
      </c>
      <c r="B102" s="4" t="s">
        <v>115</v>
      </c>
      <c r="C102" s="4" t="s">
        <v>234</v>
      </c>
      <c r="D102" s="4" t="s">
        <v>76</v>
      </c>
      <c r="E102" s="5">
        <v>37039</v>
      </c>
      <c r="F102" s="4" t="s">
        <v>10</v>
      </c>
      <c r="G102" s="4">
        <v>7.07</v>
      </c>
      <c r="H102" s="4" t="s">
        <v>11</v>
      </c>
      <c r="I102" s="1" t="s">
        <v>237</v>
      </c>
      <c r="J102" s="4">
        <v>3</v>
      </c>
      <c r="K102" s="1" t="s">
        <v>252</v>
      </c>
      <c r="L102" s="1">
        <v>15.5</v>
      </c>
      <c r="M102" s="1" t="s">
        <v>250</v>
      </c>
      <c r="N102" s="1">
        <v>7.6</v>
      </c>
      <c r="O102" s="1"/>
      <c r="P102" s="1"/>
      <c r="Q102" s="1" t="s">
        <v>252</v>
      </c>
      <c r="R102" s="1">
        <v>15.5</v>
      </c>
      <c r="S102" s="2">
        <f t="shared" si="2"/>
        <v>2</v>
      </c>
      <c r="T102" s="2" t="str">
        <f t="shared" si="3"/>
        <v>Placed</v>
      </c>
    </row>
    <row r="103" spans="1:20" ht="22.5" customHeight="1" x14ac:dyDescent="0.35">
      <c r="A103" s="4">
        <v>191220046</v>
      </c>
      <c r="B103" s="4" t="s">
        <v>116</v>
      </c>
      <c r="C103" s="4" t="s">
        <v>234</v>
      </c>
      <c r="D103" s="4" t="s">
        <v>76</v>
      </c>
      <c r="E103" s="5">
        <v>36725</v>
      </c>
      <c r="F103" s="4" t="s">
        <v>10</v>
      </c>
      <c r="G103" s="4">
        <v>7.01</v>
      </c>
      <c r="H103" s="4" t="s">
        <v>18</v>
      </c>
      <c r="I103" s="1" t="s">
        <v>237</v>
      </c>
      <c r="J103" s="4">
        <v>3</v>
      </c>
      <c r="K103" s="1" t="s">
        <v>253</v>
      </c>
      <c r="L103" s="1">
        <v>12</v>
      </c>
      <c r="M103" s="1"/>
      <c r="N103" s="1"/>
      <c r="O103" s="1"/>
      <c r="P103" s="1"/>
      <c r="Q103" s="1" t="s">
        <v>253</v>
      </c>
      <c r="R103" s="1">
        <v>12</v>
      </c>
      <c r="S103" s="2">
        <f t="shared" si="2"/>
        <v>1</v>
      </c>
      <c r="T103" s="2" t="str">
        <f t="shared" si="3"/>
        <v>Placed</v>
      </c>
    </row>
    <row r="104" spans="1:20" ht="22.5" customHeight="1" x14ac:dyDescent="0.35">
      <c r="A104" s="4">
        <v>191220047</v>
      </c>
      <c r="B104" s="4" t="s">
        <v>117</v>
      </c>
      <c r="C104" s="4" t="s">
        <v>234</v>
      </c>
      <c r="D104" s="4" t="s">
        <v>76</v>
      </c>
      <c r="E104" s="5">
        <v>36564</v>
      </c>
      <c r="F104" s="4" t="s">
        <v>10</v>
      </c>
      <c r="G104" s="4">
        <v>6.84</v>
      </c>
      <c r="H104" s="4" t="s">
        <v>11</v>
      </c>
      <c r="I104" s="1" t="s">
        <v>237</v>
      </c>
      <c r="J104" s="4">
        <v>2</v>
      </c>
      <c r="K104" s="1" t="s">
        <v>256</v>
      </c>
      <c r="L104" s="1">
        <v>8.5</v>
      </c>
      <c r="M104" s="1"/>
      <c r="N104" s="1"/>
      <c r="O104" s="1"/>
      <c r="P104" s="1"/>
      <c r="Q104" s="1" t="s">
        <v>256</v>
      </c>
      <c r="R104" s="1">
        <v>8.5</v>
      </c>
      <c r="S104" s="2">
        <f t="shared" si="2"/>
        <v>1</v>
      </c>
      <c r="T104" s="2" t="str">
        <f t="shared" si="3"/>
        <v>Placed</v>
      </c>
    </row>
    <row r="105" spans="1:20" ht="22.5" customHeight="1" x14ac:dyDescent="0.35">
      <c r="A105" s="4">
        <v>191220048</v>
      </c>
      <c r="B105" s="4" t="s">
        <v>118</v>
      </c>
      <c r="C105" s="4" t="s">
        <v>234</v>
      </c>
      <c r="D105" s="4" t="s">
        <v>76</v>
      </c>
      <c r="E105" s="5">
        <v>37346</v>
      </c>
      <c r="F105" s="4" t="s">
        <v>10</v>
      </c>
      <c r="G105" s="4">
        <v>6.38</v>
      </c>
      <c r="H105" s="4" t="s">
        <v>11</v>
      </c>
      <c r="I105" s="1" t="s">
        <v>237</v>
      </c>
      <c r="J105" s="4">
        <v>1</v>
      </c>
      <c r="K105" s="1" t="s">
        <v>277</v>
      </c>
      <c r="L105" s="1">
        <v>7.5</v>
      </c>
      <c r="M105" s="1"/>
      <c r="N105" s="1"/>
      <c r="O105" s="1"/>
      <c r="P105" s="1"/>
      <c r="Q105" s="1" t="s">
        <v>277</v>
      </c>
      <c r="R105" s="1">
        <v>7.5</v>
      </c>
      <c r="S105" s="2">
        <f t="shared" si="2"/>
        <v>1</v>
      </c>
      <c r="T105" s="2" t="str">
        <f t="shared" si="3"/>
        <v>Placed</v>
      </c>
    </row>
    <row r="106" spans="1:20" ht="22.5" customHeight="1" x14ac:dyDescent="0.35">
      <c r="A106" s="4">
        <v>191220049</v>
      </c>
      <c r="B106" s="4" t="s">
        <v>119</v>
      </c>
      <c r="C106" s="4" t="s">
        <v>234</v>
      </c>
      <c r="D106" s="4" t="s">
        <v>76</v>
      </c>
      <c r="E106" s="5">
        <v>36776</v>
      </c>
      <c r="F106" s="4" t="s">
        <v>10</v>
      </c>
      <c r="G106" s="4">
        <v>7.55</v>
      </c>
      <c r="H106" s="4" t="s">
        <v>11</v>
      </c>
      <c r="I106" s="1" t="s">
        <v>237</v>
      </c>
      <c r="J106" s="4">
        <v>3</v>
      </c>
      <c r="K106" s="1" t="s">
        <v>252</v>
      </c>
      <c r="L106" s="1">
        <v>15.5</v>
      </c>
      <c r="M106" s="1" t="s">
        <v>253</v>
      </c>
      <c r="N106" s="1">
        <v>12</v>
      </c>
      <c r="O106" s="1"/>
      <c r="P106" s="1"/>
      <c r="Q106" s="1" t="s">
        <v>252</v>
      </c>
      <c r="R106" s="1">
        <v>15.5</v>
      </c>
      <c r="S106" s="2">
        <f t="shared" si="2"/>
        <v>2</v>
      </c>
      <c r="T106" s="2" t="str">
        <f t="shared" si="3"/>
        <v>Placed</v>
      </c>
    </row>
    <row r="107" spans="1:20" ht="22.5" customHeight="1" x14ac:dyDescent="0.35">
      <c r="A107" s="4">
        <v>191220050</v>
      </c>
      <c r="B107" s="4" t="s">
        <v>120</v>
      </c>
      <c r="C107" s="4" t="s">
        <v>234</v>
      </c>
      <c r="D107" s="4" t="s">
        <v>76</v>
      </c>
      <c r="E107" s="5">
        <v>37079</v>
      </c>
      <c r="F107" s="4" t="s">
        <v>10</v>
      </c>
      <c r="G107" s="4">
        <v>6.64</v>
      </c>
      <c r="H107" s="4" t="s">
        <v>11</v>
      </c>
      <c r="I107" s="1" t="s">
        <v>237</v>
      </c>
      <c r="J107" s="4">
        <v>3</v>
      </c>
      <c r="K107" s="1" t="s">
        <v>273</v>
      </c>
      <c r="L107" s="1">
        <v>14.7</v>
      </c>
      <c r="M107" s="1"/>
      <c r="N107" s="1"/>
      <c r="O107" s="1"/>
      <c r="P107" s="1"/>
      <c r="Q107" s="1" t="s">
        <v>273</v>
      </c>
      <c r="R107" s="1">
        <v>14.7</v>
      </c>
      <c r="S107" s="2">
        <f t="shared" si="2"/>
        <v>1</v>
      </c>
      <c r="T107" s="2" t="str">
        <f t="shared" si="3"/>
        <v>Placed</v>
      </c>
    </row>
    <row r="108" spans="1:20" ht="22.5" customHeight="1" x14ac:dyDescent="0.35">
      <c r="A108" s="4">
        <v>191220052</v>
      </c>
      <c r="B108" s="4" t="s">
        <v>121</v>
      </c>
      <c r="C108" s="4" t="s">
        <v>234</v>
      </c>
      <c r="D108" s="4" t="s">
        <v>76</v>
      </c>
      <c r="E108" s="5">
        <v>36625</v>
      </c>
      <c r="F108" s="4" t="s">
        <v>10</v>
      </c>
      <c r="G108" s="4">
        <v>7.15</v>
      </c>
      <c r="H108" s="4" t="s">
        <v>11</v>
      </c>
      <c r="I108" s="1" t="s">
        <v>237</v>
      </c>
      <c r="J108" s="4">
        <v>0</v>
      </c>
      <c r="K108" s="1"/>
      <c r="L108" s="1"/>
      <c r="M108" s="1"/>
      <c r="N108" s="1"/>
      <c r="O108" s="1"/>
      <c r="P108" s="1"/>
      <c r="Q108" s="1"/>
      <c r="R108" s="1"/>
      <c r="S108" s="2">
        <f t="shared" si="2"/>
        <v>0</v>
      </c>
      <c r="T108" s="2" t="str">
        <f t="shared" si="3"/>
        <v>Unplaced</v>
      </c>
    </row>
    <row r="109" spans="1:20" ht="22.5" customHeight="1" x14ac:dyDescent="0.35">
      <c r="A109" s="4">
        <v>191220053</v>
      </c>
      <c r="B109" s="4" t="s">
        <v>122</v>
      </c>
      <c r="C109" s="4" t="s">
        <v>234</v>
      </c>
      <c r="D109" s="4" t="s">
        <v>76</v>
      </c>
      <c r="E109" s="5">
        <v>37359</v>
      </c>
      <c r="F109" s="4" t="s">
        <v>24</v>
      </c>
      <c r="G109" s="4">
        <v>8.02</v>
      </c>
      <c r="H109" s="4" t="s">
        <v>11</v>
      </c>
      <c r="I109" s="1" t="s">
        <v>237</v>
      </c>
      <c r="J109" s="4">
        <v>5</v>
      </c>
      <c r="K109" s="1" t="s">
        <v>286</v>
      </c>
      <c r="L109" s="1">
        <v>23</v>
      </c>
      <c r="M109" s="1"/>
      <c r="N109" s="1"/>
      <c r="O109" s="1"/>
      <c r="P109" s="1"/>
      <c r="Q109" s="1" t="s">
        <v>286</v>
      </c>
      <c r="R109" s="1">
        <v>23</v>
      </c>
      <c r="S109" s="2">
        <f t="shared" si="2"/>
        <v>1</v>
      </c>
      <c r="T109" s="2" t="str">
        <f t="shared" si="3"/>
        <v>Placed</v>
      </c>
    </row>
    <row r="110" spans="1:20" ht="22.5" customHeight="1" x14ac:dyDescent="0.35">
      <c r="A110" s="4">
        <v>191220054</v>
      </c>
      <c r="B110" s="4" t="s">
        <v>123</v>
      </c>
      <c r="C110" s="4" t="s">
        <v>234</v>
      </c>
      <c r="D110" s="4" t="s">
        <v>76</v>
      </c>
      <c r="E110" s="5">
        <v>37113</v>
      </c>
      <c r="F110" s="4" t="s">
        <v>10</v>
      </c>
      <c r="G110" s="4">
        <v>6.36</v>
      </c>
      <c r="H110" s="4" t="s">
        <v>11</v>
      </c>
      <c r="I110" s="1" t="s">
        <v>237</v>
      </c>
      <c r="J110" s="4">
        <v>1</v>
      </c>
      <c r="K110" s="1" t="s">
        <v>246</v>
      </c>
      <c r="L110" s="1">
        <v>6.5</v>
      </c>
      <c r="M110" s="1"/>
      <c r="N110" s="1"/>
      <c r="O110" s="1"/>
      <c r="P110" s="1"/>
      <c r="Q110" s="1" t="s">
        <v>246</v>
      </c>
      <c r="R110" s="1">
        <v>6.5</v>
      </c>
      <c r="S110" s="2">
        <f t="shared" si="2"/>
        <v>1</v>
      </c>
      <c r="T110" s="2" t="str">
        <f t="shared" si="3"/>
        <v>Placed</v>
      </c>
    </row>
    <row r="111" spans="1:20" ht="22.5" customHeight="1" x14ac:dyDescent="0.35">
      <c r="A111" s="4">
        <v>181230021</v>
      </c>
      <c r="B111" s="4" t="s">
        <v>124</v>
      </c>
      <c r="C111" s="4" t="s">
        <v>234</v>
      </c>
      <c r="D111" s="4" t="s">
        <v>125</v>
      </c>
      <c r="E111" s="5">
        <v>36615</v>
      </c>
      <c r="F111" s="4" t="s">
        <v>10</v>
      </c>
      <c r="G111" s="4">
        <v>5.97</v>
      </c>
      <c r="H111" s="4" t="s">
        <v>11</v>
      </c>
      <c r="I111" s="1" t="s">
        <v>237</v>
      </c>
      <c r="J111" s="4">
        <v>3</v>
      </c>
      <c r="K111" s="1" t="s">
        <v>247</v>
      </c>
      <c r="L111" s="1">
        <v>12.41</v>
      </c>
      <c r="M111" s="1"/>
      <c r="N111" s="1"/>
      <c r="O111" s="1"/>
      <c r="P111" s="1"/>
      <c r="Q111" s="1" t="s">
        <v>247</v>
      </c>
      <c r="R111" s="1">
        <v>12.41</v>
      </c>
      <c r="S111" s="2">
        <f t="shared" si="2"/>
        <v>1</v>
      </c>
      <c r="T111" s="2" t="str">
        <f t="shared" si="3"/>
        <v>Placed</v>
      </c>
    </row>
    <row r="112" spans="1:20" ht="22.5" customHeight="1" x14ac:dyDescent="0.35">
      <c r="A112" s="4">
        <v>191230001</v>
      </c>
      <c r="B112" s="4" t="s">
        <v>126</v>
      </c>
      <c r="C112" s="4" t="s">
        <v>234</v>
      </c>
      <c r="D112" s="4" t="s">
        <v>125</v>
      </c>
      <c r="E112" s="5">
        <v>36546</v>
      </c>
      <c r="F112" s="4" t="s">
        <v>24</v>
      </c>
      <c r="G112" s="4">
        <v>8.83</v>
      </c>
      <c r="H112" s="4" t="s">
        <v>11</v>
      </c>
      <c r="I112" s="1" t="s">
        <v>237</v>
      </c>
      <c r="J112" s="4">
        <v>5</v>
      </c>
      <c r="K112" s="1" t="s">
        <v>287</v>
      </c>
      <c r="L112" s="1">
        <v>82.63</v>
      </c>
      <c r="M112" s="1"/>
      <c r="N112" s="1"/>
      <c r="O112" s="1"/>
      <c r="P112" s="1"/>
      <c r="Q112" s="1" t="s">
        <v>287</v>
      </c>
      <c r="R112" s="1">
        <v>82.63</v>
      </c>
      <c r="S112" s="2">
        <f t="shared" si="2"/>
        <v>1</v>
      </c>
      <c r="T112" s="2" t="str">
        <f t="shared" si="3"/>
        <v>Placed</v>
      </c>
    </row>
    <row r="113" spans="1:20" ht="22.5" customHeight="1" x14ac:dyDescent="0.35">
      <c r="A113" s="4">
        <v>191230002</v>
      </c>
      <c r="B113" s="4" t="s">
        <v>127</v>
      </c>
      <c r="C113" s="4" t="s">
        <v>234</v>
      </c>
      <c r="D113" s="4" t="s">
        <v>125</v>
      </c>
      <c r="E113" s="5">
        <v>37110</v>
      </c>
      <c r="F113" s="4" t="s">
        <v>10</v>
      </c>
      <c r="G113" s="4">
        <v>6.56</v>
      </c>
      <c r="H113" s="4" t="s">
        <v>18</v>
      </c>
      <c r="I113" s="1" t="s">
        <v>237</v>
      </c>
      <c r="J113" s="4">
        <v>2</v>
      </c>
      <c r="K113" s="1" t="s">
        <v>256</v>
      </c>
      <c r="L113" s="1">
        <v>8.5</v>
      </c>
      <c r="M113" s="1" t="s">
        <v>281</v>
      </c>
      <c r="N113" s="1">
        <v>7</v>
      </c>
      <c r="O113" s="1"/>
      <c r="P113" s="1"/>
      <c r="Q113" s="1" t="s">
        <v>256</v>
      </c>
      <c r="R113" s="1">
        <v>8.5</v>
      </c>
      <c r="S113" s="2">
        <f t="shared" si="2"/>
        <v>2</v>
      </c>
      <c r="T113" s="2" t="str">
        <f t="shared" si="3"/>
        <v>Placed</v>
      </c>
    </row>
    <row r="114" spans="1:20" ht="22.5" customHeight="1" x14ac:dyDescent="0.35">
      <c r="A114" s="4">
        <v>191230003</v>
      </c>
      <c r="B114" s="4" t="s">
        <v>128</v>
      </c>
      <c r="C114" s="4" t="s">
        <v>234</v>
      </c>
      <c r="D114" s="4" t="s">
        <v>125</v>
      </c>
      <c r="E114" s="5">
        <v>36772</v>
      </c>
      <c r="F114" s="4" t="s">
        <v>10</v>
      </c>
      <c r="G114" s="4">
        <v>6.91</v>
      </c>
      <c r="H114" s="4" t="s">
        <v>11</v>
      </c>
      <c r="I114" s="1" t="s">
        <v>237</v>
      </c>
      <c r="J114" s="4">
        <v>1</v>
      </c>
      <c r="K114" s="1" t="s">
        <v>288</v>
      </c>
      <c r="L114" s="1">
        <v>7.5</v>
      </c>
      <c r="M114" s="1"/>
      <c r="N114" s="1"/>
      <c r="O114" s="1"/>
      <c r="P114" s="1"/>
      <c r="Q114" s="1" t="s">
        <v>288</v>
      </c>
      <c r="R114" s="1">
        <v>7.5</v>
      </c>
      <c r="S114" s="2">
        <f t="shared" si="2"/>
        <v>1</v>
      </c>
      <c r="T114" s="2" t="str">
        <f t="shared" si="3"/>
        <v>Placed</v>
      </c>
    </row>
    <row r="115" spans="1:20" ht="22.5" customHeight="1" x14ac:dyDescent="0.35">
      <c r="A115" s="1">
        <v>191230004</v>
      </c>
      <c r="B115" s="1" t="s">
        <v>129</v>
      </c>
      <c r="C115" s="4" t="s">
        <v>234</v>
      </c>
      <c r="D115" s="1" t="s">
        <v>125</v>
      </c>
      <c r="E115" s="7">
        <v>36870</v>
      </c>
      <c r="F115" s="1" t="s">
        <v>10</v>
      </c>
      <c r="G115" s="1">
        <v>6.71</v>
      </c>
      <c r="H115" s="1" t="s">
        <v>11</v>
      </c>
      <c r="I115" s="1" t="s">
        <v>237</v>
      </c>
      <c r="J115" s="4">
        <v>0</v>
      </c>
      <c r="K115" s="1"/>
      <c r="L115" s="1"/>
      <c r="M115" s="1"/>
      <c r="N115" s="1"/>
      <c r="O115" s="1"/>
      <c r="P115" s="1"/>
      <c r="Q115" s="1"/>
      <c r="R115" s="1"/>
      <c r="S115" s="2">
        <f t="shared" si="2"/>
        <v>0</v>
      </c>
      <c r="T115" s="2" t="str">
        <f t="shared" si="3"/>
        <v>Unplaced</v>
      </c>
    </row>
    <row r="116" spans="1:20" ht="22.5" customHeight="1" x14ac:dyDescent="0.35">
      <c r="A116" s="4">
        <v>191230005</v>
      </c>
      <c r="B116" s="4" t="s">
        <v>130</v>
      </c>
      <c r="C116" s="4" t="s">
        <v>234</v>
      </c>
      <c r="D116" s="4" t="s">
        <v>125</v>
      </c>
      <c r="E116" s="5">
        <v>37087</v>
      </c>
      <c r="F116" s="4" t="s">
        <v>10</v>
      </c>
      <c r="G116" s="4">
        <v>7.31</v>
      </c>
      <c r="H116" s="4" t="s">
        <v>11</v>
      </c>
      <c r="I116" s="1" t="s">
        <v>237</v>
      </c>
      <c r="J116" s="4">
        <v>1</v>
      </c>
      <c r="K116" s="1" t="s">
        <v>250</v>
      </c>
      <c r="L116" s="1">
        <v>7.6</v>
      </c>
      <c r="M116" s="1"/>
      <c r="N116" s="1"/>
      <c r="O116" s="1"/>
      <c r="P116" s="1"/>
      <c r="Q116" s="1" t="s">
        <v>250</v>
      </c>
      <c r="R116" s="1">
        <v>7.6</v>
      </c>
      <c r="S116" s="2">
        <f t="shared" si="2"/>
        <v>1</v>
      </c>
      <c r="T116" s="2" t="str">
        <f t="shared" si="3"/>
        <v>Placed</v>
      </c>
    </row>
    <row r="117" spans="1:20" ht="22.5" customHeight="1" x14ac:dyDescent="0.35">
      <c r="A117" s="4">
        <v>191230006</v>
      </c>
      <c r="B117" s="4" t="s">
        <v>131</v>
      </c>
      <c r="C117" s="4" t="s">
        <v>234</v>
      </c>
      <c r="D117" s="4" t="s">
        <v>125</v>
      </c>
      <c r="E117" s="5">
        <v>36798</v>
      </c>
      <c r="F117" s="4" t="s">
        <v>10</v>
      </c>
      <c r="G117" s="4">
        <v>7.37</v>
      </c>
      <c r="H117" s="4" t="s">
        <v>11</v>
      </c>
      <c r="I117" s="1" t="s">
        <v>237</v>
      </c>
      <c r="J117" s="4">
        <v>4</v>
      </c>
      <c r="K117" s="1" t="s">
        <v>251</v>
      </c>
      <c r="L117" s="1">
        <v>22</v>
      </c>
      <c r="M117" s="1"/>
      <c r="N117" s="1"/>
      <c r="O117" s="1"/>
      <c r="P117" s="1"/>
      <c r="Q117" s="1" t="s">
        <v>251</v>
      </c>
      <c r="R117" s="1">
        <v>22</v>
      </c>
      <c r="S117" s="2">
        <f t="shared" si="2"/>
        <v>1</v>
      </c>
      <c r="T117" s="2" t="str">
        <f t="shared" si="3"/>
        <v>Placed</v>
      </c>
    </row>
    <row r="118" spans="1:20" ht="22.5" customHeight="1" x14ac:dyDescent="0.35">
      <c r="A118" s="4">
        <v>191230007</v>
      </c>
      <c r="B118" s="4" t="s">
        <v>132</v>
      </c>
      <c r="C118" s="4" t="s">
        <v>234</v>
      </c>
      <c r="D118" s="4" t="s">
        <v>125</v>
      </c>
      <c r="E118" s="5">
        <v>37198</v>
      </c>
      <c r="F118" s="4" t="s">
        <v>24</v>
      </c>
      <c r="G118" s="4">
        <v>7.1</v>
      </c>
      <c r="H118" s="4" t="s">
        <v>11</v>
      </c>
      <c r="I118" s="1" t="s">
        <v>237</v>
      </c>
      <c r="J118" s="4">
        <v>2</v>
      </c>
      <c r="K118" s="1" t="s">
        <v>259</v>
      </c>
      <c r="L118" s="1">
        <v>10</v>
      </c>
      <c r="M118" s="1"/>
      <c r="N118" s="1"/>
      <c r="O118" s="1"/>
      <c r="P118" s="1"/>
      <c r="Q118" s="1" t="s">
        <v>259</v>
      </c>
      <c r="R118" s="1">
        <v>10</v>
      </c>
      <c r="S118" s="2">
        <f t="shared" si="2"/>
        <v>1</v>
      </c>
      <c r="T118" s="2" t="str">
        <f t="shared" si="3"/>
        <v>Placed</v>
      </c>
    </row>
    <row r="119" spans="1:20" ht="22.5" customHeight="1" x14ac:dyDescent="0.35">
      <c r="A119" s="4">
        <v>191230010</v>
      </c>
      <c r="B119" s="4" t="s">
        <v>133</v>
      </c>
      <c r="C119" s="4" t="s">
        <v>234</v>
      </c>
      <c r="D119" s="4" t="s">
        <v>125</v>
      </c>
      <c r="E119" s="5">
        <v>37261</v>
      </c>
      <c r="F119" s="4" t="s">
        <v>10</v>
      </c>
      <c r="G119" s="4">
        <v>6.66</v>
      </c>
      <c r="H119" s="4" t="s">
        <v>11</v>
      </c>
      <c r="I119" s="1" t="s">
        <v>237</v>
      </c>
      <c r="J119" s="4">
        <v>3</v>
      </c>
      <c r="K119" s="1" t="s">
        <v>247</v>
      </c>
      <c r="L119" s="1">
        <v>12.41</v>
      </c>
      <c r="M119" s="1"/>
      <c r="N119" s="1"/>
      <c r="O119" s="1"/>
      <c r="P119" s="1"/>
      <c r="Q119" s="1" t="s">
        <v>247</v>
      </c>
      <c r="R119" s="1">
        <v>12.41</v>
      </c>
      <c r="S119" s="2">
        <f t="shared" si="2"/>
        <v>1</v>
      </c>
      <c r="T119" s="2" t="str">
        <f t="shared" si="3"/>
        <v>Placed</v>
      </c>
    </row>
    <row r="120" spans="1:20" ht="22.5" customHeight="1" x14ac:dyDescent="0.35">
      <c r="A120" s="4">
        <v>191230011</v>
      </c>
      <c r="B120" s="4" t="s">
        <v>134</v>
      </c>
      <c r="C120" s="4" t="s">
        <v>234</v>
      </c>
      <c r="D120" s="4" t="s">
        <v>125</v>
      </c>
      <c r="E120" s="5">
        <v>37600</v>
      </c>
      <c r="F120" s="4" t="s">
        <v>10</v>
      </c>
      <c r="G120" s="4">
        <v>7.23</v>
      </c>
      <c r="H120" s="4" t="s">
        <v>11</v>
      </c>
      <c r="I120" s="1" t="s">
        <v>237</v>
      </c>
      <c r="J120" s="4">
        <v>4</v>
      </c>
      <c r="K120" s="1" t="s">
        <v>254</v>
      </c>
      <c r="L120" s="1">
        <v>21</v>
      </c>
      <c r="M120" s="1"/>
      <c r="N120" s="1"/>
      <c r="O120" s="1"/>
      <c r="P120" s="1"/>
      <c r="Q120" s="1" t="s">
        <v>254</v>
      </c>
      <c r="R120" s="1">
        <v>21</v>
      </c>
      <c r="S120" s="2">
        <f t="shared" si="2"/>
        <v>1</v>
      </c>
      <c r="T120" s="2" t="str">
        <f t="shared" si="3"/>
        <v>Placed</v>
      </c>
    </row>
    <row r="121" spans="1:20" ht="22.5" customHeight="1" x14ac:dyDescent="0.35">
      <c r="A121" s="4">
        <v>191230013</v>
      </c>
      <c r="B121" s="4" t="s">
        <v>135</v>
      </c>
      <c r="C121" s="4" t="s">
        <v>234</v>
      </c>
      <c r="D121" s="4" t="s">
        <v>125</v>
      </c>
      <c r="E121" s="5">
        <v>37470</v>
      </c>
      <c r="F121" s="4" t="s">
        <v>10</v>
      </c>
      <c r="G121" s="4">
        <v>8.3699999999999992</v>
      </c>
      <c r="H121" s="4" t="s">
        <v>11</v>
      </c>
      <c r="I121" s="1" t="s">
        <v>237</v>
      </c>
      <c r="J121" s="4">
        <v>4</v>
      </c>
      <c r="K121" s="1" t="s">
        <v>254</v>
      </c>
      <c r="L121" s="1">
        <v>21</v>
      </c>
      <c r="M121" s="1"/>
      <c r="N121" s="1"/>
      <c r="O121" s="1"/>
      <c r="P121" s="1"/>
      <c r="Q121" s="1" t="s">
        <v>254</v>
      </c>
      <c r="R121" s="1">
        <v>21</v>
      </c>
      <c r="S121" s="2">
        <f t="shared" si="2"/>
        <v>1</v>
      </c>
      <c r="T121" s="2" t="str">
        <f t="shared" si="3"/>
        <v>Placed</v>
      </c>
    </row>
    <row r="122" spans="1:20" ht="22.5" customHeight="1" x14ac:dyDescent="0.35">
      <c r="A122" s="4">
        <v>191230014</v>
      </c>
      <c r="B122" s="4" t="s">
        <v>136</v>
      </c>
      <c r="C122" s="4" t="s">
        <v>234</v>
      </c>
      <c r="D122" s="4" t="s">
        <v>125</v>
      </c>
      <c r="E122" s="5">
        <v>36766</v>
      </c>
      <c r="F122" s="4" t="s">
        <v>10</v>
      </c>
      <c r="G122" s="4">
        <v>6.94</v>
      </c>
      <c r="H122" s="4" t="s">
        <v>11</v>
      </c>
      <c r="I122" s="1" t="s">
        <v>237</v>
      </c>
      <c r="J122" s="4">
        <v>3</v>
      </c>
      <c r="K122" s="1" t="s">
        <v>258</v>
      </c>
      <c r="L122" s="6">
        <v>13.656000000000001</v>
      </c>
      <c r="M122" s="1" t="s">
        <v>250</v>
      </c>
      <c r="N122" s="1">
        <v>7.6</v>
      </c>
      <c r="O122" s="1"/>
      <c r="P122" s="1"/>
      <c r="Q122" s="1" t="s">
        <v>258</v>
      </c>
      <c r="R122" s="6">
        <v>13.656000000000001</v>
      </c>
      <c r="S122" s="2">
        <f t="shared" si="2"/>
        <v>2</v>
      </c>
      <c r="T122" s="2" t="str">
        <f t="shared" si="3"/>
        <v>Placed</v>
      </c>
    </row>
    <row r="123" spans="1:20" ht="22.5" customHeight="1" x14ac:dyDescent="0.35">
      <c r="A123" s="4">
        <v>191230015</v>
      </c>
      <c r="B123" s="4" t="s">
        <v>137</v>
      </c>
      <c r="C123" s="4" t="s">
        <v>234</v>
      </c>
      <c r="D123" s="4" t="s">
        <v>125</v>
      </c>
      <c r="E123" s="5">
        <v>36873</v>
      </c>
      <c r="F123" s="4" t="s">
        <v>10</v>
      </c>
      <c r="G123" s="4">
        <v>6.06</v>
      </c>
      <c r="H123" s="4" t="s">
        <v>11</v>
      </c>
      <c r="I123" s="1" t="s">
        <v>237</v>
      </c>
      <c r="J123" s="4">
        <v>0</v>
      </c>
      <c r="K123" s="1"/>
      <c r="L123" s="1"/>
      <c r="M123" s="1"/>
      <c r="N123" s="1"/>
      <c r="O123" s="1"/>
      <c r="P123" s="1"/>
      <c r="Q123" s="1"/>
      <c r="R123" s="1"/>
      <c r="S123" s="2">
        <f t="shared" si="2"/>
        <v>0</v>
      </c>
      <c r="T123" s="2" t="str">
        <f t="shared" si="3"/>
        <v>Unplaced</v>
      </c>
    </row>
    <row r="124" spans="1:20" ht="22.5" customHeight="1" x14ac:dyDescent="0.35">
      <c r="A124" s="4">
        <v>191230016</v>
      </c>
      <c r="B124" s="4" t="s">
        <v>138</v>
      </c>
      <c r="C124" s="4" t="s">
        <v>234</v>
      </c>
      <c r="D124" s="4" t="s">
        <v>125</v>
      </c>
      <c r="E124" s="5">
        <v>36865</v>
      </c>
      <c r="F124" s="4" t="s">
        <v>10</v>
      </c>
      <c r="G124" s="4">
        <v>6.43</v>
      </c>
      <c r="H124" s="4" t="s">
        <v>18</v>
      </c>
      <c r="I124" s="1" t="s">
        <v>237</v>
      </c>
      <c r="J124" s="4">
        <v>2</v>
      </c>
      <c r="K124" s="1" t="s">
        <v>309</v>
      </c>
      <c r="L124" s="1">
        <v>9</v>
      </c>
      <c r="M124" s="1"/>
      <c r="N124" s="1"/>
      <c r="O124" s="1"/>
      <c r="P124" s="1"/>
      <c r="Q124" s="1" t="s">
        <v>309</v>
      </c>
      <c r="R124" s="1">
        <v>9</v>
      </c>
      <c r="S124" s="2">
        <f t="shared" si="2"/>
        <v>1</v>
      </c>
      <c r="T124" s="2" t="str">
        <f t="shared" si="3"/>
        <v>Placed</v>
      </c>
    </row>
    <row r="125" spans="1:20" ht="22.5" customHeight="1" x14ac:dyDescent="0.35">
      <c r="A125" s="4">
        <v>191230017</v>
      </c>
      <c r="B125" s="4" t="s">
        <v>139</v>
      </c>
      <c r="C125" s="4" t="s">
        <v>234</v>
      </c>
      <c r="D125" s="4" t="s">
        <v>125</v>
      </c>
      <c r="E125" s="5">
        <v>37235</v>
      </c>
      <c r="F125" s="4" t="s">
        <v>10</v>
      </c>
      <c r="G125" s="4">
        <v>7.49</v>
      </c>
      <c r="H125" s="4" t="s">
        <v>11</v>
      </c>
      <c r="I125" s="1" t="s">
        <v>237</v>
      </c>
      <c r="J125" s="4">
        <v>2</v>
      </c>
      <c r="K125" s="1" t="s">
        <v>256</v>
      </c>
      <c r="L125" s="1">
        <v>8.5</v>
      </c>
      <c r="M125" s="1" t="s">
        <v>277</v>
      </c>
      <c r="N125" s="1">
        <v>7.5</v>
      </c>
      <c r="O125" s="1"/>
      <c r="P125" s="1"/>
      <c r="Q125" s="1" t="s">
        <v>256</v>
      </c>
      <c r="R125" s="1">
        <v>8.5</v>
      </c>
      <c r="S125" s="2">
        <f t="shared" si="2"/>
        <v>2</v>
      </c>
      <c r="T125" s="2" t="str">
        <f t="shared" si="3"/>
        <v>Placed</v>
      </c>
    </row>
    <row r="126" spans="1:20" ht="22.5" customHeight="1" x14ac:dyDescent="0.35">
      <c r="A126" s="4">
        <v>191230018</v>
      </c>
      <c r="B126" s="4" t="s">
        <v>140</v>
      </c>
      <c r="C126" s="4" t="s">
        <v>234</v>
      </c>
      <c r="D126" s="4" t="s">
        <v>125</v>
      </c>
      <c r="E126" s="5">
        <v>37357</v>
      </c>
      <c r="F126" s="4" t="s">
        <v>24</v>
      </c>
      <c r="G126" s="4">
        <v>6.81</v>
      </c>
      <c r="H126" s="4" t="s">
        <v>11</v>
      </c>
      <c r="I126" s="1" t="s">
        <v>237</v>
      </c>
      <c r="J126" s="4">
        <v>3</v>
      </c>
      <c r="K126" s="1" t="s">
        <v>273</v>
      </c>
      <c r="L126" s="1">
        <v>14.7</v>
      </c>
      <c r="M126" s="1"/>
      <c r="N126" s="1"/>
      <c r="O126" s="1"/>
      <c r="P126" s="1"/>
      <c r="Q126" s="1" t="s">
        <v>273</v>
      </c>
      <c r="R126" s="1">
        <v>14.7</v>
      </c>
      <c r="S126" s="2">
        <f t="shared" si="2"/>
        <v>1</v>
      </c>
      <c r="T126" s="2" t="str">
        <f t="shared" si="3"/>
        <v>Placed</v>
      </c>
    </row>
    <row r="127" spans="1:20" ht="22.5" customHeight="1" x14ac:dyDescent="0.35">
      <c r="A127" s="4">
        <v>191230019</v>
      </c>
      <c r="B127" s="4" t="s">
        <v>141</v>
      </c>
      <c r="C127" s="4" t="s">
        <v>234</v>
      </c>
      <c r="D127" s="4" t="s">
        <v>125</v>
      </c>
      <c r="E127" s="5">
        <v>37083</v>
      </c>
      <c r="F127" s="4" t="s">
        <v>24</v>
      </c>
      <c r="G127" s="4">
        <v>7.53</v>
      </c>
      <c r="H127" s="4" t="s">
        <v>11</v>
      </c>
      <c r="I127" s="1" t="s">
        <v>237</v>
      </c>
      <c r="J127" s="4">
        <v>5</v>
      </c>
      <c r="K127" s="1" t="s">
        <v>274</v>
      </c>
      <c r="L127" s="1">
        <v>29</v>
      </c>
      <c r="M127" s="1"/>
      <c r="N127" s="1"/>
      <c r="O127" s="1"/>
      <c r="P127" s="1"/>
      <c r="Q127" s="1" t="s">
        <v>274</v>
      </c>
      <c r="R127" s="1">
        <v>29</v>
      </c>
      <c r="S127" s="2">
        <f t="shared" si="2"/>
        <v>1</v>
      </c>
      <c r="T127" s="2" t="str">
        <f t="shared" si="3"/>
        <v>Placed</v>
      </c>
    </row>
    <row r="128" spans="1:20" ht="22.5" customHeight="1" x14ac:dyDescent="0.35">
      <c r="A128" s="4">
        <v>191230020</v>
      </c>
      <c r="B128" s="4" t="s">
        <v>142</v>
      </c>
      <c r="C128" s="4" t="s">
        <v>234</v>
      </c>
      <c r="D128" s="4" t="s">
        <v>125</v>
      </c>
      <c r="E128" s="5">
        <v>37277</v>
      </c>
      <c r="F128" s="4" t="s">
        <v>24</v>
      </c>
      <c r="G128" s="4">
        <v>8.33</v>
      </c>
      <c r="H128" s="4" t="s">
        <v>11</v>
      </c>
      <c r="I128" s="1" t="s">
        <v>237</v>
      </c>
      <c r="J128" s="4">
        <v>4</v>
      </c>
      <c r="K128" s="1" t="s">
        <v>269</v>
      </c>
      <c r="L128" s="1">
        <v>20.2</v>
      </c>
      <c r="M128" s="1"/>
      <c r="N128" s="1"/>
      <c r="O128" s="1"/>
      <c r="P128" s="1"/>
      <c r="Q128" s="1" t="s">
        <v>269</v>
      </c>
      <c r="R128" s="1">
        <v>20.2</v>
      </c>
      <c r="S128" s="2">
        <f t="shared" si="2"/>
        <v>1</v>
      </c>
      <c r="T128" s="2" t="str">
        <f t="shared" si="3"/>
        <v>Placed</v>
      </c>
    </row>
    <row r="129" spans="1:20" ht="22.5" customHeight="1" x14ac:dyDescent="0.35">
      <c r="A129" s="4">
        <v>191230021</v>
      </c>
      <c r="B129" s="4" t="s">
        <v>143</v>
      </c>
      <c r="C129" s="4" t="s">
        <v>234</v>
      </c>
      <c r="D129" s="4" t="s">
        <v>125</v>
      </c>
      <c r="E129" s="5">
        <v>36742</v>
      </c>
      <c r="F129" s="4" t="s">
        <v>10</v>
      </c>
      <c r="G129" s="4">
        <v>7.46</v>
      </c>
      <c r="H129" s="4" t="s">
        <v>11</v>
      </c>
      <c r="I129" s="1" t="s">
        <v>237</v>
      </c>
      <c r="J129" s="4">
        <v>3</v>
      </c>
      <c r="K129" s="1" t="s">
        <v>252</v>
      </c>
      <c r="L129" s="1">
        <v>15.5</v>
      </c>
      <c r="M129" s="1" t="s">
        <v>259</v>
      </c>
      <c r="N129" s="1">
        <v>10</v>
      </c>
      <c r="O129" s="1"/>
      <c r="P129" s="1"/>
      <c r="Q129" s="1" t="s">
        <v>252</v>
      </c>
      <c r="R129" s="1">
        <v>15.5</v>
      </c>
      <c r="S129" s="2">
        <f t="shared" si="2"/>
        <v>2</v>
      </c>
      <c r="T129" s="2" t="str">
        <f t="shared" si="3"/>
        <v>Placed</v>
      </c>
    </row>
    <row r="130" spans="1:20" ht="22.5" customHeight="1" x14ac:dyDescent="0.35">
      <c r="A130" s="4">
        <v>191230022</v>
      </c>
      <c r="B130" s="4" t="s">
        <v>144</v>
      </c>
      <c r="C130" s="4" t="s">
        <v>234</v>
      </c>
      <c r="D130" s="4" t="s">
        <v>125</v>
      </c>
      <c r="E130" s="5">
        <v>37607</v>
      </c>
      <c r="F130" s="4" t="s">
        <v>10</v>
      </c>
      <c r="G130" s="4">
        <v>7.56</v>
      </c>
      <c r="H130" s="4" t="s">
        <v>11</v>
      </c>
      <c r="I130" s="1" t="s">
        <v>237</v>
      </c>
      <c r="J130" s="4">
        <v>2</v>
      </c>
      <c r="K130" s="1" t="s">
        <v>289</v>
      </c>
      <c r="L130" s="1">
        <v>13</v>
      </c>
      <c r="M130" s="1" t="s">
        <v>256</v>
      </c>
      <c r="N130" s="1">
        <v>8.5</v>
      </c>
      <c r="O130" s="1" t="s">
        <v>281</v>
      </c>
      <c r="P130" s="1">
        <v>7</v>
      </c>
      <c r="Q130" s="1" t="s">
        <v>289</v>
      </c>
      <c r="R130" s="1">
        <v>13</v>
      </c>
      <c r="S130" s="2">
        <f t="shared" si="2"/>
        <v>3</v>
      </c>
      <c r="T130" s="2" t="str">
        <f t="shared" si="3"/>
        <v>Placed</v>
      </c>
    </row>
    <row r="131" spans="1:20" ht="22.5" customHeight="1" x14ac:dyDescent="0.35">
      <c r="A131" s="4">
        <v>191230023</v>
      </c>
      <c r="B131" s="4" t="s">
        <v>145</v>
      </c>
      <c r="C131" s="4" t="s">
        <v>234</v>
      </c>
      <c r="D131" s="4" t="s">
        <v>125</v>
      </c>
      <c r="E131" s="5">
        <v>36973</v>
      </c>
      <c r="F131" s="4" t="s">
        <v>10</v>
      </c>
      <c r="G131" s="4">
        <v>8.51</v>
      </c>
      <c r="H131" s="4" t="s">
        <v>11</v>
      </c>
      <c r="I131" s="1" t="s">
        <v>237</v>
      </c>
      <c r="J131" s="4">
        <v>3</v>
      </c>
      <c r="K131" s="1" t="s">
        <v>290</v>
      </c>
      <c r="L131" s="1">
        <v>30</v>
      </c>
      <c r="M131" s="1" t="s">
        <v>252</v>
      </c>
      <c r="N131" s="1">
        <v>15.5</v>
      </c>
      <c r="O131" s="1" t="s">
        <v>265</v>
      </c>
      <c r="P131" s="1">
        <v>11</v>
      </c>
      <c r="Q131" s="1" t="s">
        <v>290</v>
      </c>
      <c r="R131" s="1">
        <v>30</v>
      </c>
      <c r="S131" s="2">
        <f t="shared" ref="S131:S194" si="4">COUNTA(K131,M131,O131)</f>
        <v>3</v>
      </c>
      <c r="T131" s="2" t="str">
        <f t="shared" ref="T131:T194" si="5">IF(S131&lt;&gt;0,"Placed","Unplaced")</f>
        <v>Placed</v>
      </c>
    </row>
    <row r="132" spans="1:20" ht="22.5" customHeight="1" x14ac:dyDescent="0.35">
      <c r="A132" s="4">
        <v>191230024</v>
      </c>
      <c r="B132" s="4" t="s">
        <v>146</v>
      </c>
      <c r="C132" s="4" t="s">
        <v>234</v>
      </c>
      <c r="D132" s="4" t="s">
        <v>125</v>
      </c>
      <c r="E132" s="5">
        <v>37269</v>
      </c>
      <c r="F132" s="4" t="s">
        <v>10</v>
      </c>
      <c r="G132" s="4">
        <v>6.12</v>
      </c>
      <c r="H132" s="4" t="s">
        <v>11</v>
      </c>
      <c r="I132" s="1" t="s">
        <v>237</v>
      </c>
      <c r="J132" s="4">
        <v>0</v>
      </c>
      <c r="K132" s="1"/>
      <c r="L132" s="1"/>
      <c r="M132" s="1"/>
      <c r="N132" s="1"/>
      <c r="O132" s="1"/>
      <c r="P132" s="1"/>
      <c r="Q132" s="1"/>
      <c r="R132" s="1"/>
      <c r="S132" s="2">
        <f t="shared" si="4"/>
        <v>0</v>
      </c>
      <c r="T132" s="2" t="str">
        <f t="shared" si="5"/>
        <v>Unplaced</v>
      </c>
    </row>
    <row r="133" spans="1:20" ht="22.5" customHeight="1" x14ac:dyDescent="0.35">
      <c r="A133" s="4">
        <v>191230025</v>
      </c>
      <c r="B133" s="4" t="s">
        <v>147</v>
      </c>
      <c r="C133" s="4" t="s">
        <v>234</v>
      </c>
      <c r="D133" s="4" t="s">
        <v>125</v>
      </c>
      <c r="E133" s="5">
        <v>37085</v>
      </c>
      <c r="F133" s="4" t="s">
        <v>24</v>
      </c>
      <c r="G133" s="4">
        <v>7.74</v>
      </c>
      <c r="H133" s="4" t="s">
        <v>11</v>
      </c>
      <c r="I133" s="1" t="s">
        <v>237</v>
      </c>
      <c r="J133" s="4">
        <v>5</v>
      </c>
      <c r="K133" s="1" t="s">
        <v>274</v>
      </c>
      <c r="L133" s="1">
        <v>29</v>
      </c>
      <c r="M133" s="1" t="s">
        <v>275</v>
      </c>
      <c r="N133" s="1">
        <v>24</v>
      </c>
      <c r="O133" s="1"/>
      <c r="P133" s="1"/>
      <c r="Q133" s="1" t="s">
        <v>274</v>
      </c>
      <c r="R133" s="1">
        <v>29</v>
      </c>
      <c r="S133" s="2">
        <f t="shared" si="4"/>
        <v>2</v>
      </c>
      <c r="T133" s="2" t="str">
        <f t="shared" si="5"/>
        <v>Placed</v>
      </c>
    </row>
    <row r="134" spans="1:20" ht="22.5" customHeight="1" x14ac:dyDescent="0.35">
      <c r="A134" s="4">
        <v>191230026</v>
      </c>
      <c r="B134" s="4" t="s">
        <v>148</v>
      </c>
      <c r="C134" s="4" t="s">
        <v>234</v>
      </c>
      <c r="D134" s="4" t="s">
        <v>125</v>
      </c>
      <c r="E134" s="5">
        <v>36584</v>
      </c>
      <c r="F134" s="4" t="s">
        <v>10</v>
      </c>
      <c r="G134" s="4">
        <v>7.28</v>
      </c>
      <c r="H134" s="4" t="s">
        <v>18</v>
      </c>
      <c r="I134" s="1" t="s">
        <v>237</v>
      </c>
      <c r="J134" s="4">
        <v>1</v>
      </c>
      <c r="K134" s="1" t="s">
        <v>277</v>
      </c>
      <c r="L134" s="1">
        <v>7.5</v>
      </c>
      <c r="M134" s="1"/>
      <c r="N134" s="1"/>
      <c r="O134" s="1"/>
      <c r="P134" s="1"/>
      <c r="Q134" s="1" t="s">
        <v>277</v>
      </c>
      <c r="R134" s="1">
        <v>7.5</v>
      </c>
      <c r="S134" s="2">
        <f t="shared" si="4"/>
        <v>1</v>
      </c>
      <c r="T134" s="2" t="str">
        <f t="shared" si="5"/>
        <v>Placed</v>
      </c>
    </row>
    <row r="135" spans="1:20" ht="22.5" customHeight="1" x14ac:dyDescent="0.35">
      <c r="A135" s="4">
        <v>191230027</v>
      </c>
      <c r="B135" s="4" t="s">
        <v>149</v>
      </c>
      <c r="C135" s="4" t="s">
        <v>234</v>
      </c>
      <c r="D135" s="4" t="s">
        <v>125</v>
      </c>
      <c r="E135" s="5">
        <v>36545</v>
      </c>
      <c r="F135" s="4" t="s">
        <v>24</v>
      </c>
      <c r="G135" s="4">
        <v>6.13</v>
      </c>
      <c r="H135" s="4" t="s">
        <v>11</v>
      </c>
      <c r="I135" s="1" t="s">
        <v>237</v>
      </c>
      <c r="J135" s="4">
        <v>0</v>
      </c>
      <c r="K135" s="1"/>
      <c r="L135" s="1"/>
      <c r="M135" s="1"/>
      <c r="N135" s="1"/>
      <c r="O135" s="1"/>
      <c r="P135" s="1"/>
      <c r="Q135" s="1"/>
      <c r="R135" s="1"/>
      <c r="S135" s="2">
        <f t="shared" si="4"/>
        <v>0</v>
      </c>
      <c r="T135" s="2" t="str">
        <f t="shared" si="5"/>
        <v>Unplaced</v>
      </c>
    </row>
    <row r="136" spans="1:20" ht="22.5" customHeight="1" x14ac:dyDescent="0.35">
      <c r="A136" s="4">
        <v>191230028</v>
      </c>
      <c r="B136" s="4" t="s">
        <v>150</v>
      </c>
      <c r="C136" s="4" t="s">
        <v>234</v>
      </c>
      <c r="D136" s="4" t="s">
        <v>125</v>
      </c>
      <c r="E136" s="5">
        <v>37204</v>
      </c>
      <c r="F136" s="4" t="s">
        <v>10</v>
      </c>
      <c r="G136" s="4">
        <v>6.72</v>
      </c>
      <c r="H136" s="4" t="s">
        <v>11</v>
      </c>
      <c r="I136" s="1" t="s">
        <v>237</v>
      </c>
      <c r="J136" s="4">
        <v>3</v>
      </c>
      <c r="K136" s="1" t="s">
        <v>258</v>
      </c>
      <c r="L136" s="1">
        <v>13.656000000000001</v>
      </c>
      <c r="M136" s="1"/>
      <c r="N136" s="1"/>
      <c r="O136" s="1"/>
      <c r="P136" s="1"/>
      <c r="Q136" s="1" t="s">
        <v>258</v>
      </c>
      <c r="R136" s="1">
        <v>13.656000000000001</v>
      </c>
      <c r="S136" s="2">
        <f t="shared" si="4"/>
        <v>1</v>
      </c>
      <c r="T136" s="2" t="str">
        <f t="shared" si="5"/>
        <v>Placed</v>
      </c>
    </row>
    <row r="137" spans="1:20" ht="22.5" customHeight="1" x14ac:dyDescent="0.35">
      <c r="A137" s="4">
        <v>191230029</v>
      </c>
      <c r="B137" s="4" t="s">
        <v>151</v>
      </c>
      <c r="C137" s="4" t="s">
        <v>234</v>
      </c>
      <c r="D137" s="4" t="s">
        <v>125</v>
      </c>
      <c r="E137" s="5">
        <v>36897</v>
      </c>
      <c r="F137" s="4" t="s">
        <v>10</v>
      </c>
      <c r="G137" s="4">
        <v>7.07</v>
      </c>
      <c r="H137" s="4" t="s">
        <v>18</v>
      </c>
      <c r="I137" s="1" t="s">
        <v>237</v>
      </c>
      <c r="J137" s="4">
        <v>3</v>
      </c>
      <c r="K137" s="1" t="s">
        <v>252</v>
      </c>
      <c r="L137" s="1">
        <v>15.5</v>
      </c>
      <c r="M137" s="1" t="s">
        <v>259</v>
      </c>
      <c r="N137" s="1">
        <v>10</v>
      </c>
      <c r="O137" s="1" t="s">
        <v>250</v>
      </c>
      <c r="P137" s="1">
        <v>7.6</v>
      </c>
      <c r="Q137" s="1" t="s">
        <v>252</v>
      </c>
      <c r="R137" s="1">
        <v>15.5</v>
      </c>
      <c r="S137" s="2">
        <f t="shared" si="4"/>
        <v>3</v>
      </c>
      <c r="T137" s="2" t="str">
        <f t="shared" si="5"/>
        <v>Placed</v>
      </c>
    </row>
    <row r="138" spans="1:20" ht="22.5" customHeight="1" x14ac:dyDescent="0.35">
      <c r="A138" s="4">
        <v>191230030</v>
      </c>
      <c r="B138" s="4" t="s">
        <v>152</v>
      </c>
      <c r="C138" s="4" t="s">
        <v>234</v>
      </c>
      <c r="D138" s="4" t="s">
        <v>125</v>
      </c>
      <c r="E138" s="5">
        <v>37200</v>
      </c>
      <c r="F138" s="4" t="s">
        <v>10</v>
      </c>
      <c r="G138" s="4">
        <v>7.27</v>
      </c>
      <c r="H138" s="4" t="s">
        <v>11</v>
      </c>
      <c r="I138" s="1" t="s">
        <v>237</v>
      </c>
      <c r="J138" s="4">
        <v>2</v>
      </c>
      <c r="K138" s="1" t="s">
        <v>291</v>
      </c>
      <c r="L138" s="1">
        <v>8</v>
      </c>
      <c r="M138" s="1"/>
      <c r="N138" s="1"/>
      <c r="O138" s="1"/>
      <c r="P138" s="1"/>
      <c r="Q138" s="1" t="s">
        <v>291</v>
      </c>
      <c r="R138" s="1">
        <v>8</v>
      </c>
      <c r="S138" s="2">
        <f t="shared" si="4"/>
        <v>1</v>
      </c>
      <c r="T138" s="2" t="str">
        <f t="shared" si="5"/>
        <v>Placed</v>
      </c>
    </row>
    <row r="139" spans="1:20" ht="22.5" customHeight="1" x14ac:dyDescent="0.35">
      <c r="A139" s="4">
        <v>191230031</v>
      </c>
      <c r="B139" s="4" t="s">
        <v>153</v>
      </c>
      <c r="C139" s="4" t="s">
        <v>234</v>
      </c>
      <c r="D139" s="4" t="s">
        <v>125</v>
      </c>
      <c r="E139" s="5">
        <v>36986</v>
      </c>
      <c r="F139" s="4" t="s">
        <v>10</v>
      </c>
      <c r="G139" s="4">
        <v>7.82</v>
      </c>
      <c r="H139" s="4" t="s">
        <v>11</v>
      </c>
      <c r="I139" s="1" t="s">
        <v>237</v>
      </c>
      <c r="J139" s="4">
        <v>4</v>
      </c>
      <c r="K139" s="1" t="s">
        <v>282</v>
      </c>
      <c r="L139" s="1">
        <v>20</v>
      </c>
      <c r="M139" s="1"/>
      <c r="N139" s="1"/>
      <c r="O139" s="1"/>
      <c r="P139" s="1"/>
      <c r="Q139" s="1" t="s">
        <v>282</v>
      </c>
      <c r="R139" s="1">
        <v>20</v>
      </c>
      <c r="S139" s="2">
        <f t="shared" si="4"/>
        <v>1</v>
      </c>
      <c r="T139" s="2" t="str">
        <f t="shared" si="5"/>
        <v>Placed</v>
      </c>
    </row>
    <row r="140" spans="1:20" ht="22.5" customHeight="1" x14ac:dyDescent="0.35">
      <c r="A140" s="4">
        <v>191230032</v>
      </c>
      <c r="B140" s="4" t="s">
        <v>154</v>
      </c>
      <c r="C140" s="4" t="s">
        <v>234</v>
      </c>
      <c r="D140" s="4" t="s">
        <v>125</v>
      </c>
      <c r="E140" s="5">
        <v>36814</v>
      </c>
      <c r="F140" s="4" t="s">
        <v>10</v>
      </c>
      <c r="G140" s="4">
        <v>8.6300000000000008</v>
      </c>
      <c r="H140" s="4" t="s">
        <v>11</v>
      </c>
      <c r="I140" s="1" t="s">
        <v>237</v>
      </c>
      <c r="J140" s="4">
        <v>4</v>
      </c>
      <c r="K140" s="1" t="s">
        <v>292</v>
      </c>
      <c r="L140" s="1">
        <v>19</v>
      </c>
      <c r="M140" s="1" t="s">
        <v>247</v>
      </c>
      <c r="N140" s="1">
        <v>12.41</v>
      </c>
      <c r="O140" s="1"/>
      <c r="P140" s="1"/>
      <c r="Q140" s="1" t="s">
        <v>292</v>
      </c>
      <c r="R140" s="1">
        <v>19</v>
      </c>
      <c r="S140" s="2">
        <f t="shared" si="4"/>
        <v>2</v>
      </c>
      <c r="T140" s="2" t="str">
        <f t="shared" si="5"/>
        <v>Placed</v>
      </c>
    </row>
    <row r="141" spans="1:20" ht="22.5" customHeight="1" x14ac:dyDescent="0.35">
      <c r="A141" s="4">
        <v>191230034</v>
      </c>
      <c r="B141" s="4" t="s">
        <v>155</v>
      </c>
      <c r="C141" s="4" t="s">
        <v>234</v>
      </c>
      <c r="D141" s="4" t="s">
        <v>125</v>
      </c>
      <c r="E141" s="5">
        <v>37124</v>
      </c>
      <c r="F141" s="4" t="s">
        <v>24</v>
      </c>
      <c r="G141" s="4">
        <v>6.99</v>
      </c>
      <c r="H141" s="4" t="s">
        <v>11</v>
      </c>
      <c r="I141" s="1" t="s">
        <v>237</v>
      </c>
      <c r="J141" s="4">
        <v>2</v>
      </c>
      <c r="K141" s="1" t="s">
        <v>256</v>
      </c>
      <c r="L141" s="1">
        <v>8.5</v>
      </c>
      <c r="M141" s="1"/>
      <c r="N141" s="1"/>
      <c r="O141" s="1"/>
      <c r="P141" s="1"/>
      <c r="Q141" s="1" t="s">
        <v>256</v>
      </c>
      <c r="R141" s="1">
        <v>8.5</v>
      </c>
      <c r="S141" s="2">
        <f t="shared" si="4"/>
        <v>1</v>
      </c>
      <c r="T141" s="2" t="str">
        <f t="shared" si="5"/>
        <v>Placed</v>
      </c>
    </row>
    <row r="142" spans="1:20" ht="22.5" customHeight="1" x14ac:dyDescent="0.35">
      <c r="A142" s="4">
        <v>191230035</v>
      </c>
      <c r="B142" s="4" t="s">
        <v>156</v>
      </c>
      <c r="C142" s="4" t="s">
        <v>234</v>
      </c>
      <c r="D142" s="4" t="s">
        <v>125</v>
      </c>
      <c r="E142" s="5">
        <v>37043</v>
      </c>
      <c r="F142" s="4" t="s">
        <v>10</v>
      </c>
      <c r="G142" s="4">
        <v>7.01</v>
      </c>
      <c r="H142" s="4" t="s">
        <v>11</v>
      </c>
      <c r="I142" s="1" t="s">
        <v>237</v>
      </c>
      <c r="J142" s="4">
        <v>1</v>
      </c>
      <c r="K142" s="1" t="s">
        <v>250</v>
      </c>
      <c r="L142" s="1">
        <v>7.6</v>
      </c>
      <c r="M142" s="1"/>
      <c r="N142" s="1"/>
      <c r="O142" s="1"/>
      <c r="P142" s="1"/>
      <c r="Q142" s="1" t="s">
        <v>250</v>
      </c>
      <c r="R142" s="1">
        <v>7.6</v>
      </c>
      <c r="S142" s="2">
        <f t="shared" si="4"/>
        <v>1</v>
      </c>
      <c r="T142" s="2" t="str">
        <f t="shared" si="5"/>
        <v>Placed</v>
      </c>
    </row>
    <row r="143" spans="1:20" ht="22.5" customHeight="1" x14ac:dyDescent="0.35">
      <c r="A143" s="4">
        <v>191230036</v>
      </c>
      <c r="B143" s="4" t="s">
        <v>157</v>
      </c>
      <c r="C143" s="4" t="s">
        <v>234</v>
      </c>
      <c r="D143" s="4" t="s">
        <v>125</v>
      </c>
      <c r="E143" s="5">
        <v>37810</v>
      </c>
      <c r="F143" s="4" t="s">
        <v>10</v>
      </c>
      <c r="G143" s="4">
        <v>6.72</v>
      </c>
      <c r="H143" s="4" t="s">
        <v>11</v>
      </c>
      <c r="I143" s="1" t="s">
        <v>237</v>
      </c>
      <c r="J143" s="4">
        <v>1</v>
      </c>
      <c r="K143" s="1" t="s">
        <v>279</v>
      </c>
      <c r="L143" s="1">
        <v>6</v>
      </c>
      <c r="M143" s="1"/>
      <c r="N143" s="1"/>
      <c r="O143" s="1"/>
      <c r="P143" s="1"/>
      <c r="Q143" s="1" t="s">
        <v>279</v>
      </c>
      <c r="R143" s="1">
        <v>6</v>
      </c>
      <c r="S143" s="2">
        <f t="shared" si="4"/>
        <v>1</v>
      </c>
      <c r="T143" s="2" t="str">
        <f t="shared" si="5"/>
        <v>Placed</v>
      </c>
    </row>
    <row r="144" spans="1:20" ht="22.5" customHeight="1" x14ac:dyDescent="0.35">
      <c r="A144" s="4">
        <v>191230037</v>
      </c>
      <c r="B144" s="4" t="s">
        <v>158</v>
      </c>
      <c r="C144" s="4" t="s">
        <v>234</v>
      </c>
      <c r="D144" s="4" t="s">
        <v>125</v>
      </c>
      <c r="E144" s="5">
        <v>36692</v>
      </c>
      <c r="F144" s="4" t="s">
        <v>10</v>
      </c>
      <c r="G144" s="4">
        <v>6.83</v>
      </c>
      <c r="H144" s="4" t="s">
        <v>11</v>
      </c>
      <c r="I144" s="1" t="s">
        <v>237</v>
      </c>
      <c r="J144" s="4">
        <v>4</v>
      </c>
      <c r="K144" s="1" t="s">
        <v>293</v>
      </c>
      <c r="L144" s="1">
        <v>18</v>
      </c>
      <c r="M144" s="1"/>
      <c r="N144" s="1"/>
      <c r="O144" s="1"/>
      <c r="P144" s="1"/>
      <c r="Q144" s="1" t="s">
        <v>293</v>
      </c>
      <c r="R144" s="1">
        <v>18</v>
      </c>
      <c r="S144" s="2">
        <f t="shared" si="4"/>
        <v>1</v>
      </c>
      <c r="T144" s="2" t="str">
        <f t="shared" si="5"/>
        <v>Placed</v>
      </c>
    </row>
    <row r="145" spans="1:20" ht="22.5" customHeight="1" x14ac:dyDescent="0.35">
      <c r="A145" s="4">
        <v>191230039</v>
      </c>
      <c r="B145" s="4" t="s">
        <v>159</v>
      </c>
      <c r="C145" s="4" t="s">
        <v>234</v>
      </c>
      <c r="D145" s="4" t="s">
        <v>125</v>
      </c>
      <c r="E145" s="5">
        <v>37234</v>
      </c>
      <c r="F145" s="4" t="s">
        <v>10</v>
      </c>
      <c r="G145" s="4">
        <v>6.29</v>
      </c>
      <c r="H145" s="4" t="s">
        <v>11</v>
      </c>
      <c r="I145" s="1" t="s">
        <v>237</v>
      </c>
      <c r="J145" s="4">
        <v>0</v>
      </c>
      <c r="K145" s="1"/>
      <c r="L145" s="1"/>
      <c r="M145" s="1"/>
      <c r="N145" s="1"/>
      <c r="O145" s="1"/>
      <c r="P145" s="1"/>
      <c r="Q145" s="1"/>
      <c r="R145" s="1"/>
      <c r="S145" s="2">
        <f t="shared" si="4"/>
        <v>0</v>
      </c>
      <c r="T145" s="2" t="str">
        <f t="shared" si="5"/>
        <v>Unplaced</v>
      </c>
    </row>
    <row r="146" spans="1:20" ht="22.5" customHeight="1" x14ac:dyDescent="0.35">
      <c r="A146" s="4">
        <v>191230040</v>
      </c>
      <c r="B146" s="4" t="s">
        <v>160</v>
      </c>
      <c r="C146" s="4" t="s">
        <v>234</v>
      </c>
      <c r="D146" s="4" t="s">
        <v>125</v>
      </c>
      <c r="E146" s="5">
        <v>37139</v>
      </c>
      <c r="F146" s="4" t="s">
        <v>10</v>
      </c>
      <c r="G146" s="4">
        <v>8.98</v>
      </c>
      <c r="H146" s="4" t="s">
        <v>11</v>
      </c>
      <c r="I146" s="1" t="s">
        <v>237</v>
      </c>
      <c r="J146" s="4">
        <v>4</v>
      </c>
      <c r="K146" s="1" t="s">
        <v>269</v>
      </c>
      <c r="L146" s="1">
        <v>20.2</v>
      </c>
      <c r="M146" s="1"/>
      <c r="N146" s="1"/>
      <c r="O146" s="1"/>
      <c r="P146" s="1"/>
      <c r="Q146" s="1" t="s">
        <v>269</v>
      </c>
      <c r="R146" s="1">
        <v>20.2</v>
      </c>
      <c r="S146" s="2">
        <f t="shared" si="4"/>
        <v>1</v>
      </c>
      <c r="T146" s="2" t="str">
        <f t="shared" si="5"/>
        <v>Placed</v>
      </c>
    </row>
    <row r="147" spans="1:20" ht="22.5" customHeight="1" x14ac:dyDescent="0.35">
      <c r="A147" s="4">
        <v>191230041</v>
      </c>
      <c r="B147" s="4" t="s">
        <v>161</v>
      </c>
      <c r="C147" s="4" t="s">
        <v>234</v>
      </c>
      <c r="D147" s="4" t="s">
        <v>125</v>
      </c>
      <c r="E147" s="5">
        <v>37226</v>
      </c>
      <c r="F147" s="4" t="s">
        <v>10</v>
      </c>
      <c r="G147" s="4">
        <v>7.09</v>
      </c>
      <c r="H147" s="4" t="s">
        <v>11</v>
      </c>
      <c r="I147" s="1" t="s">
        <v>237</v>
      </c>
      <c r="J147" s="4">
        <v>3</v>
      </c>
      <c r="K147" s="1" t="s">
        <v>252</v>
      </c>
      <c r="L147" s="1">
        <v>15.5</v>
      </c>
      <c r="M147" s="1" t="s">
        <v>247</v>
      </c>
      <c r="N147" s="1">
        <v>12.41</v>
      </c>
      <c r="O147" s="1"/>
      <c r="P147" s="1"/>
      <c r="Q147" s="1" t="s">
        <v>252</v>
      </c>
      <c r="R147" s="1">
        <v>15.5</v>
      </c>
      <c r="S147" s="2">
        <f t="shared" si="4"/>
        <v>2</v>
      </c>
      <c r="T147" s="2" t="str">
        <f t="shared" si="5"/>
        <v>Placed</v>
      </c>
    </row>
    <row r="148" spans="1:20" ht="22.5" customHeight="1" x14ac:dyDescent="0.35">
      <c r="A148" s="4">
        <v>191230042</v>
      </c>
      <c r="B148" s="4" t="s">
        <v>162</v>
      </c>
      <c r="C148" s="4" t="s">
        <v>234</v>
      </c>
      <c r="D148" s="4" t="s">
        <v>125</v>
      </c>
      <c r="E148" s="5">
        <v>36966</v>
      </c>
      <c r="F148" s="4" t="s">
        <v>10</v>
      </c>
      <c r="G148" s="4">
        <v>7.21</v>
      </c>
      <c r="H148" s="4" t="s">
        <v>11</v>
      </c>
      <c r="I148" s="1" t="s">
        <v>237</v>
      </c>
      <c r="J148" s="4">
        <v>3</v>
      </c>
      <c r="K148" s="1" t="s">
        <v>253</v>
      </c>
      <c r="L148" s="1">
        <v>12</v>
      </c>
      <c r="M148" s="1"/>
      <c r="N148" s="1"/>
      <c r="O148" s="1"/>
      <c r="P148" s="1"/>
      <c r="Q148" s="1" t="s">
        <v>253</v>
      </c>
      <c r="R148" s="1">
        <v>12</v>
      </c>
      <c r="S148" s="2">
        <f t="shared" si="4"/>
        <v>1</v>
      </c>
      <c r="T148" s="2" t="str">
        <f t="shared" si="5"/>
        <v>Placed</v>
      </c>
    </row>
    <row r="149" spans="1:20" ht="22.5" customHeight="1" x14ac:dyDescent="0.35">
      <c r="A149" s="4">
        <v>191230043</v>
      </c>
      <c r="B149" s="4" t="s">
        <v>163</v>
      </c>
      <c r="C149" s="4" t="s">
        <v>234</v>
      </c>
      <c r="D149" s="4" t="s">
        <v>125</v>
      </c>
      <c r="E149" s="5">
        <v>36692</v>
      </c>
      <c r="F149" s="4" t="s">
        <v>10</v>
      </c>
      <c r="G149" s="4">
        <v>8.3800000000000008</v>
      </c>
      <c r="H149" s="4" t="s">
        <v>18</v>
      </c>
      <c r="I149" s="1" t="s">
        <v>237</v>
      </c>
      <c r="J149" s="4">
        <v>4</v>
      </c>
      <c r="K149" s="1" t="s">
        <v>254</v>
      </c>
      <c r="L149" s="1">
        <v>21</v>
      </c>
      <c r="M149" s="1"/>
      <c r="N149" s="1"/>
      <c r="O149" s="1"/>
      <c r="P149" s="1"/>
      <c r="Q149" s="1" t="s">
        <v>254</v>
      </c>
      <c r="R149" s="1">
        <v>21</v>
      </c>
      <c r="S149" s="2">
        <f t="shared" si="4"/>
        <v>1</v>
      </c>
      <c r="T149" s="2" t="str">
        <f t="shared" si="5"/>
        <v>Placed</v>
      </c>
    </row>
    <row r="150" spans="1:20" ht="22.5" customHeight="1" x14ac:dyDescent="0.35">
      <c r="A150" s="4">
        <v>191230044</v>
      </c>
      <c r="B150" s="4" t="s">
        <v>164</v>
      </c>
      <c r="C150" s="4" t="s">
        <v>234</v>
      </c>
      <c r="D150" s="4" t="s">
        <v>125</v>
      </c>
      <c r="E150" s="5">
        <v>37174</v>
      </c>
      <c r="F150" s="4" t="s">
        <v>10</v>
      </c>
      <c r="G150" s="4">
        <v>6.61</v>
      </c>
      <c r="H150" s="4" t="s">
        <v>11</v>
      </c>
      <c r="I150" s="1" t="s">
        <v>237</v>
      </c>
      <c r="J150" s="4">
        <v>2</v>
      </c>
      <c r="K150" s="1" t="s">
        <v>256</v>
      </c>
      <c r="L150" s="1">
        <v>8.5</v>
      </c>
      <c r="M150" s="1" t="s">
        <v>277</v>
      </c>
      <c r="N150" s="1">
        <v>7.5</v>
      </c>
      <c r="O150" s="1"/>
      <c r="P150" s="1"/>
      <c r="Q150" s="1" t="s">
        <v>256</v>
      </c>
      <c r="R150" s="1">
        <v>8.5</v>
      </c>
      <c r="S150" s="2">
        <f t="shared" si="4"/>
        <v>2</v>
      </c>
      <c r="T150" s="2" t="str">
        <f t="shared" si="5"/>
        <v>Placed</v>
      </c>
    </row>
    <row r="151" spans="1:20" ht="22.5" customHeight="1" x14ac:dyDescent="0.35">
      <c r="A151" s="4">
        <v>191230045</v>
      </c>
      <c r="B151" s="4" t="s">
        <v>165</v>
      </c>
      <c r="C151" s="4" t="s">
        <v>234</v>
      </c>
      <c r="D151" s="4" t="s">
        <v>125</v>
      </c>
      <c r="E151" s="5">
        <v>37149</v>
      </c>
      <c r="F151" s="4" t="s">
        <v>10</v>
      </c>
      <c r="G151" s="4">
        <v>6.28</v>
      </c>
      <c r="H151" s="4" t="s">
        <v>18</v>
      </c>
      <c r="I151" s="1" t="s">
        <v>237</v>
      </c>
      <c r="J151" s="4">
        <v>0</v>
      </c>
      <c r="K151" s="1"/>
      <c r="L151" s="1"/>
      <c r="M151" s="1"/>
      <c r="N151" s="1"/>
      <c r="O151" s="1"/>
      <c r="P151" s="1"/>
      <c r="Q151" s="1"/>
      <c r="R151" s="1"/>
      <c r="S151" s="2">
        <f t="shared" si="4"/>
        <v>0</v>
      </c>
      <c r="T151" s="2" t="str">
        <f t="shared" si="5"/>
        <v>Unplaced</v>
      </c>
    </row>
    <row r="152" spans="1:20" ht="22.5" customHeight="1" x14ac:dyDescent="0.35">
      <c r="A152" s="4">
        <v>191230046</v>
      </c>
      <c r="B152" s="4" t="s">
        <v>166</v>
      </c>
      <c r="C152" s="4" t="s">
        <v>234</v>
      </c>
      <c r="D152" s="4" t="s">
        <v>125</v>
      </c>
      <c r="E152" s="5">
        <v>36913</v>
      </c>
      <c r="F152" s="4" t="s">
        <v>10</v>
      </c>
      <c r="G152" s="4">
        <v>6.93</v>
      </c>
      <c r="H152" s="4" t="s">
        <v>11</v>
      </c>
      <c r="I152" s="1" t="s">
        <v>237</v>
      </c>
      <c r="J152" s="4">
        <v>2</v>
      </c>
      <c r="K152" s="1" t="s">
        <v>265</v>
      </c>
      <c r="L152" s="1">
        <v>11</v>
      </c>
      <c r="M152" s="1" t="s">
        <v>250</v>
      </c>
      <c r="N152" s="1">
        <v>7.6</v>
      </c>
      <c r="O152" s="1"/>
      <c r="P152" s="1"/>
      <c r="Q152" s="1" t="s">
        <v>265</v>
      </c>
      <c r="R152" s="1">
        <v>11</v>
      </c>
      <c r="S152" s="2">
        <f t="shared" si="4"/>
        <v>2</v>
      </c>
      <c r="T152" s="2" t="str">
        <f t="shared" si="5"/>
        <v>Placed</v>
      </c>
    </row>
    <row r="153" spans="1:20" ht="22.5" customHeight="1" x14ac:dyDescent="0.35">
      <c r="A153" s="4">
        <v>191230047</v>
      </c>
      <c r="B153" s="4" t="s">
        <v>167</v>
      </c>
      <c r="C153" s="4" t="s">
        <v>234</v>
      </c>
      <c r="D153" s="4" t="s">
        <v>125</v>
      </c>
      <c r="E153" s="5">
        <v>36776</v>
      </c>
      <c r="F153" s="4" t="s">
        <v>24</v>
      </c>
      <c r="G153" s="4">
        <v>7.91</v>
      </c>
      <c r="H153" s="4" t="s">
        <v>11</v>
      </c>
      <c r="I153" s="1" t="s">
        <v>237</v>
      </c>
      <c r="J153" s="4">
        <v>4</v>
      </c>
      <c r="K153" s="1" t="s">
        <v>268</v>
      </c>
      <c r="L153" s="1">
        <v>17</v>
      </c>
      <c r="M153" s="1" t="s">
        <v>250</v>
      </c>
      <c r="N153" s="1">
        <v>7.6</v>
      </c>
      <c r="O153" s="1"/>
      <c r="P153" s="1"/>
      <c r="Q153" s="1" t="s">
        <v>268</v>
      </c>
      <c r="R153" s="1">
        <v>17</v>
      </c>
      <c r="S153" s="2">
        <f t="shared" si="4"/>
        <v>2</v>
      </c>
      <c r="T153" s="2" t="str">
        <f t="shared" si="5"/>
        <v>Placed</v>
      </c>
    </row>
    <row r="154" spans="1:20" ht="22.5" customHeight="1" x14ac:dyDescent="0.35">
      <c r="A154" s="4">
        <v>191230048</v>
      </c>
      <c r="B154" s="4" t="s">
        <v>168</v>
      </c>
      <c r="C154" s="4" t="s">
        <v>234</v>
      </c>
      <c r="D154" s="4" t="s">
        <v>125</v>
      </c>
      <c r="E154" s="5">
        <v>36779</v>
      </c>
      <c r="F154" s="4" t="s">
        <v>10</v>
      </c>
      <c r="G154" s="4">
        <v>7.52</v>
      </c>
      <c r="H154" s="4" t="s">
        <v>11</v>
      </c>
      <c r="I154" s="1" t="s">
        <v>237</v>
      </c>
      <c r="J154" s="4">
        <v>3</v>
      </c>
      <c r="K154" s="1" t="s">
        <v>252</v>
      </c>
      <c r="L154" s="1">
        <v>15.5</v>
      </c>
      <c r="M154" s="1" t="s">
        <v>250</v>
      </c>
      <c r="N154" s="1">
        <v>7.6</v>
      </c>
      <c r="O154" s="1" t="s">
        <v>253</v>
      </c>
      <c r="P154" s="1">
        <v>12</v>
      </c>
      <c r="Q154" s="1" t="s">
        <v>252</v>
      </c>
      <c r="R154" s="1">
        <v>15.5</v>
      </c>
      <c r="S154" s="2">
        <f t="shared" si="4"/>
        <v>3</v>
      </c>
      <c r="T154" s="2" t="str">
        <f t="shared" si="5"/>
        <v>Placed</v>
      </c>
    </row>
    <row r="155" spans="1:20" ht="22.5" customHeight="1" x14ac:dyDescent="0.35">
      <c r="A155" s="4">
        <v>191230049</v>
      </c>
      <c r="B155" s="4" t="s">
        <v>169</v>
      </c>
      <c r="C155" s="4" t="s">
        <v>234</v>
      </c>
      <c r="D155" s="4" t="s">
        <v>125</v>
      </c>
      <c r="E155" s="5">
        <v>36629</v>
      </c>
      <c r="F155" s="4" t="s">
        <v>10</v>
      </c>
      <c r="G155" s="4">
        <v>7.91</v>
      </c>
      <c r="H155" s="4" t="s">
        <v>11</v>
      </c>
      <c r="I155" s="1" t="s">
        <v>237</v>
      </c>
      <c r="J155" s="4">
        <v>5</v>
      </c>
      <c r="K155" s="1" t="s">
        <v>274</v>
      </c>
      <c r="L155" s="1">
        <v>29</v>
      </c>
      <c r="M155" s="1"/>
      <c r="N155" s="1"/>
      <c r="O155" s="1"/>
      <c r="P155" s="1"/>
      <c r="Q155" s="1" t="s">
        <v>274</v>
      </c>
      <c r="R155" s="1">
        <v>29</v>
      </c>
      <c r="S155" s="2">
        <f t="shared" si="4"/>
        <v>1</v>
      </c>
      <c r="T155" s="2" t="str">
        <f t="shared" si="5"/>
        <v>Placed</v>
      </c>
    </row>
    <row r="156" spans="1:20" ht="22.5" customHeight="1" x14ac:dyDescent="0.35">
      <c r="A156" s="4">
        <v>191230050</v>
      </c>
      <c r="B156" s="4" t="s">
        <v>170</v>
      </c>
      <c r="C156" s="4" t="s">
        <v>234</v>
      </c>
      <c r="D156" s="4" t="s">
        <v>125</v>
      </c>
      <c r="E156" s="5">
        <v>36918</v>
      </c>
      <c r="F156" s="4" t="s">
        <v>10</v>
      </c>
      <c r="G156" s="4">
        <v>7.51</v>
      </c>
      <c r="H156" s="4" t="s">
        <v>11</v>
      </c>
      <c r="I156" s="1" t="s">
        <v>237</v>
      </c>
      <c r="J156" s="4">
        <v>4</v>
      </c>
      <c r="K156" s="1" t="s">
        <v>251</v>
      </c>
      <c r="L156" s="1">
        <v>22</v>
      </c>
      <c r="M156" s="1" t="s">
        <v>282</v>
      </c>
      <c r="N156" s="1">
        <v>20</v>
      </c>
      <c r="O156" s="1"/>
      <c r="P156" s="1"/>
      <c r="Q156" s="1" t="s">
        <v>251</v>
      </c>
      <c r="R156" s="1">
        <v>22</v>
      </c>
      <c r="S156" s="2">
        <f t="shared" si="4"/>
        <v>2</v>
      </c>
      <c r="T156" s="2" t="str">
        <f t="shared" si="5"/>
        <v>Placed</v>
      </c>
    </row>
    <row r="157" spans="1:20" ht="22.5" customHeight="1" x14ac:dyDescent="0.35">
      <c r="A157" s="1">
        <v>191230051</v>
      </c>
      <c r="B157" s="1" t="s">
        <v>171</v>
      </c>
      <c r="C157" s="4" t="s">
        <v>234</v>
      </c>
      <c r="D157" s="1" t="s">
        <v>125</v>
      </c>
      <c r="E157" s="7">
        <v>36795</v>
      </c>
      <c r="F157" s="1" t="s">
        <v>10</v>
      </c>
      <c r="G157" s="1">
        <v>5.85</v>
      </c>
      <c r="H157" s="1" t="s">
        <v>18</v>
      </c>
      <c r="I157" s="1" t="s">
        <v>237</v>
      </c>
      <c r="J157" s="4">
        <v>0</v>
      </c>
      <c r="K157" s="1"/>
      <c r="L157" s="1"/>
      <c r="M157" s="1"/>
      <c r="N157" s="1"/>
      <c r="O157" s="1"/>
      <c r="P157" s="1"/>
      <c r="Q157" s="1"/>
      <c r="R157" s="1"/>
      <c r="S157" s="2">
        <f t="shared" si="4"/>
        <v>0</v>
      </c>
      <c r="T157" s="2" t="str">
        <f t="shared" si="5"/>
        <v>Unplaced</v>
      </c>
    </row>
    <row r="158" spans="1:20" ht="22.5" customHeight="1" x14ac:dyDescent="0.35">
      <c r="A158" s="1">
        <v>191230052</v>
      </c>
      <c r="B158" s="1" t="s">
        <v>172</v>
      </c>
      <c r="C158" s="4" t="s">
        <v>234</v>
      </c>
      <c r="D158" s="1" t="s">
        <v>125</v>
      </c>
      <c r="E158" s="7">
        <v>37557</v>
      </c>
      <c r="F158" s="1" t="s">
        <v>10</v>
      </c>
      <c r="G158" s="1">
        <v>5.94</v>
      </c>
      <c r="H158" s="1" t="s">
        <v>11</v>
      </c>
      <c r="I158" s="1" t="s">
        <v>237</v>
      </c>
      <c r="J158" s="4">
        <v>0</v>
      </c>
      <c r="K158" s="1"/>
      <c r="L158" s="1"/>
      <c r="M158" s="1"/>
      <c r="N158" s="1"/>
      <c r="O158" s="1"/>
      <c r="P158" s="1"/>
      <c r="Q158" s="1"/>
      <c r="R158" s="1"/>
      <c r="S158" s="2">
        <f t="shared" si="4"/>
        <v>0</v>
      </c>
      <c r="T158" s="2" t="str">
        <f t="shared" si="5"/>
        <v>Unplaced</v>
      </c>
    </row>
    <row r="159" spans="1:20" ht="22.5" customHeight="1" x14ac:dyDescent="0.35">
      <c r="A159" s="4">
        <v>191230053</v>
      </c>
      <c r="B159" s="4" t="s">
        <v>173</v>
      </c>
      <c r="C159" s="4" t="s">
        <v>234</v>
      </c>
      <c r="D159" s="4" t="s">
        <v>125</v>
      </c>
      <c r="E159" s="5">
        <v>36343</v>
      </c>
      <c r="F159" s="4" t="s">
        <v>10</v>
      </c>
      <c r="G159" s="4">
        <v>7.4</v>
      </c>
      <c r="H159" s="4" t="s">
        <v>11</v>
      </c>
      <c r="I159" s="1" t="s">
        <v>237</v>
      </c>
      <c r="J159" s="4">
        <v>3</v>
      </c>
      <c r="K159" s="1" t="s">
        <v>252</v>
      </c>
      <c r="L159" s="1">
        <v>15.5</v>
      </c>
      <c r="M159" s="1"/>
      <c r="N159" s="1"/>
      <c r="O159" s="1"/>
      <c r="P159" s="1"/>
      <c r="Q159" s="1" t="s">
        <v>252</v>
      </c>
      <c r="R159" s="1">
        <v>15.5</v>
      </c>
      <c r="S159" s="2">
        <f t="shared" si="4"/>
        <v>1</v>
      </c>
      <c r="T159" s="2" t="str">
        <f t="shared" si="5"/>
        <v>Placed</v>
      </c>
    </row>
    <row r="160" spans="1:20" ht="22.5" customHeight="1" x14ac:dyDescent="0.35">
      <c r="A160" s="4">
        <v>191230054</v>
      </c>
      <c r="B160" s="4" t="s">
        <v>174</v>
      </c>
      <c r="C160" s="4" t="s">
        <v>234</v>
      </c>
      <c r="D160" s="4" t="s">
        <v>125</v>
      </c>
      <c r="E160" s="5">
        <v>36882</v>
      </c>
      <c r="F160" s="4" t="s">
        <v>10</v>
      </c>
      <c r="G160" s="4">
        <v>6.94</v>
      </c>
      <c r="H160" s="4" t="s">
        <v>59</v>
      </c>
      <c r="I160" s="1" t="s">
        <v>237</v>
      </c>
      <c r="J160" s="4">
        <v>0</v>
      </c>
      <c r="K160" s="1"/>
      <c r="L160" s="1"/>
      <c r="M160" s="1"/>
      <c r="N160" s="1"/>
      <c r="O160" s="1"/>
      <c r="P160" s="1"/>
      <c r="Q160" s="1"/>
      <c r="R160" s="1"/>
      <c r="S160" s="2">
        <f t="shared" si="4"/>
        <v>0</v>
      </c>
      <c r="T160" s="2" t="str">
        <f t="shared" si="5"/>
        <v>Unplaced</v>
      </c>
    </row>
    <row r="161" spans="1:23" ht="22.5" customHeight="1" x14ac:dyDescent="0.35">
      <c r="A161" s="4">
        <v>191230055</v>
      </c>
      <c r="B161" s="4" t="s">
        <v>175</v>
      </c>
      <c r="C161" s="4" t="s">
        <v>234</v>
      </c>
      <c r="D161" s="4" t="s">
        <v>125</v>
      </c>
      <c r="E161" s="5">
        <v>36790</v>
      </c>
      <c r="F161" s="4" t="s">
        <v>24</v>
      </c>
      <c r="G161" s="4">
        <v>7.9</v>
      </c>
      <c r="H161" s="4" t="s">
        <v>11</v>
      </c>
      <c r="I161" s="1" t="s">
        <v>237</v>
      </c>
      <c r="J161" s="4">
        <v>5</v>
      </c>
      <c r="K161" s="1" t="s">
        <v>294</v>
      </c>
      <c r="L161" s="1">
        <v>35</v>
      </c>
      <c r="M161" s="1"/>
      <c r="N161" s="1"/>
      <c r="O161" s="1"/>
      <c r="P161" s="1"/>
      <c r="Q161" s="1" t="s">
        <v>294</v>
      </c>
      <c r="R161" s="1">
        <v>35</v>
      </c>
      <c r="S161" s="2">
        <f t="shared" si="4"/>
        <v>1</v>
      </c>
      <c r="T161" s="2" t="str">
        <f t="shared" si="5"/>
        <v>Placed</v>
      </c>
    </row>
    <row r="162" spans="1:23" ht="14.5" x14ac:dyDescent="0.35">
      <c r="A162" s="4">
        <v>212311001</v>
      </c>
      <c r="B162" s="4" t="s">
        <v>223</v>
      </c>
      <c r="C162" s="4" t="s">
        <v>235</v>
      </c>
      <c r="D162" s="4" t="s">
        <v>222</v>
      </c>
      <c r="E162" s="5">
        <v>35044</v>
      </c>
      <c r="F162" s="4" t="s">
        <v>10</v>
      </c>
      <c r="G162" s="4">
        <v>7.53</v>
      </c>
      <c r="H162" s="4" t="s">
        <v>11</v>
      </c>
      <c r="I162" s="4" t="s">
        <v>237</v>
      </c>
      <c r="J162" s="4">
        <v>1</v>
      </c>
      <c r="K162" s="1" t="s">
        <v>301</v>
      </c>
      <c r="L162" s="1">
        <v>6</v>
      </c>
      <c r="M162" s="1"/>
      <c r="N162" s="1"/>
      <c r="O162" s="1"/>
      <c r="P162" s="1"/>
      <c r="Q162" s="1"/>
      <c r="R162" s="1"/>
      <c r="S162" s="2">
        <f t="shared" si="4"/>
        <v>1</v>
      </c>
      <c r="T162" s="2" t="str">
        <f t="shared" si="5"/>
        <v>Placed</v>
      </c>
      <c r="U162" s="1"/>
      <c r="V162" s="1"/>
      <c r="W162" s="1"/>
    </row>
    <row r="163" spans="1:23" ht="14.5" x14ac:dyDescent="0.35">
      <c r="A163" s="4">
        <v>212311003</v>
      </c>
      <c r="B163" s="4" t="s">
        <v>224</v>
      </c>
      <c r="C163" s="4" t="s">
        <v>235</v>
      </c>
      <c r="D163" s="4" t="s">
        <v>222</v>
      </c>
      <c r="E163" s="5">
        <v>34993</v>
      </c>
      <c r="F163" s="4" t="s">
        <v>10</v>
      </c>
      <c r="G163" s="4">
        <v>8.16</v>
      </c>
      <c r="H163" s="4" t="s">
        <v>18</v>
      </c>
      <c r="I163" s="4" t="s">
        <v>237</v>
      </c>
      <c r="J163" s="4">
        <v>0</v>
      </c>
      <c r="K163" s="1"/>
      <c r="L163" s="1"/>
      <c r="M163" s="1"/>
      <c r="N163" s="1"/>
      <c r="O163" s="1"/>
      <c r="P163" s="1"/>
      <c r="Q163" s="1"/>
      <c r="R163" s="1"/>
      <c r="S163" s="2">
        <f t="shared" si="4"/>
        <v>0</v>
      </c>
      <c r="T163" s="2" t="str">
        <f t="shared" si="5"/>
        <v>Unplaced</v>
      </c>
      <c r="U163" s="1"/>
      <c r="V163" s="1"/>
      <c r="W163" s="1"/>
    </row>
    <row r="164" spans="1:23" ht="14.5" x14ac:dyDescent="0.35">
      <c r="A164" s="4">
        <v>212311004</v>
      </c>
      <c r="B164" s="4" t="s">
        <v>225</v>
      </c>
      <c r="C164" s="4" t="s">
        <v>235</v>
      </c>
      <c r="D164" s="4" t="s">
        <v>222</v>
      </c>
      <c r="E164" s="5">
        <v>34305</v>
      </c>
      <c r="F164" s="4" t="s">
        <v>24</v>
      </c>
      <c r="G164" s="4">
        <v>8.6300000000000008</v>
      </c>
      <c r="H164" s="4" t="s">
        <v>11</v>
      </c>
      <c r="I164" s="4" t="s">
        <v>237</v>
      </c>
      <c r="J164" s="4">
        <v>0</v>
      </c>
      <c r="K164" s="1"/>
      <c r="L164" s="1"/>
      <c r="M164" s="1"/>
      <c r="N164" s="1"/>
      <c r="O164" s="1"/>
      <c r="P164" s="1"/>
      <c r="Q164" s="1"/>
      <c r="R164" s="1"/>
      <c r="S164" s="2">
        <f t="shared" si="4"/>
        <v>0</v>
      </c>
      <c r="T164" s="2" t="str">
        <f t="shared" si="5"/>
        <v>Unplaced</v>
      </c>
      <c r="U164" s="1"/>
      <c r="V164" s="1"/>
      <c r="W164" s="1"/>
    </row>
    <row r="165" spans="1:23" ht="14.5" x14ac:dyDescent="0.35">
      <c r="A165" s="4">
        <v>212311005</v>
      </c>
      <c r="B165" s="4" t="s">
        <v>226</v>
      </c>
      <c r="C165" s="4" t="s">
        <v>235</v>
      </c>
      <c r="D165" s="4" t="s">
        <v>222</v>
      </c>
      <c r="E165" s="5">
        <v>35673</v>
      </c>
      <c r="F165" s="4" t="s">
        <v>10</v>
      </c>
      <c r="G165" s="4">
        <v>8.2899999999999991</v>
      </c>
      <c r="H165" s="4" t="s">
        <v>18</v>
      </c>
      <c r="I165" s="4" t="s">
        <v>237</v>
      </c>
      <c r="J165" s="4">
        <v>2</v>
      </c>
      <c r="K165" s="1" t="s">
        <v>305</v>
      </c>
      <c r="L165" s="1">
        <v>9.6999999999999993</v>
      </c>
      <c r="M165" s="1"/>
      <c r="N165" s="1"/>
      <c r="O165" s="1"/>
      <c r="P165" s="1"/>
      <c r="Q165" s="1" t="s">
        <v>305</v>
      </c>
      <c r="R165" s="1">
        <v>9.6999999999999993</v>
      </c>
      <c r="S165" s="2">
        <f t="shared" si="4"/>
        <v>1</v>
      </c>
      <c r="T165" s="2" t="str">
        <f t="shared" si="5"/>
        <v>Placed</v>
      </c>
      <c r="U165" s="1"/>
      <c r="V165" s="1"/>
      <c r="W165" s="1"/>
    </row>
    <row r="166" spans="1:23" ht="14.5" x14ac:dyDescent="0.35">
      <c r="A166" s="4">
        <v>212311006</v>
      </c>
      <c r="B166" s="4" t="s">
        <v>227</v>
      </c>
      <c r="C166" s="4" t="s">
        <v>235</v>
      </c>
      <c r="D166" s="4" t="s">
        <v>222</v>
      </c>
      <c r="E166" s="5">
        <v>34998</v>
      </c>
      <c r="F166" s="4" t="s">
        <v>24</v>
      </c>
      <c r="G166" s="4">
        <v>8.3699999999999992</v>
      </c>
      <c r="H166" s="4" t="s">
        <v>11</v>
      </c>
      <c r="I166" s="4" t="s">
        <v>237</v>
      </c>
      <c r="J166" s="4">
        <v>2</v>
      </c>
      <c r="K166" s="1" t="s">
        <v>305</v>
      </c>
      <c r="L166" s="1">
        <v>9.6999999999999993</v>
      </c>
      <c r="M166" s="1"/>
      <c r="N166" s="1"/>
      <c r="O166" s="1"/>
      <c r="P166" s="1"/>
      <c r="Q166" s="1" t="s">
        <v>305</v>
      </c>
      <c r="R166" s="1">
        <v>9.6999999999999993</v>
      </c>
      <c r="S166" s="2">
        <f t="shared" si="4"/>
        <v>1</v>
      </c>
      <c r="T166" s="2" t="str">
        <f t="shared" si="5"/>
        <v>Placed</v>
      </c>
      <c r="U166" s="1"/>
      <c r="V166" s="1"/>
      <c r="W166" s="1"/>
    </row>
    <row r="167" spans="1:23" ht="14.5" x14ac:dyDescent="0.35">
      <c r="A167" s="4">
        <v>212311007</v>
      </c>
      <c r="B167" s="4" t="s">
        <v>228</v>
      </c>
      <c r="C167" s="4" t="s">
        <v>235</v>
      </c>
      <c r="D167" s="4" t="s">
        <v>222</v>
      </c>
      <c r="E167" s="5">
        <v>35594</v>
      </c>
      <c r="F167" s="4" t="s">
        <v>24</v>
      </c>
      <c r="G167" s="4">
        <v>9.0500000000000007</v>
      </c>
      <c r="H167" s="4" t="s">
        <v>11</v>
      </c>
      <c r="I167" s="4" t="s">
        <v>237</v>
      </c>
      <c r="J167" s="4">
        <v>2</v>
      </c>
      <c r="K167" s="1" t="s">
        <v>305</v>
      </c>
      <c r="L167" s="1">
        <v>9.6999999999999993</v>
      </c>
      <c r="M167" s="1"/>
      <c r="N167" s="1"/>
      <c r="O167" s="1"/>
      <c r="P167" s="1"/>
      <c r="Q167" s="1" t="s">
        <v>305</v>
      </c>
      <c r="R167" s="1">
        <v>9.6999999999999993</v>
      </c>
      <c r="S167" s="2">
        <f t="shared" si="4"/>
        <v>1</v>
      </c>
      <c r="T167" s="2" t="str">
        <f t="shared" si="5"/>
        <v>Placed</v>
      </c>
      <c r="U167" s="1"/>
      <c r="V167" s="1"/>
      <c r="W167" s="1"/>
    </row>
    <row r="168" spans="1:23" ht="14.5" x14ac:dyDescent="0.35">
      <c r="A168" s="4">
        <v>212311008</v>
      </c>
      <c r="B168" s="4" t="s">
        <v>229</v>
      </c>
      <c r="C168" s="4" t="s">
        <v>235</v>
      </c>
      <c r="D168" s="4" t="s">
        <v>222</v>
      </c>
      <c r="E168" s="5">
        <v>35240</v>
      </c>
      <c r="F168" s="4" t="s">
        <v>10</v>
      </c>
      <c r="G168" s="4">
        <v>7.82</v>
      </c>
      <c r="H168" s="4" t="s">
        <v>11</v>
      </c>
      <c r="I168" s="4" t="s">
        <v>237</v>
      </c>
      <c r="J168" s="4">
        <v>0</v>
      </c>
      <c r="K168" s="1"/>
      <c r="L168" s="1"/>
      <c r="M168" s="1"/>
      <c r="N168" s="1"/>
      <c r="O168" s="1"/>
      <c r="P168" s="1"/>
      <c r="Q168" s="1"/>
      <c r="R168" s="1"/>
      <c r="S168" s="2">
        <f t="shared" si="4"/>
        <v>0</v>
      </c>
      <c r="T168" s="2" t="str">
        <f t="shared" si="5"/>
        <v>Unplaced</v>
      </c>
      <c r="U168" s="1"/>
      <c r="V168" s="1"/>
      <c r="W168" s="1"/>
    </row>
    <row r="169" spans="1:23" ht="14.5" x14ac:dyDescent="0.35">
      <c r="A169" s="4">
        <v>212311009</v>
      </c>
      <c r="B169" s="4" t="s">
        <v>230</v>
      </c>
      <c r="C169" s="4" t="s">
        <v>235</v>
      </c>
      <c r="D169" s="4" t="s">
        <v>222</v>
      </c>
      <c r="E169" s="5">
        <v>35067</v>
      </c>
      <c r="F169" s="4" t="s">
        <v>10</v>
      </c>
      <c r="G169" s="4">
        <v>8.52</v>
      </c>
      <c r="H169" s="4" t="s">
        <v>18</v>
      </c>
      <c r="I169" s="4" t="s">
        <v>237</v>
      </c>
      <c r="J169" s="4">
        <v>0</v>
      </c>
      <c r="K169" s="1"/>
      <c r="L169" s="1"/>
      <c r="M169" s="1"/>
      <c r="N169" s="1"/>
      <c r="O169" s="1"/>
      <c r="P169" s="1"/>
      <c r="Q169" s="1"/>
      <c r="R169" s="1"/>
      <c r="S169" s="2">
        <f t="shared" si="4"/>
        <v>0</v>
      </c>
      <c r="T169" s="2" t="str">
        <f t="shared" si="5"/>
        <v>Unplaced</v>
      </c>
      <c r="U169" s="1"/>
      <c r="V169" s="1"/>
      <c r="W169" s="1"/>
    </row>
    <row r="170" spans="1:23" ht="14.5" x14ac:dyDescent="0.35">
      <c r="A170" s="4">
        <v>212311010</v>
      </c>
      <c r="B170" s="4" t="s">
        <v>231</v>
      </c>
      <c r="C170" s="4" t="s">
        <v>235</v>
      </c>
      <c r="D170" s="4" t="s">
        <v>222</v>
      </c>
      <c r="E170" s="5">
        <v>34560</v>
      </c>
      <c r="F170" s="4" t="s">
        <v>10</v>
      </c>
      <c r="G170" s="4">
        <v>7.9</v>
      </c>
      <c r="H170" s="4" t="s">
        <v>11</v>
      </c>
      <c r="I170" s="4" t="s">
        <v>237</v>
      </c>
      <c r="J170" s="4">
        <v>1</v>
      </c>
      <c r="K170" s="1" t="s">
        <v>306</v>
      </c>
      <c r="L170" s="1">
        <v>7.5</v>
      </c>
      <c r="M170" s="1"/>
      <c r="N170" s="1"/>
      <c r="O170" s="1"/>
      <c r="P170" s="1"/>
      <c r="Q170" s="1" t="s">
        <v>306</v>
      </c>
      <c r="R170" s="1">
        <v>7.5</v>
      </c>
      <c r="S170" s="2">
        <f t="shared" si="4"/>
        <v>1</v>
      </c>
      <c r="T170" s="2" t="str">
        <f t="shared" si="5"/>
        <v>Placed</v>
      </c>
      <c r="U170" s="1"/>
      <c r="V170" s="1"/>
      <c r="W170" s="1"/>
    </row>
    <row r="171" spans="1:23" ht="14.5" x14ac:dyDescent="0.35">
      <c r="A171" s="4">
        <v>212311011</v>
      </c>
      <c r="B171" s="4" t="s">
        <v>232</v>
      </c>
      <c r="C171" s="4" t="s">
        <v>235</v>
      </c>
      <c r="D171" s="4" t="s">
        <v>222</v>
      </c>
      <c r="E171" s="5">
        <v>35987</v>
      </c>
      <c r="F171" s="4" t="s">
        <v>10</v>
      </c>
      <c r="G171" s="4">
        <v>8.24</v>
      </c>
      <c r="H171" s="4" t="s">
        <v>11</v>
      </c>
      <c r="I171" s="4" t="s">
        <v>237</v>
      </c>
      <c r="J171" s="4">
        <v>0</v>
      </c>
      <c r="K171" s="1"/>
      <c r="L171" s="1"/>
      <c r="M171" s="1"/>
      <c r="N171" s="1"/>
      <c r="O171" s="1"/>
      <c r="P171" s="1"/>
      <c r="Q171" s="1"/>
      <c r="R171" s="1"/>
      <c r="S171" s="2">
        <f t="shared" si="4"/>
        <v>0</v>
      </c>
      <c r="T171" s="2" t="str">
        <f t="shared" si="5"/>
        <v>Unplaced</v>
      </c>
      <c r="U171" s="1"/>
      <c r="V171" s="1"/>
      <c r="W171" s="1"/>
    </row>
    <row r="172" spans="1:23" ht="14.5" x14ac:dyDescent="0.35">
      <c r="A172" s="4">
        <v>212211001</v>
      </c>
      <c r="B172" s="4" t="s">
        <v>176</v>
      </c>
      <c r="C172" s="4" t="s">
        <v>235</v>
      </c>
      <c r="D172" s="4" t="s">
        <v>9</v>
      </c>
      <c r="E172" s="5">
        <v>36067</v>
      </c>
      <c r="F172" s="4" t="s">
        <v>10</v>
      </c>
      <c r="G172" s="4">
        <v>7.58</v>
      </c>
      <c r="H172" s="4" t="s">
        <v>11</v>
      </c>
      <c r="I172" s="4" t="s">
        <v>237</v>
      </c>
      <c r="J172" s="4">
        <v>0</v>
      </c>
      <c r="K172" s="1"/>
      <c r="L172" s="1"/>
      <c r="M172" s="1"/>
      <c r="N172" s="1"/>
      <c r="O172" s="1"/>
      <c r="P172" s="1"/>
      <c r="Q172" s="1"/>
      <c r="R172" s="1"/>
      <c r="S172" s="2">
        <f t="shared" si="4"/>
        <v>0</v>
      </c>
      <c r="T172" s="2" t="str">
        <f t="shared" si="5"/>
        <v>Unplaced</v>
      </c>
      <c r="U172" s="1"/>
      <c r="V172" s="1"/>
      <c r="W172" s="1"/>
    </row>
    <row r="173" spans="1:23" ht="14.5" x14ac:dyDescent="0.35">
      <c r="A173" s="4">
        <v>212211005</v>
      </c>
      <c r="B173" s="4" t="s">
        <v>177</v>
      </c>
      <c r="C173" s="4" t="s">
        <v>235</v>
      </c>
      <c r="D173" s="4" t="s">
        <v>9</v>
      </c>
      <c r="E173" s="5">
        <v>35804</v>
      </c>
      <c r="F173" s="4" t="s">
        <v>24</v>
      </c>
      <c r="G173" s="4">
        <v>8.89</v>
      </c>
      <c r="H173" s="4" t="s">
        <v>11</v>
      </c>
      <c r="I173" s="4" t="s">
        <v>237</v>
      </c>
      <c r="J173" s="4">
        <v>2</v>
      </c>
      <c r="K173" s="1" t="s">
        <v>255</v>
      </c>
      <c r="L173" s="1">
        <v>10</v>
      </c>
      <c r="M173" s="1"/>
      <c r="N173" s="1"/>
      <c r="O173" s="1"/>
      <c r="P173" s="1"/>
      <c r="Q173" s="1" t="s">
        <v>255</v>
      </c>
      <c r="R173" s="1">
        <v>10</v>
      </c>
      <c r="S173" s="2">
        <f t="shared" si="4"/>
        <v>1</v>
      </c>
      <c r="T173" s="2" t="str">
        <f t="shared" si="5"/>
        <v>Placed</v>
      </c>
      <c r="U173" s="1"/>
      <c r="V173" s="1"/>
      <c r="W173" s="1"/>
    </row>
    <row r="174" spans="1:23" ht="14.5" x14ac:dyDescent="0.35">
      <c r="A174" s="4">
        <v>212211006</v>
      </c>
      <c r="B174" s="4" t="s">
        <v>178</v>
      </c>
      <c r="C174" s="4" t="s">
        <v>235</v>
      </c>
      <c r="D174" s="4" t="s">
        <v>9</v>
      </c>
      <c r="E174" s="5">
        <v>32908</v>
      </c>
      <c r="F174" s="4" t="s">
        <v>10</v>
      </c>
      <c r="G174" s="4">
        <v>7.11</v>
      </c>
      <c r="H174" s="4" t="s">
        <v>11</v>
      </c>
      <c r="I174" s="4" t="s">
        <v>237</v>
      </c>
      <c r="J174" s="4">
        <v>0</v>
      </c>
      <c r="K174" s="1"/>
      <c r="L174" s="1"/>
      <c r="M174" s="1"/>
      <c r="N174" s="1"/>
      <c r="O174" s="1"/>
      <c r="P174" s="1"/>
      <c r="Q174" s="1"/>
      <c r="R174" s="1"/>
      <c r="S174" s="2">
        <f t="shared" si="4"/>
        <v>0</v>
      </c>
      <c r="T174" s="2" t="str">
        <f t="shared" si="5"/>
        <v>Unplaced</v>
      </c>
      <c r="U174" s="1"/>
      <c r="V174" s="1"/>
      <c r="W174" s="1"/>
    </row>
    <row r="175" spans="1:23" ht="14.5" x14ac:dyDescent="0.35">
      <c r="A175" s="4">
        <v>212211007</v>
      </c>
      <c r="B175" s="4" t="s">
        <v>179</v>
      </c>
      <c r="C175" s="4" t="s">
        <v>235</v>
      </c>
      <c r="D175" s="4" t="s">
        <v>9</v>
      </c>
      <c r="E175" s="5">
        <v>35982</v>
      </c>
      <c r="F175" s="4" t="s">
        <v>10</v>
      </c>
      <c r="G175" s="4">
        <v>8.5500000000000007</v>
      </c>
      <c r="H175" s="4" t="s">
        <v>11</v>
      </c>
      <c r="I175" s="4" t="s">
        <v>237</v>
      </c>
      <c r="J175" s="4">
        <v>0</v>
      </c>
      <c r="K175" s="1"/>
      <c r="L175" s="1"/>
      <c r="M175" s="1"/>
      <c r="N175" s="1"/>
      <c r="O175" s="1"/>
      <c r="P175" s="1"/>
      <c r="Q175" s="1"/>
      <c r="R175" s="1"/>
      <c r="S175" s="2">
        <f t="shared" si="4"/>
        <v>0</v>
      </c>
      <c r="T175" s="2" t="str">
        <f t="shared" si="5"/>
        <v>Unplaced</v>
      </c>
      <c r="U175" s="1"/>
      <c r="V175" s="1"/>
      <c r="W175" s="1"/>
    </row>
    <row r="176" spans="1:23" ht="25" x14ac:dyDescent="0.35">
      <c r="A176" s="4">
        <v>212211008</v>
      </c>
      <c r="B176" s="4" t="s">
        <v>180</v>
      </c>
      <c r="C176" s="4" t="s">
        <v>235</v>
      </c>
      <c r="D176" s="4" t="s">
        <v>9</v>
      </c>
      <c r="E176" s="5">
        <v>35984</v>
      </c>
      <c r="F176" s="4" t="s">
        <v>10</v>
      </c>
      <c r="G176" s="4">
        <v>6.45</v>
      </c>
      <c r="H176" s="4" t="s">
        <v>18</v>
      </c>
      <c r="I176" s="4" t="s">
        <v>237</v>
      </c>
      <c r="J176" s="4">
        <v>0</v>
      </c>
      <c r="K176" s="1"/>
      <c r="L176" s="1"/>
      <c r="M176" s="1"/>
      <c r="N176" s="1"/>
      <c r="O176" s="1"/>
      <c r="P176" s="1"/>
      <c r="Q176" s="1"/>
      <c r="R176" s="1"/>
      <c r="S176" s="2">
        <f t="shared" si="4"/>
        <v>0</v>
      </c>
      <c r="T176" s="2" t="str">
        <f t="shared" si="5"/>
        <v>Unplaced</v>
      </c>
      <c r="U176" s="1"/>
      <c r="V176" s="1"/>
      <c r="W176" s="1"/>
    </row>
    <row r="177" spans="1:23" ht="14.5" x14ac:dyDescent="0.35">
      <c r="A177" s="4">
        <v>212211009</v>
      </c>
      <c r="B177" s="4" t="s">
        <v>181</v>
      </c>
      <c r="C177" s="4" t="s">
        <v>235</v>
      </c>
      <c r="D177" s="4" t="s">
        <v>9</v>
      </c>
      <c r="E177" s="5">
        <v>36196</v>
      </c>
      <c r="F177" s="4" t="s">
        <v>10</v>
      </c>
      <c r="G177" s="4">
        <v>8.81</v>
      </c>
      <c r="H177" s="4" t="s">
        <v>11</v>
      </c>
      <c r="I177" s="4" t="s">
        <v>237</v>
      </c>
      <c r="J177" s="4">
        <v>3</v>
      </c>
      <c r="K177" s="1" t="s">
        <v>295</v>
      </c>
      <c r="L177" s="1">
        <v>11.45</v>
      </c>
      <c r="M177" s="1"/>
      <c r="N177" s="1"/>
      <c r="O177" s="1"/>
      <c r="P177" s="1"/>
      <c r="Q177" s="1" t="s">
        <v>295</v>
      </c>
      <c r="R177" s="1">
        <v>11.45</v>
      </c>
      <c r="S177" s="2">
        <f t="shared" si="4"/>
        <v>1</v>
      </c>
      <c r="T177" s="2" t="str">
        <f t="shared" si="5"/>
        <v>Placed</v>
      </c>
      <c r="U177" s="4"/>
      <c r="V177" s="4"/>
      <c r="W177" s="4"/>
    </row>
    <row r="178" spans="1:23" ht="14.5" x14ac:dyDescent="0.35">
      <c r="A178" s="4">
        <v>212211010</v>
      </c>
      <c r="B178" s="4" t="s">
        <v>182</v>
      </c>
      <c r="C178" s="4" t="s">
        <v>235</v>
      </c>
      <c r="D178" s="4" t="s">
        <v>9</v>
      </c>
      <c r="E178" s="5">
        <v>34499</v>
      </c>
      <c r="F178" s="4" t="s">
        <v>10</v>
      </c>
      <c r="G178" s="4">
        <v>6.89</v>
      </c>
      <c r="H178" s="4" t="s">
        <v>11</v>
      </c>
      <c r="I178" s="4" t="s">
        <v>237</v>
      </c>
      <c r="J178" s="4">
        <v>0</v>
      </c>
      <c r="K178" s="1"/>
      <c r="L178" s="1"/>
      <c r="M178" s="1"/>
      <c r="N178" s="1"/>
      <c r="O178" s="1"/>
      <c r="P178" s="1"/>
      <c r="Q178" s="1"/>
      <c r="R178" s="1"/>
      <c r="S178" s="2">
        <f t="shared" si="4"/>
        <v>0</v>
      </c>
      <c r="T178" s="2" t="str">
        <f t="shared" si="5"/>
        <v>Unplaced</v>
      </c>
      <c r="U178" s="1"/>
      <c r="V178" s="1"/>
      <c r="W178" s="1"/>
    </row>
    <row r="179" spans="1:23" ht="14.5" x14ac:dyDescent="0.35">
      <c r="A179" s="4">
        <v>212211011</v>
      </c>
      <c r="B179" s="4" t="s">
        <v>183</v>
      </c>
      <c r="C179" s="4" t="s">
        <v>235</v>
      </c>
      <c r="D179" s="4" t="s">
        <v>9</v>
      </c>
      <c r="E179" s="5">
        <v>34397</v>
      </c>
      <c r="F179" s="4" t="s">
        <v>10</v>
      </c>
      <c r="G179" s="4">
        <v>6.98</v>
      </c>
      <c r="H179" s="4" t="s">
        <v>18</v>
      </c>
      <c r="I179" s="4" t="s">
        <v>237</v>
      </c>
      <c r="J179" s="4">
        <v>0</v>
      </c>
      <c r="K179" s="1"/>
      <c r="L179" s="1"/>
      <c r="M179" s="1"/>
      <c r="N179" s="1"/>
      <c r="O179" s="1"/>
      <c r="P179" s="1"/>
      <c r="Q179" s="1"/>
      <c r="R179" s="1"/>
      <c r="S179" s="2">
        <f t="shared" si="4"/>
        <v>0</v>
      </c>
      <c r="T179" s="2" t="str">
        <f t="shared" si="5"/>
        <v>Unplaced</v>
      </c>
      <c r="U179" s="1"/>
      <c r="V179" s="1"/>
      <c r="W179" s="1"/>
    </row>
    <row r="180" spans="1:23" ht="14.5" x14ac:dyDescent="0.35">
      <c r="A180" s="4">
        <v>212211012</v>
      </c>
      <c r="B180" s="4" t="s">
        <v>184</v>
      </c>
      <c r="C180" s="4" t="s">
        <v>235</v>
      </c>
      <c r="D180" s="4" t="s">
        <v>9</v>
      </c>
      <c r="E180" s="5">
        <v>35687</v>
      </c>
      <c r="F180" s="4" t="s">
        <v>10</v>
      </c>
      <c r="G180" s="4">
        <v>8.43</v>
      </c>
      <c r="H180" s="4" t="s">
        <v>11</v>
      </c>
      <c r="I180" s="4" t="s">
        <v>237</v>
      </c>
      <c r="J180" s="4">
        <v>5</v>
      </c>
      <c r="K180" s="1" t="s">
        <v>260</v>
      </c>
      <c r="L180" s="1">
        <v>23</v>
      </c>
      <c r="M180" s="1"/>
      <c r="N180" s="1"/>
      <c r="O180" s="1"/>
      <c r="P180" s="1"/>
      <c r="Q180" s="1" t="s">
        <v>260</v>
      </c>
      <c r="R180" s="1">
        <v>23</v>
      </c>
      <c r="S180" s="2">
        <f t="shared" si="4"/>
        <v>1</v>
      </c>
      <c r="T180" s="2" t="str">
        <f t="shared" si="5"/>
        <v>Placed</v>
      </c>
      <c r="U180" s="1"/>
      <c r="V180" s="1"/>
      <c r="W180" s="1"/>
    </row>
    <row r="181" spans="1:23" ht="14.5" x14ac:dyDescent="0.35">
      <c r="A181" s="4">
        <v>212211013</v>
      </c>
      <c r="B181" s="4" t="s">
        <v>185</v>
      </c>
      <c r="C181" s="4" t="s">
        <v>235</v>
      </c>
      <c r="D181" s="4" t="s">
        <v>9</v>
      </c>
      <c r="E181" s="5">
        <v>36111</v>
      </c>
      <c r="F181" s="4" t="s">
        <v>10</v>
      </c>
      <c r="G181" s="4">
        <v>7.47</v>
      </c>
      <c r="H181" s="4" t="s">
        <v>11</v>
      </c>
      <c r="I181" s="4" t="s">
        <v>237</v>
      </c>
      <c r="J181" s="4">
        <v>0</v>
      </c>
      <c r="K181" s="1"/>
      <c r="L181" s="1"/>
      <c r="M181" s="1"/>
      <c r="N181" s="1"/>
      <c r="O181" s="1"/>
      <c r="P181" s="1"/>
      <c r="Q181" s="1"/>
      <c r="R181" s="1"/>
      <c r="S181" s="2">
        <f t="shared" si="4"/>
        <v>0</v>
      </c>
      <c r="T181" s="2" t="str">
        <f t="shared" si="5"/>
        <v>Unplaced</v>
      </c>
      <c r="U181" s="1"/>
      <c r="V181" s="1"/>
      <c r="W181" s="1"/>
    </row>
    <row r="182" spans="1:23" ht="14.5" x14ac:dyDescent="0.35">
      <c r="A182" s="4">
        <v>212211015</v>
      </c>
      <c r="B182" s="4" t="s">
        <v>186</v>
      </c>
      <c r="C182" s="4" t="s">
        <v>235</v>
      </c>
      <c r="D182" s="4" t="s">
        <v>9</v>
      </c>
      <c r="E182" s="5">
        <v>36150</v>
      </c>
      <c r="F182" s="4" t="s">
        <v>24</v>
      </c>
      <c r="G182" s="4">
        <v>8.5500000000000007</v>
      </c>
      <c r="H182" s="4" t="s">
        <v>18</v>
      </c>
      <c r="I182" s="4" t="s">
        <v>237</v>
      </c>
      <c r="J182" s="4">
        <v>0</v>
      </c>
      <c r="K182" s="1"/>
      <c r="L182" s="1"/>
      <c r="M182" s="1"/>
      <c r="N182" s="1"/>
      <c r="O182" s="1"/>
      <c r="P182" s="1"/>
      <c r="Q182" s="1"/>
      <c r="R182" s="1"/>
      <c r="S182" s="2">
        <f t="shared" si="4"/>
        <v>0</v>
      </c>
      <c r="T182" s="2" t="str">
        <f t="shared" si="5"/>
        <v>Unplaced</v>
      </c>
      <c r="U182" s="1"/>
      <c r="V182" s="1"/>
      <c r="W182" s="1"/>
    </row>
    <row r="183" spans="1:23" ht="14.5" x14ac:dyDescent="0.35">
      <c r="A183" s="4">
        <v>212211016</v>
      </c>
      <c r="B183" s="4" t="s">
        <v>187</v>
      </c>
      <c r="C183" s="4" t="s">
        <v>235</v>
      </c>
      <c r="D183" s="4" t="s">
        <v>9</v>
      </c>
      <c r="E183" s="5">
        <v>35883</v>
      </c>
      <c r="F183" s="4" t="s">
        <v>10</v>
      </c>
      <c r="G183" s="4">
        <v>6.57</v>
      </c>
      <c r="H183" s="4" t="s">
        <v>11</v>
      </c>
      <c r="I183" s="4" t="s">
        <v>237</v>
      </c>
      <c r="J183" s="4">
        <v>0</v>
      </c>
      <c r="K183" s="1"/>
      <c r="L183" s="1"/>
      <c r="M183" s="1"/>
      <c r="N183" s="1"/>
      <c r="O183" s="1"/>
      <c r="P183" s="1"/>
      <c r="Q183" s="1"/>
      <c r="R183" s="1"/>
      <c r="S183" s="2">
        <f t="shared" si="4"/>
        <v>0</v>
      </c>
      <c r="T183" s="2" t="str">
        <f t="shared" si="5"/>
        <v>Unplaced</v>
      </c>
      <c r="U183" s="1"/>
      <c r="V183" s="1"/>
      <c r="W183" s="1"/>
    </row>
    <row r="184" spans="1:23" ht="14.5" x14ac:dyDescent="0.35">
      <c r="A184" s="4">
        <v>212211017</v>
      </c>
      <c r="B184" s="4" t="s">
        <v>188</v>
      </c>
      <c r="C184" s="4" t="s">
        <v>235</v>
      </c>
      <c r="D184" s="4" t="s">
        <v>9</v>
      </c>
      <c r="E184" s="5">
        <v>35980</v>
      </c>
      <c r="F184" s="4" t="s">
        <v>10</v>
      </c>
      <c r="G184" s="4">
        <v>7.89</v>
      </c>
      <c r="H184" s="4" t="s">
        <v>11</v>
      </c>
      <c r="I184" s="4" t="s">
        <v>237</v>
      </c>
      <c r="J184" s="4">
        <v>0</v>
      </c>
      <c r="K184" s="1"/>
      <c r="L184" s="1"/>
      <c r="M184" s="1"/>
      <c r="N184" s="1"/>
      <c r="O184" s="1"/>
      <c r="P184" s="1"/>
      <c r="Q184" s="1"/>
      <c r="R184" s="1"/>
      <c r="S184" s="2">
        <f t="shared" si="4"/>
        <v>0</v>
      </c>
      <c r="T184" s="2" t="str">
        <f t="shared" si="5"/>
        <v>Unplaced</v>
      </c>
      <c r="U184" s="1"/>
      <c r="V184" s="1"/>
      <c r="W184" s="1"/>
    </row>
    <row r="185" spans="1:23" ht="14.5" x14ac:dyDescent="0.35">
      <c r="A185" s="4">
        <v>212211018</v>
      </c>
      <c r="B185" s="4" t="s">
        <v>189</v>
      </c>
      <c r="C185" s="4" t="s">
        <v>235</v>
      </c>
      <c r="D185" s="4" t="s">
        <v>9</v>
      </c>
      <c r="E185" s="5">
        <v>35393</v>
      </c>
      <c r="F185" s="4" t="s">
        <v>24</v>
      </c>
      <c r="G185" s="4">
        <v>8.34</v>
      </c>
      <c r="H185" s="4" t="s">
        <v>11</v>
      </c>
      <c r="I185" s="4" t="s">
        <v>237</v>
      </c>
      <c r="J185" s="4">
        <v>0</v>
      </c>
      <c r="K185" s="1"/>
      <c r="L185" s="1"/>
      <c r="M185" s="1"/>
      <c r="N185" s="1"/>
      <c r="O185" s="1"/>
      <c r="P185" s="1"/>
      <c r="Q185" s="1"/>
      <c r="R185" s="1"/>
      <c r="S185" s="2">
        <f t="shared" si="4"/>
        <v>0</v>
      </c>
      <c r="T185" s="2" t="str">
        <f t="shared" si="5"/>
        <v>Unplaced</v>
      </c>
      <c r="U185" s="1"/>
      <c r="V185" s="1"/>
      <c r="W185" s="1"/>
    </row>
    <row r="186" spans="1:23" ht="14.5" x14ac:dyDescent="0.35">
      <c r="A186" s="4">
        <v>212220001</v>
      </c>
      <c r="B186" s="4" t="s">
        <v>190</v>
      </c>
      <c r="C186" s="4" t="s">
        <v>235</v>
      </c>
      <c r="D186" s="4" t="s">
        <v>76</v>
      </c>
      <c r="E186" s="5">
        <v>35167</v>
      </c>
      <c r="F186" s="4" t="s">
        <v>10</v>
      </c>
      <c r="G186" s="4">
        <v>6.37</v>
      </c>
      <c r="H186" s="4" t="s">
        <v>11</v>
      </c>
      <c r="I186" s="4" t="s">
        <v>237</v>
      </c>
      <c r="J186" s="4">
        <v>0</v>
      </c>
      <c r="K186" s="1"/>
      <c r="L186" s="1"/>
      <c r="M186" s="1"/>
      <c r="N186" s="1"/>
      <c r="O186" s="1"/>
      <c r="P186" s="1"/>
      <c r="Q186" s="1"/>
      <c r="R186" s="1"/>
      <c r="S186" s="2">
        <f t="shared" si="4"/>
        <v>0</v>
      </c>
      <c r="T186" s="2" t="str">
        <f t="shared" si="5"/>
        <v>Unplaced</v>
      </c>
      <c r="U186" s="1"/>
      <c r="V186" s="1"/>
      <c r="W186" s="1"/>
    </row>
    <row r="187" spans="1:23" ht="14.5" x14ac:dyDescent="0.35">
      <c r="A187" s="4">
        <v>212220003</v>
      </c>
      <c r="B187" s="4" t="s">
        <v>191</v>
      </c>
      <c r="C187" s="4" t="s">
        <v>235</v>
      </c>
      <c r="D187" s="4" t="s">
        <v>76</v>
      </c>
      <c r="E187" s="5">
        <v>35664</v>
      </c>
      <c r="F187" s="4" t="s">
        <v>24</v>
      </c>
      <c r="G187" s="4">
        <v>8.52</v>
      </c>
      <c r="H187" s="4" t="s">
        <v>11</v>
      </c>
      <c r="I187" s="4" t="s">
        <v>237</v>
      </c>
      <c r="J187" s="4">
        <v>0</v>
      </c>
      <c r="K187" s="1"/>
      <c r="L187" s="1"/>
      <c r="M187" s="1"/>
      <c r="N187" s="1"/>
      <c r="O187" s="1"/>
      <c r="P187" s="1"/>
      <c r="Q187" s="1"/>
      <c r="R187" s="1"/>
      <c r="S187" s="2">
        <f t="shared" si="4"/>
        <v>0</v>
      </c>
      <c r="T187" s="2" t="str">
        <f t="shared" si="5"/>
        <v>Unplaced</v>
      </c>
      <c r="U187" s="1"/>
      <c r="V187" s="1"/>
      <c r="W187" s="1"/>
    </row>
    <row r="188" spans="1:23" ht="14.5" x14ac:dyDescent="0.35">
      <c r="A188" s="4">
        <v>212220004</v>
      </c>
      <c r="B188" s="4" t="s">
        <v>192</v>
      </c>
      <c r="C188" s="4" t="s">
        <v>235</v>
      </c>
      <c r="D188" s="4" t="s">
        <v>76</v>
      </c>
      <c r="E188" s="5">
        <v>34439</v>
      </c>
      <c r="F188" s="4" t="s">
        <v>24</v>
      </c>
      <c r="G188" s="4">
        <v>6.88</v>
      </c>
      <c r="H188" s="4" t="s">
        <v>11</v>
      </c>
      <c r="I188" s="4" t="s">
        <v>237</v>
      </c>
      <c r="J188" s="4">
        <v>0</v>
      </c>
      <c r="K188" s="1"/>
      <c r="L188" s="1"/>
      <c r="M188" s="1"/>
      <c r="N188" s="1"/>
      <c r="O188" s="1"/>
      <c r="P188" s="1"/>
      <c r="Q188" s="1"/>
      <c r="R188" s="1"/>
      <c r="S188" s="2">
        <f t="shared" si="4"/>
        <v>0</v>
      </c>
      <c r="T188" s="2" t="str">
        <f t="shared" si="5"/>
        <v>Unplaced</v>
      </c>
      <c r="U188" s="1"/>
      <c r="V188" s="1"/>
      <c r="W188" s="1"/>
    </row>
    <row r="189" spans="1:23" ht="14.5" x14ac:dyDescent="0.35">
      <c r="A189" s="4">
        <v>212220005</v>
      </c>
      <c r="B189" s="4" t="s">
        <v>193</v>
      </c>
      <c r="C189" s="4" t="s">
        <v>235</v>
      </c>
      <c r="D189" s="4" t="s">
        <v>76</v>
      </c>
      <c r="E189" s="5">
        <v>33606</v>
      </c>
      <c r="F189" s="4" t="s">
        <v>24</v>
      </c>
      <c r="G189" s="4">
        <v>7.92</v>
      </c>
      <c r="H189" s="4" t="s">
        <v>18</v>
      </c>
      <c r="I189" s="4" t="s">
        <v>237</v>
      </c>
      <c r="J189" s="4">
        <v>0</v>
      </c>
      <c r="K189" s="1"/>
      <c r="L189" s="1"/>
      <c r="M189" s="1"/>
      <c r="N189" s="1"/>
      <c r="O189" s="1"/>
      <c r="P189" s="1"/>
      <c r="Q189" s="1"/>
      <c r="R189" s="1"/>
      <c r="S189" s="2">
        <f t="shared" si="4"/>
        <v>0</v>
      </c>
      <c r="T189" s="2" t="str">
        <f t="shared" si="5"/>
        <v>Unplaced</v>
      </c>
      <c r="U189" s="1"/>
      <c r="V189" s="1"/>
      <c r="W189" s="1"/>
    </row>
    <row r="190" spans="1:23" ht="14.5" x14ac:dyDescent="0.35">
      <c r="A190" s="4">
        <v>212220006</v>
      </c>
      <c r="B190" s="4" t="s">
        <v>194</v>
      </c>
      <c r="C190" s="4" t="s">
        <v>235</v>
      </c>
      <c r="D190" s="4" t="s">
        <v>76</v>
      </c>
      <c r="E190" s="5">
        <v>35583</v>
      </c>
      <c r="F190" s="4" t="s">
        <v>24</v>
      </c>
      <c r="G190" s="4">
        <v>8.02</v>
      </c>
      <c r="H190" s="4" t="s">
        <v>11</v>
      </c>
      <c r="I190" s="4" t="s">
        <v>237</v>
      </c>
      <c r="J190" s="4">
        <v>4</v>
      </c>
      <c r="K190" s="1" t="s">
        <v>298</v>
      </c>
      <c r="L190" s="1">
        <v>21.2</v>
      </c>
      <c r="M190" s="1"/>
      <c r="N190" s="1"/>
      <c r="O190" s="1"/>
      <c r="P190" s="1"/>
      <c r="Q190" s="1" t="s">
        <v>298</v>
      </c>
      <c r="R190" s="1">
        <v>21.2</v>
      </c>
      <c r="S190" s="2">
        <f t="shared" si="4"/>
        <v>1</v>
      </c>
      <c r="T190" s="2" t="str">
        <f t="shared" si="5"/>
        <v>Placed</v>
      </c>
      <c r="U190" s="1"/>
      <c r="V190" s="1"/>
      <c r="W190" s="1"/>
    </row>
    <row r="191" spans="1:23" ht="14.5" x14ac:dyDescent="0.35">
      <c r="A191" s="4">
        <v>212220007</v>
      </c>
      <c r="B191" s="4" t="s">
        <v>195</v>
      </c>
      <c r="C191" s="4" t="s">
        <v>235</v>
      </c>
      <c r="D191" s="4" t="s">
        <v>76</v>
      </c>
      <c r="E191" s="5">
        <v>35035</v>
      </c>
      <c r="F191" s="4" t="s">
        <v>10</v>
      </c>
      <c r="G191" s="4">
        <v>8.48</v>
      </c>
      <c r="H191" s="4" t="s">
        <v>11</v>
      </c>
      <c r="I191" s="4" t="s">
        <v>237</v>
      </c>
      <c r="J191" s="4">
        <v>5</v>
      </c>
      <c r="K191" s="1" t="s">
        <v>299</v>
      </c>
      <c r="L191" s="1">
        <v>23.13</v>
      </c>
      <c r="M191" s="1"/>
      <c r="N191" s="1"/>
      <c r="O191" s="1"/>
      <c r="P191" s="1"/>
      <c r="Q191" s="1" t="s">
        <v>299</v>
      </c>
      <c r="R191" s="1">
        <v>23.13</v>
      </c>
      <c r="S191" s="2">
        <f t="shared" si="4"/>
        <v>1</v>
      </c>
      <c r="T191" s="2" t="str">
        <f t="shared" si="5"/>
        <v>Placed</v>
      </c>
      <c r="U191" s="1"/>
      <c r="V191" s="1"/>
      <c r="W191" s="1"/>
    </row>
    <row r="192" spans="1:23" ht="14.5" x14ac:dyDescent="0.35">
      <c r="A192" s="4">
        <v>212231004</v>
      </c>
      <c r="B192" s="4" t="s">
        <v>211</v>
      </c>
      <c r="C192" s="4" t="s">
        <v>235</v>
      </c>
      <c r="D192" s="4" t="s">
        <v>125</v>
      </c>
      <c r="E192" s="5">
        <v>36043</v>
      </c>
      <c r="F192" s="4" t="s">
        <v>10</v>
      </c>
      <c r="G192" s="4">
        <v>7.54</v>
      </c>
      <c r="H192" s="4" t="s">
        <v>11</v>
      </c>
      <c r="I192" s="4" t="s">
        <v>237</v>
      </c>
      <c r="J192" s="4">
        <v>0</v>
      </c>
      <c r="K192" s="1"/>
      <c r="L192" s="1"/>
      <c r="M192" s="1"/>
      <c r="N192" s="1"/>
      <c r="O192" s="1"/>
      <c r="P192" s="1"/>
      <c r="Q192" s="1"/>
      <c r="R192" s="1"/>
      <c r="S192" s="2">
        <f t="shared" si="4"/>
        <v>0</v>
      </c>
      <c r="T192" s="2" t="str">
        <f t="shared" si="5"/>
        <v>Unplaced</v>
      </c>
      <c r="U192" s="1"/>
      <c r="V192" s="1"/>
      <c r="W192" s="1"/>
    </row>
    <row r="193" spans="1:23" ht="14.5" x14ac:dyDescent="0.35">
      <c r="A193" s="4">
        <v>212231005</v>
      </c>
      <c r="B193" s="4" t="s">
        <v>212</v>
      </c>
      <c r="C193" s="4" t="s">
        <v>235</v>
      </c>
      <c r="D193" s="4" t="s">
        <v>125</v>
      </c>
      <c r="E193" s="5">
        <v>35608</v>
      </c>
      <c r="F193" s="4" t="s">
        <v>10</v>
      </c>
      <c r="G193" s="4">
        <v>7.59</v>
      </c>
      <c r="H193" s="4" t="s">
        <v>11</v>
      </c>
      <c r="I193" s="4" t="s">
        <v>237</v>
      </c>
      <c r="J193" s="4">
        <v>0</v>
      </c>
      <c r="K193" s="1"/>
      <c r="L193" s="1"/>
      <c r="M193" s="1"/>
      <c r="N193" s="1"/>
      <c r="O193" s="1"/>
      <c r="P193" s="1"/>
      <c r="Q193" s="1"/>
      <c r="R193" s="1"/>
      <c r="S193" s="2">
        <f t="shared" si="4"/>
        <v>0</v>
      </c>
      <c r="T193" s="2" t="str">
        <f t="shared" si="5"/>
        <v>Unplaced</v>
      </c>
      <c r="U193" s="1"/>
      <c r="V193" s="1"/>
      <c r="W193" s="1"/>
    </row>
    <row r="194" spans="1:23" ht="14.5" x14ac:dyDescent="0.35">
      <c r="A194" s="4">
        <v>212231007</v>
      </c>
      <c r="B194" s="4" t="s">
        <v>213</v>
      </c>
      <c r="C194" s="4" t="s">
        <v>235</v>
      </c>
      <c r="D194" s="4" t="s">
        <v>125</v>
      </c>
      <c r="E194" s="5">
        <v>35391</v>
      </c>
      <c r="F194" s="4" t="s">
        <v>10</v>
      </c>
      <c r="G194" s="4">
        <v>7.48</v>
      </c>
      <c r="H194" s="4" t="s">
        <v>11</v>
      </c>
      <c r="I194" s="4" t="s">
        <v>237</v>
      </c>
      <c r="J194" s="4">
        <v>0</v>
      </c>
      <c r="K194" s="1"/>
      <c r="L194" s="1"/>
      <c r="M194" s="1"/>
      <c r="N194" s="1"/>
      <c r="O194" s="1"/>
      <c r="P194" s="1"/>
      <c r="Q194" s="1"/>
      <c r="R194" s="1"/>
      <c r="S194" s="2">
        <f t="shared" si="4"/>
        <v>0</v>
      </c>
      <c r="T194" s="2" t="str">
        <f t="shared" si="5"/>
        <v>Unplaced</v>
      </c>
      <c r="U194" s="1"/>
      <c r="V194" s="1"/>
      <c r="W194" s="1"/>
    </row>
    <row r="195" spans="1:23" ht="14.5" x14ac:dyDescent="0.35">
      <c r="A195" s="4">
        <v>212231008</v>
      </c>
      <c r="B195" s="4" t="s">
        <v>214</v>
      </c>
      <c r="C195" s="4" t="s">
        <v>235</v>
      </c>
      <c r="D195" s="4" t="s">
        <v>125</v>
      </c>
      <c r="E195" s="5">
        <v>36603</v>
      </c>
      <c r="F195" s="4" t="s">
        <v>10</v>
      </c>
      <c r="G195" s="4">
        <v>7.43</v>
      </c>
      <c r="H195" s="4" t="s">
        <v>11</v>
      </c>
      <c r="I195" s="4" t="s">
        <v>237</v>
      </c>
      <c r="J195" s="4">
        <v>1</v>
      </c>
      <c r="K195" s="1" t="s">
        <v>300</v>
      </c>
      <c r="L195" s="1">
        <v>5</v>
      </c>
      <c r="M195" s="1" t="s">
        <v>301</v>
      </c>
      <c r="N195" s="1">
        <v>6</v>
      </c>
      <c r="O195" s="1"/>
      <c r="P195" s="1"/>
      <c r="Q195" s="1" t="s">
        <v>301</v>
      </c>
      <c r="R195" s="1">
        <v>6</v>
      </c>
      <c r="S195" s="2">
        <f t="shared" ref="S195:S216" si="6">COUNTA(K195,M195,O195)</f>
        <v>2</v>
      </c>
      <c r="T195" s="2" t="str">
        <f t="shared" ref="T195:T216" si="7">IF(S195&lt;&gt;0,"Placed","Unplaced")</f>
        <v>Placed</v>
      </c>
      <c r="U195" s="1"/>
      <c r="V195" s="1"/>
      <c r="W195" s="1"/>
    </row>
    <row r="196" spans="1:23" ht="14.5" x14ac:dyDescent="0.35">
      <c r="A196" s="4">
        <v>212231009</v>
      </c>
      <c r="B196" s="4" t="s">
        <v>215</v>
      </c>
      <c r="C196" s="4" t="s">
        <v>235</v>
      </c>
      <c r="D196" s="4" t="s">
        <v>125</v>
      </c>
      <c r="E196" s="5">
        <v>35800</v>
      </c>
      <c r="F196" s="4" t="s">
        <v>10</v>
      </c>
      <c r="G196" s="4">
        <v>8.44</v>
      </c>
      <c r="H196" s="4" t="s">
        <v>18</v>
      </c>
      <c r="I196" s="4" t="s">
        <v>237</v>
      </c>
      <c r="J196" s="4">
        <v>0</v>
      </c>
      <c r="K196" s="1"/>
      <c r="L196" s="1"/>
      <c r="M196" s="1"/>
      <c r="N196" s="1"/>
      <c r="O196" s="1"/>
      <c r="P196" s="1"/>
      <c r="Q196" s="1"/>
      <c r="R196" s="1"/>
      <c r="S196" s="2">
        <f t="shared" si="6"/>
        <v>0</v>
      </c>
      <c r="T196" s="2" t="str">
        <f t="shared" si="7"/>
        <v>Unplaced</v>
      </c>
      <c r="U196" s="1"/>
      <c r="V196" s="1"/>
      <c r="W196" s="1"/>
    </row>
    <row r="197" spans="1:23" ht="14.5" x14ac:dyDescent="0.35">
      <c r="A197" s="4">
        <v>212231010</v>
      </c>
      <c r="B197" s="4" t="s">
        <v>216</v>
      </c>
      <c r="C197" s="4" t="s">
        <v>235</v>
      </c>
      <c r="D197" s="4" t="s">
        <v>125</v>
      </c>
      <c r="E197" s="5">
        <v>35436</v>
      </c>
      <c r="F197" s="4" t="s">
        <v>10</v>
      </c>
      <c r="G197" s="4">
        <v>8.41</v>
      </c>
      <c r="H197" s="4" t="s">
        <v>11</v>
      </c>
      <c r="I197" s="4" t="s">
        <v>237</v>
      </c>
      <c r="J197" s="4">
        <v>2</v>
      </c>
      <c r="K197" s="1" t="s">
        <v>302</v>
      </c>
      <c r="L197" s="1">
        <v>10.7</v>
      </c>
      <c r="M197" s="1" t="s">
        <v>303</v>
      </c>
      <c r="N197" s="1"/>
      <c r="O197" s="1"/>
      <c r="P197" s="1"/>
      <c r="Q197" s="1" t="s">
        <v>302</v>
      </c>
      <c r="R197" s="1">
        <v>10.7</v>
      </c>
      <c r="S197" s="2">
        <f t="shared" si="6"/>
        <v>2</v>
      </c>
      <c r="T197" s="2" t="str">
        <f t="shared" si="7"/>
        <v>Placed</v>
      </c>
      <c r="U197" s="1"/>
      <c r="V197" s="1"/>
      <c r="W197" s="1"/>
    </row>
    <row r="198" spans="1:23" ht="14.5" x14ac:dyDescent="0.35">
      <c r="A198" s="4">
        <v>212231011</v>
      </c>
      <c r="B198" s="4" t="s">
        <v>217</v>
      </c>
      <c r="C198" s="4" t="s">
        <v>235</v>
      </c>
      <c r="D198" s="4" t="s">
        <v>125</v>
      </c>
      <c r="E198" s="5">
        <v>35110</v>
      </c>
      <c r="F198" s="4" t="s">
        <v>10</v>
      </c>
      <c r="G198" s="4">
        <v>7.81</v>
      </c>
      <c r="H198" s="4" t="s">
        <v>59</v>
      </c>
      <c r="I198" s="4" t="s">
        <v>237</v>
      </c>
      <c r="J198" s="4">
        <v>1</v>
      </c>
      <c r="K198" s="1" t="s">
        <v>304</v>
      </c>
      <c r="L198" s="1">
        <v>7.5</v>
      </c>
      <c r="M198" s="1"/>
      <c r="N198" s="1"/>
      <c r="O198" s="1"/>
      <c r="P198" s="1"/>
      <c r="Q198" s="1" t="s">
        <v>304</v>
      </c>
      <c r="R198" s="1">
        <v>7.5</v>
      </c>
      <c r="S198" s="2">
        <f t="shared" si="6"/>
        <v>1</v>
      </c>
      <c r="T198" s="2" t="str">
        <f t="shared" si="7"/>
        <v>Placed</v>
      </c>
      <c r="U198" s="1"/>
      <c r="V198" s="1"/>
      <c r="W198" s="1"/>
    </row>
    <row r="199" spans="1:23" ht="14.5" x14ac:dyDescent="0.35">
      <c r="A199" s="4">
        <v>212231012</v>
      </c>
      <c r="B199" s="4" t="s">
        <v>218</v>
      </c>
      <c r="C199" s="4" t="s">
        <v>235</v>
      </c>
      <c r="D199" s="4" t="s">
        <v>125</v>
      </c>
      <c r="E199" s="5">
        <v>36039</v>
      </c>
      <c r="F199" s="4" t="s">
        <v>10</v>
      </c>
      <c r="G199" s="4">
        <v>9.2799999999999994</v>
      </c>
      <c r="H199" s="4" t="s">
        <v>18</v>
      </c>
      <c r="I199" s="4" t="s">
        <v>237</v>
      </c>
      <c r="J199" s="4">
        <v>0</v>
      </c>
      <c r="K199" s="1"/>
      <c r="L199" s="1"/>
      <c r="M199" s="1"/>
      <c r="N199" s="1"/>
      <c r="O199" s="1"/>
      <c r="P199" s="1"/>
      <c r="Q199" s="1"/>
      <c r="R199" s="1"/>
      <c r="S199" s="2">
        <f t="shared" si="6"/>
        <v>0</v>
      </c>
      <c r="T199" s="2" t="str">
        <f t="shared" si="7"/>
        <v>Unplaced</v>
      </c>
      <c r="U199" s="1"/>
      <c r="V199" s="1"/>
      <c r="W199" s="1"/>
    </row>
    <row r="200" spans="1:23" ht="25" x14ac:dyDescent="0.35">
      <c r="A200" s="4">
        <v>212231014</v>
      </c>
      <c r="B200" s="4" t="s">
        <v>219</v>
      </c>
      <c r="C200" s="4" t="s">
        <v>235</v>
      </c>
      <c r="D200" s="4" t="s">
        <v>125</v>
      </c>
      <c r="E200" s="5">
        <v>35939</v>
      </c>
      <c r="F200" s="4" t="s">
        <v>10</v>
      </c>
      <c r="G200" s="4">
        <v>8.1999999999999993</v>
      </c>
      <c r="H200" s="4" t="s">
        <v>18</v>
      </c>
      <c r="I200" s="4" t="s">
        <v>307</v>
      </c>
      <c r="J200" s="4">
        <v>0</v>
      </c>
      <c r="K200" s="1"/>
      <c r="L200" s="1"/>
      <c r="M200" s="1"/>
      <c r="N200" s="1"/>
      <c r="O200" s="1"/>
      <c r="P200" s="1"/>
      <c r="Q200" s="1"/>
      <c r="R200" s="1"/>
      <c r="S200" s="2">
        <f t="shared" si="6"/>
        <v>0</v>
      </c>
      <c r="T200" s="2" t="str">
        <f t="shared" si="7"/>
        <v>Unplaced</v>
      </c>
      <c r="U200" s="1"/>
      <c r="V200" s="1"/>
      <c r="W200" s="1"/>
    </row>
    <row r="201" spans="1:23" ht="14.5" x14ac:dyDescent="0.35">
      <c r="A201" s="4">
        <v>212231016</v>
      </c>
      <c r="B201" s="4" t="s">
        <v>220</v>
      </c>
      <c r="C201" s="4" t="s">
        <v>235</v>
      </c>
      <c r="D201" s="4" t="s">
        <v>125</v>
      </c>
      <c r="E201" s="5">
        <v>36072</v>
      </c>
      <c r="F201" s="4" t="s">
        <v>10</v>
      </c>
      <c r="G201" s="4">
        <v>8.74</v>
      </c>
      <c r="H201" s="4" t="s">
        <v>11</v>
      </c>
      <c r="I201" s="4" t="s">
        <v>237</v>
      </c>
      <c r="J201" s="4">
        <v>0</v>
      </c>
      <c r="K201" s="1"/>
      <c r="L201" s="1"/>
      <c r="M201" s="1"/>
      <c r="N201" s="1"/>
      <c r="O201" s="1"/>
      <c r="P201" s="1"/>
      <c r="Q201" s="1"/>
      <c r="R201" s="1"/>
      <c r="S201" s="2">
        <f t="shared" si="6"/>
        <v>0</v>
      </c>
      <c r="T201" s="2" t="str">
        <f t="shared" si="7"/>
        <v>Unplaced</v>
      </c>
      <c r="U201" s="1"/>
      <c r="V201" s="1"/>
      <c r="W201" s="1"/>
    </row>
    <row r="202" spans="1:23" ht="14.5" x14ac:dyDescent="0.35">
      <c r="A202" s="4">
        <v>212231018</v>
      </c>
      <c r="B202" s="4" t="s">
        <v>221</v>
      </c>
      <c r="C202" s="4" t="s">
        <v>235</v>
      </c>
      <c r="D202" s="4" t="s">
        <v>125</v>
      </c>
      <c r="E202" s="5">
        <v>35436</v>
      </c>
      <c r="F202" s="4" t="s">
        <v>10</v>
      </c>
      <c r="G202" s="4">
        <v>8.24</v>
      </c>
      <c r="H202" s="4" t="s">
        <v>11</v>
      </c>
      <c r="I202" s="4" t="s">
        <v>237</v>
      </c>
      <c r="J202" s="4">
        <v>0</v>
      </c>
      <c r="K202" s="1"/>
      <c r="L202" s="1"/>
      <c r="M202" s="1"/>
      <c r="N202" s="1"/>
      <c r="O202" s="1"/>
      <c r="P202" s="1"/>
      <c r="Q202" s="1"/>
      <c r="R202" s="1"/>
      <c r="S202" s="2">
        <f t="shared" si="6"/>
        <v>0</v>
      </c>
      <c r="T202" s="2" t="str">
        <f t="shared" si="7"/>
        <v>Unplaced</v>
      </c>
      <c r="U202" s="1"/>
      <c r="V202" s="1"/>
      <c r="W202" s="1"/>
    </row>
    <row r="203" spans="1:23" ht="14.5" x14ac:dyDescent="0.35">
      <c r="A203" s="4">
        <v>212221001</v>
      </c>
      <c r="B203" s="4" t="s">
        <v>197</v>
      </c>
      <c r="C203" s="4" t="s">
        <v>235</v>
      </c>
      <c r="D203" s="4" t="s">
        <v>196</v>
      </c>
      <c r="E203" s="5">
        <v>35302</v>
      </c>
      <c r="F203" s="4" t="s">
        <v>10</v>
      </c>
      <c r="G203" s="4">
        <v>8.83</v>
      </c>
      <c r="H203" s="4" t="s">
        <v>11</v>
      </c>
      <c r="I203" s="4" t="s">
        <v>237</v>
      </c>
      <c r="J203" s="4">
        <v>4</v>
      </c>
      <c r="K203" s="1" t="s">
        <v>296</v>
      </c>
      <c r="L203" s="1">
        <v>22</v>
      </c>
      <c r="M203" s="1"/>
      <c r="N203" s="1"/>
      <c r="O203" s="1"/>
      <c r="P203" s="1"/>
      <c r="Q203" s="1" t="s">
        <v>296</v>
      </c>
      <c r="R203" s="1">
        <v>22</v>
      </c>
      <c r="S203" s="2">
        <f t="shared" si="6"/>
        <v>1</v>
      </c>
      <c r="T203" s="2" t="str">
        <f t="shared" si="7"/>
        <v>Placed</v>
      </c>
      <c r="U203" s="1"/>
      <c r="V203" s="1"/>
      <c r="W203" s="1"/>
    </row>
    <row r="204" spans="1:23" ht="14.5" x14ac:dyDescent="0.35">
      <c r="A204" s="4">
        <v>212221002</v>
      </c>
      <c r="B204" s="4" t="s">
        <v>198</v>
      </c>
      <c r="C204" s="4" t="s">
        <v>235</v>
      </c>
      <c r="D204" s="4" t="s">
        <v>196</v>
      </c>
      <c r="E204" s="5">
        <v>35758</v>
      </c>
      <c r="F204" s="4" t="s">
        <v>10</v>
      </c>
      <c r="G204" s="4">
        <v>7.1</v>
      </c>
      <c r="H204" s="4" t="s">
        <v>59</v>
      </c>
      <c r="I204" s="4" t="s">
        <v>237</v>
      </c>
      <c r="J204" s="4">
        <v>0</v>
      </c>
      <c r="K204" s="1"/>
      <c r="L204" s="1"/>
      <c r="M204" s="1"/>
      <c r="N204" s="1"/>
      <c r="O204" s="1"/>
      <c r="P204" s="1"/>
      <c r="Q204" s="1"/>
      <c r="R204" s="1"/>
      <c r="S204" s="2">
        <f t="shared" si="6"/>
        <v>0</v>
      </c>
      <c r="T204" s="2" t="str">
        <f t="shared" si="7"/>
        <v>Unplaced</v>
      </c>
      <c r="U204" s="1"/>
      <c r="V204" s="1"/>
      <c r="W204" s="1"/>
    </row>
    <row r="205" spans="1:23" ht="14.5" x14ac:dyDescent="0.35">
      <c r="A205" s="4">
        <v>212221003</v>
      </c>
      <c r="B205" s="4" t="s">
        <v>199</v>
      </c>
      <c r="C205" s="4" t="s">
        <v>235</v>
      </c>
      <c r="D205" s="4" t="s">
        <v>196</v>
      </c>
      <c r="E205" s="5">
        <v>35447</v>
      </c>
      <c r="F205" s="4" t="s">
        <v>10</v>
      </c>
      <c r="G205" s="4">
        <v>7.23</v>
      </c>
      <c r="H205" s="4" t="s">
        <v>11</v>
      </c>
      <c r="I205" s="4" t="s">
        <v>237</v>
      </c>
      <c r="J205" s="4">
        <v>0</v>
      </c>
      <c r="K205" s="1"/>
      <c r="L205" s="1"/>
      <c r="M205" s="1"/>
      <c r="N205" s="1"/>
      <c r="O205" s="1"/>
      <c r="P205" s="1"/>
      <c r="Q205" s="1"/>
      <c r="R205" s="1"/>
      <c r="S205" s="2">
        <f t="shared" si="6"/>
        <v>0</v>
      </c>
      <c r="T205" s="2" t="str">
        <f t="shared" si="7"/>
        <v>Unplaced</v>
      </c>
      <c r="U205" s="1"/>
      <c r="V205" s="1"/>
      <c r="W205" s="1"/>
    </row>
    <row r="206" spans="1:23" ht="14.5" x14ac:dyDescent="0.35">
      <c r="A206" s="4">
        <v>212221004</v>
      </c>
      <c r="B206" s="4" t="s">
        <v>200</v>
      </c>
      <c r="C206" s="4" t="s">
        <v>235</v>
      </c>
      <c r="D206" s="4" t="s">
        <v>196</v>
      </c>
      <c r="E206" s="5">
        <v>35796</v>
      </c>
      <c r="F206" s="4" t="s">
        <v>10</v>
      </c>
      <c r="G206" s="4">
        <v>7.54</v>
      </c>
      <c r="H206" s="4" t="s">
        <v>18</v>
      </c>
      <c r="I206" s="4" t="s">
        <v>237</v>
      </c>
      <c r="J206" s="4">
        <v>0</v>
      </c>
      <c r="K206" s="1"/>
      <c r="L206" s="1"/>
      <c r="M206" s="1"/>
      <c r="N206" s="1"/>
      <c r="O206" s="1"/>
      <c r="P206" s="1"/>
      <c r="Q206" s="1"/>
      <c r="R206" s="1"/>
      <c r="S206" s="2">
        <f t="shared" si="6"/>
        <v>0</v>
      </c>
      <c r="T206" s="2" t="str">
        <f t="shared" si="7"/>
        <v>Unplaced</v>
      </c>
      <c r="U206" s="1"/>
      <c r="V206" s="1"/>
      <c r="W206" s="1"/>
    </row>
    <row r="207" spans="1:23" ht="14.5" x14ac:dyDescent="0.35">
      <c r="A207" s="4">
        <v>212221005</v>
      </c>
      <c r="B207" s="4" t="s">
        <v>201</v>
      </c>
      <c r="C207" s="4" t="s">
        <v>235</v>
      </c>
      <c r="D207" s="4" t="s">
        <v>196</v>
      </c>
      <c r="E207" s="5">
        <v>35765</v>
      </c>
      <c r="F207" s="4" t="s">
        <v>24</v>
      </c>
      <c r="G207" s="4">
        <v>7.27</v>
      </c>
      <c r="H207" s="4" t="s">
        <v>18</v>
      </c>
      <c r="I207" s="4" t="s">
        <v>237</v>
      </c>
      <c r="J207" s="4">
        <v>0</v>
      </c>
      <c r="K207" s="1"/>
      <c r="L207" s="1"/>
      <c r="M207" s="1"/>
      <c r="N207" s="1"/>
      <c r="O207" s="1"/>
      <c r="P207" s="1"/>
      <c r="Q207" s="1"/>
      <c r="R207" s="1"/>
      <c r="S207" s="2">
        <f t="shared" si="6"/>
        <v>0</v>
      </c>
      <c r="T207" s="2" t="str">
        <f t="shared" si="7"/>
        <v>Unplaced</v>
      </c>
      <c r="U207" s="1"/>
      <c r="V207" s="1"/>
      <c r="W207" s="1"/>
    </row>
    <row r="208" spans="1:23" ht="14.5" x14ac:dyDescent="0.35">
      <c r="A208" s="4">
        <v>212221007</v>
      </c>
      <c r="B208" s="4" t="s">
        <v>202</v>
      </c>
      <c r="C208" s="4" t="s">
        <v>235</v>
      </c>
      <c r="D208" s="4" t="s">
        <v>196</v>
      </c>
      <c r="E208" s="5">
        <v>36023</v>
      </c>
      <c r="F208" s="4" t="s">
        <v>10</v>
      </c>
      <c r="G208" s="4">
        <v>7.04</v>
      </c>
      <c r="H208" s="4" t="s">
        <v>11</v>
      </c>
      <c r="I208" s="4" t="s">
        <v>237</v>
      </c>
      <c r="J208" s="4">
        <v>0</v>
      </c>
      <c r="K208" s="1"/>
      <c r="L208" s="1"/>
      <c r="M208" s="1"/>
      <c r="N208" s="1"/>
      <c r="O208" s="1"/>
      <c r="P208" s="1"/>
      <c r="Q208" s="1"/>
      <c r="R208" s="1"/>
      <c r="S208" s="2">
        <f t="shared" si="6"/>
        <v>0</v>
      </c>
      <c r="T208" s="2" t="str">
        <f t="shared" si="7"/>
        <v>Unplaced</v>
      </c>
      <c r="U208" s="1"/>
      <c r="V208" s="1"/>
      <c r="W208" s="1"/>
    </row>
    <row r="209" spans="1:23" ht="14.5" x14ac:dyDescent="0.35">
      <c r="A209" s="4">
        <v>212221008</v>
      </c>
      <c r="B209" s="4" t="s">
        <v>203</v>
      </c>
      <c r="C209" s="4" t="s">
        <v>235</v>
      </c>
      <c r="D209" s="4" t="s">
        <v>196</v>
      </c>
      <c r="E209" s="5">
        <v>35693</v>
      </c>
      <c r="F209" s="4" t="s">
        <v>10</v>
      </c>
      <c r="G209" s="4">
        <v>7.31</v>
      </c>
      <c r="H209" s="4" t="s">
        <v>11</v>
      </c>
      <c r="I209" s="4" t="s">
        <v>237</v>
      </c>
      <c r="J209" s="4">
        <v>0</v>
      </c>
      <c r="K209" s="1"/>
      <c r="L209" s="1"/>
      <c r="M209" s="1"/>
      <c r="N209" s="1"/>
      <c r="O209" s="1"/>
      <c r="P209" s="1"/>
      <c r="Q209" s="1"/>
      <c r="R209" s="1"/>
      <c r="S209" s="2">
        <f t="shared" si="6"/>
        <v>0</v>
      </c>
      <c r="T209" s="2" t="str">
        <f t="shared" si="7"/>
        <v>Unplaced</v>
      </c>
      <c r="U209" s="1"/>
      <c r="V209" s="1"/>
      <c r="W209" s="1"/>
    </row>
    <row r="210" spans="1:23" ht="14.5" x14ac:dyDescent="0.35">
      <c r="A210" s="4">
        <v>212221009</v>
      </c>
      <c r="B210" s="4" t="s">
        <v>204</v>
      </c>
      <c r="C210" s="4" t="s">
        <v>235</v>
      </c>
      <c r="D210" s="4" t="s">
        <v>196</v>
      </c>
      <c r="E210" s="5">
        <v>34053</v>
      </c>
      <c r="F210" s="4" t="s">
        <v>10</v>
      </c>
      <c r="G210" s="4">
        <v>7.75</v>
      </c>
      <c r="H210" s="4" t="s">
        <v>11</v>
      </c>
      <c r="I210" s="4" t="s">
        <v>237</v>
      </c>
      <c r="J210" s="4">
        <v>0</v>
      </c>
      <c r="K210" s="1"/>
      <c r="L210" s="1"/>
      <c r="M210" s="1"/>
      <c r="N210" s="1"/>
      <c r="O210" s="1"/>
      <c r="P210" s="1"/>
      <c r="Q210" s="1"/>
      <c r="R210" s="1"/>
      <c r="S210" s="2">
        <f t="shared" si="6"/>
        <v>0</v>
      </c>
      <c r="T210" s="2" t="str">
        <f t="shared" si="7"/>
        <v>Unplaced</v>
      </c>
      <c r="U210" s="1"/>
      <c r="V210" s="1"/>
      <c r="W210" s="1"/>
    </row>
    <row r="211" spans="1:23" ht="14.5" x14ac:dyDescent="0.35">
      <c r="A211" s="4">
        <v>212221011</v>
      </c>
      <c r="B211" s="4" t="s">
        <v>205</v>
      </c>
      <c r="C211" s="4" t="s">
        <v>235</v>
      </c>
      <c r="D211" s="4" t="s">
        <v>196</v>
      </c>
      <c r="E211" s="5">
        <v>35863</v>
      </c>
      <c r="F211" s="4" t="s">
        <v>10</v>
      </c>
      <c r="G211" s="4">
        <v>7.25</v>
      </c>
      <c r="H211" s="4" t="s">
        <v>11</v>
      </c>
      <c r="I211" s="4" t="s">
        <v>237</v>
      </c>
      <c r="J211" s="4">
        <v>0</v>
      </c>
      <c r="K211" s="1"/>
      <c r="L211" s="1"/>
      <c r="M211" s="1"/>
      <c r="N211" s="1"/>
      <c r="O211" s="1"/>
      <c r="P211" s="1"/>
      <c r="Q211" s="1"/>
      <c r="R211" s="1"/>
      <c r="S211" s="2">
        <f t="shared" si="6"/>
        <v>0</v>
      </c>
      <c r="T211" s="2" t="str">
        <f t="shared" si="7"/>
        <v>Unplaced</v>
      </c>
      <c r="U211" s="1"/>
      <c r="V211" s="1"/>
      <c r="W211" s="1"/>
    </row>
    <row r="212" spans="1:23" ht="14.5" x14ac:dyDescent="0.35">
      <c r="A212" s="4">
        <v>212221014</v>
      </c>
      <c r="B212" s="4" t="s">
        <v>206</v>
      </c>
      <c r="C212" s="4" t="s">
        <v>235</v>
      </c>
      <c r="D212" s="4" t="s">
        <v>196</v>
      </c>
      <c r="E212" s="5">
        <v>35657</v>
      </c>
      <c r="F212" s="4" t="s">
        <v>24</v>
      </c>
      <c r="G212" s="4">
        <v>7.87</v>
      </c>
      <c r="H212" s="4" t="s">
        <v>11</v>
      </c>
      <c r="I212" s="4" t="s">
        <v>237</v>
      </c>
      <c r="J212" s="4">
        <v>4</v>
      </c>
      <c r="K212" s="1" t="s">
        <v>297</v>
      </c>
      <c r="L212" s="1">
        <v>22.5</v>
      </c>
      <c r="M212" s="1"/>
      <c r="N212" s="1"/>
      <c r="O212" s="1"/>
      <c r="P212" s="1"/>
      <c r="Q212" s="1" t="s">
        <v>297</v>
      </c>
      <c r="R212" s="1">
        <v>22.5</v>
      </c>
      <c r="S212" s="2">
        <f t="shared" si="6"/>
        <v>1</v>
      </c>
      <c r="T212" s="2" t="str">
        <f t="shared" si="7"/>
        <v>Placed</v>
      </c>
      <c r="U212" s="1"/>
      <c r="V212" s="1"/>
      <c r="W212" s="1"/>
    </row>
    <row r="213" spans="1:23" ht="14.5" x14ac:dyDescent="0.35">
      <c r="A213" s="4">
        <v>212221015</v>
      </c>
      <c r="B213" s="4" t="s">
        <v>207</v>
      </c>
      <c r="C213" s="4" t="s">
        <v>235</v>
      </c>
      <c r="D213" s="4" t="s">
        <v>196</v>
      </c>
      <c r="E213" s="5">
        <v>35567</v>
      </c>
      <c r="F213" s="4" t="s">
        <v>10</v>
      </c>
      <c r="G213" s="4">
        <v>8.44</v>
      </c>
      <c r="H213" s="4" t="s">
        <v>11</v>
      </c>
      <c r="I213" s="4" t="s">
        <v>237</v>
      </c>
      <c r="J213" s="4">
        <v>4</v>
      </c>
      <c r="K213" s="1" t="s">
        <v>269</v>
      </c>
      <c r="L213" s="1">
        <v>22.2</v>
      </c>
      <c r="M213" s="1"/>
      <c r="N213" s="1"/>
      <c r="O213" s="1"/>
      <c r="P213" s="1"/>
      <c r="Q213" s="1" t="s">
        <v>269</v>
      </c>
      <c r="R213" s="1">
        <v>22.2</v>
      </c>
      <c r="S213" s="2">
        <f t="shared" si="6"/>
        <v>1</v>
      </c>
      <c r="T213" s="2" t="str">
        <f t="shared" si="7"/>
        <v>Placed</v>
      </c>
      <c r="U213" s="1"/>
      <c r="V213" s="1"/>
      <c r="W213" s="1"/>
    </row>
    <row r="214" spans="1:23" ht="14.5" x14ac:dyDescent="0.35">
      <c r="A214" s="4">
        <v>212221016</v>
      </c>
      <c r="B214" s="4" t="s">
        <v>208</v>
      </c>
      <c r="C214" s="4" t="s">
        <v>235</v>
      </c>
      <c r="D214" s="4" t="s">
        <v>196</v>
      </c>
      <c r="E214" s="5">
        <v>35205</v>
      </c>
      <c r="F214" s="4" t="s">
        <v>10</v>
      </c>
      <c r="G214" s="4">
        <v>6.92</v>
      </c>
      <c r="H214" s="4" t="s">
        <v>11</v>
      </c>
      <c r="I214" s="4" t="s">
        <v>237</v>
      </c>
      <c r="J214" s="4">
        <v>0</v>
      </c>
      <c r="K214" s="1"/>
      <c r="L214" s="1"/>
      <c r="M214" s="1"/>
      <c r="N214" s="1"/>
      <c r="O214" s="1"/>
      <c r="P214" s="1"/>
      <c r="Q214" s="1"/>
      <c r="R214" s="1"/>
      <c r="S214" s="2">
        <f t="shared" si="6"/>
        <v>0</v>
      </c>
      <c r="T214" s="2" t="str">
        <f t="shared" si="7"/>
        <v>Unplaced</v>
      </c>
      <c r="U214" s="1"/>
      <c r="V214" s="1"/>
      <c r="W214" s="1"/>
    </row>
    <row r="215" spans="1:23" ht="14.5" x14ac:dyDescent="0.35">
      <c r="A215" s="4">
        <v>212221017</v>
      </c>
      <c r="B215" s="4" t="s">
        <v>209</v>
      </c>
      <c r="C215" s="4" t="s">
        <v>235</v>
      </c>
      <c r="D215" s="4" t="s">
        <v>196</v>
      </c>
      <c r="E215" s="5">
        <v>36548</v>
      </c>
      <c r="F215" s="4" t="s">
        <v>10</v>
      </c>
      <c r="G215" s="4">
        <v>8.0500000000000007</v>
      </c>
      <c r="H215" s="4" t="s">
        <v>11</v>
      </c>
      <c r="I215" s="4" t="s">
        <v>237</v>
      </c>
      <c r="J215" s="4">
        <v>4</v>
      </c>
      <c r="K215" s="1" t="s">
        <v>269</v>
      </c>
      <c r="L215" s="1">
        <v>22.2</v>
      </c>
      <c r="M215" s="1"/>
      <c r="N215" s="1"/>
      <c r="O215" s="1"/>
      <c r="P215" s="1"/>
      <c r="Q215" s="1" t="s">
        <v>269</v>
      </c>
      <c r="R215" s="1">
        <v>22.2</v>
      </c>
      <c r="S215" s="2">
        <f t="shared" si="6"/>
        <v>1</v>
      </c>
      <c r="T215" s="2" t="str">
        <f t="shared" si="7"/>
        <v>Placed</v>
      </c>
      <c r="U215" s="1"/>
      <c r="V215" s="1"/>
      <c r="W215" s="1"/>
    </row>
    <row r="216" spans="1:23" ht="14.5" x14ac:dyDescent="0.35">
      <c r="A216" s="4">
        <v>212221018</v>
      </c>
      <c r="B216" s="4" t="s">
        <v>210</v>
      </c>
      <c r="C216" s="4" t="s">
        <v>235</v>
      </c>
      <c r="D216" s="4" t="s">
        <v>196</v>
      </c>
      <c r="E216" s="5">
        <v>35857</v>
      </c>
      <c r="F216" s="4" t="s">
        <v>10</v>
      </c>
      <c r="G216" s="4">
        <v>7.96</v>
      </c>
      <c r="H216" s="4" t="s">
        <v>11</v>
      </c>
      <c r="I216" s="4" t="s">
        <v>237</v>
      </c>
      <c r="J216" s="4">
        <v>0</v>
      </c>
      <c r="K216" s="1"/>
      <c r="L216" s="1"/>
      <c r="M216" s="1"/>
      <c r="N216" s="1"/>
      <c r="O216" s="1"/>
      <c r="P216" s="1"/>
      <c r="Q216" s="1"/>
      <c r="R216" s="1"/>
      <c r="S216" s="2">
        <f t="shared" si="6"/>
        <v>0</v>
      </c>
      <c r="T216" s="2" t="str">
        <f t="shared" si="7"/>
        <v>Unplaced</v>
      </c>
      <c r="U216" s="1"/>
      <c r="V216" s="1"/>
      <c r="W216" s="1"/>
    </row>
    <row r="217" spans="1:23" ht="14.5" x14ac:dyDescent="0.35">
      <c r="A217" s="1"/>
      <c r="B217" s="1"/>
      <c r="C217" s="1"/>
      <c r="D217" s="1"/>
      <c r="E217" s="1"/>
      <c r="F217" s="1"/>
      <c r="G217" s="1"/>
      <c r="H217" s="1"/>
      <c r="I217" s="1"/>
      <c r="J217" s="4"/>
      <c r="S217" s="1"/>
      <c r="T217" s="1"/>
      <c r="U217" s="1"/>
      <c r="V217" s="1"/>
      <c r="W217" s="1"/>
    </row>
    <row r="218" spans="1:23" ht="14.5" x14ac:dyDescent="0.35">
      <c r="A218" s="1"/>
      <c r="B218" s="1"/>
      <c r="C218" s="1"/>
      <c r="D218" s="1"/>
      <c r="E218" s="1"/>
      <c r="F218" s="1"/>
      <c r="G218" s="1"/>
      <c r="H218" s="1"/>
      <c r="I218" s="1"/>
      <c r="J218" s="4"/>
      <c r="S218" s="1"/>
      <c r="T218" s="1"/>
      <c r="U218" s="1"/>
      <c r="V218" s="1"/>
      <c r="W218" s="1"/>
    </row>
    <row r="219" spans="1:23" ht="14.5" x14ac:dyDescent="0.35">
      <c r="A219" s="1"/>
      <c r="B219" s="1"/>
      <c r="C219" s="1"/>
      <c r="D219" s="1"/>
      <c r="E219" s="1"/>
      <c r="F219" s="1"/>
      <c r="G219" s="1"/>
      <c r="H219" s="1"/>
      <c r="I219" s="1"/>
      <c r="J219" s="4"/>
      <c r="S219" s="1"/>
      <c r="T219" s="1"/>
      <c r="U219" s="1"/>
      <c r="V219" s="1"/>
      <c r="W219" s="1"/>
    </row>
    <row r="220" spans="1:23" ht="14.5" x14ac:dyDescent="0.35">
      <c r="A220" s="1"/>
      <c r="B220" s="1"/>
      <c r="C220" s="1"/>
      <c r="D220" s="1"/>
      <c r="E220" s="1"/>
      <c r="F220" s="1"/>
      <c r="G220" s="1"/>
      <c r="H220" s="1"/>
      <c r="I220" s="1"/>
      <c r="J220" s="4"/>
      <c r="S220" s="1"/>
      <c r="T220" s="1"/>
      <c r="U220" s="1"/>
      <c r="V220" s="1"/>
      <c r="W220" s="1"/>
    </row>
    <row r="221" spans="1:23" ht="14.5" x14ac:dyDescent="0.35">
      <c r="A221" s="1"/>
      <c r="B221" s="1"/>
      <c r="C221" s="1"/>
      <c r="D221" s="1"/>
      <c r="E221" s="1"/>
      <c r="F221" s="1"/>
      <c r="G221" s="1"/>
      <c r="H221" s="1"/>
      <c r="I221" s="1"/>
      <c r="J221" s="4"/>
      <c r="S221" s="1"/>
      <c r="T221" s="1"/>
      <c r="U221" s="1"/>
      <c r="V221" s="1"/>
      <c r="W221" s="1"/>
    </row>
    <row r="222" spans="1:23" ht="14.5" x14ac:dyDescent="0.35">
      <c r="A222" s="1"/>
      <c r="B222" s="1"/>
      <c r="C222" s="1"/>
      <c r="D222" s="1"/>
      <c r="E222" s="1"/>
      <c r="F222" s="1"/>
      <c r="G222" s="1"/>
      <c r="H222" s="1"/>
      <c r="I222" s="1"/>
      <c r="J222" s="4"/>
      <c r="S222" s="1"/>
      <c r="T222" s="1"/>
      <c r="U222" s="1"/>
      <c r="V222" s="1"/>
      <c r="W222" s="1"/>
    </row>
    <row r="223" spans="1:23" ht="14.5" x14ac:dyDescent="0.35">
      <c r="A223" s="1"/>
      <c r="B223" s="1"/>
      <c r="C223" s="1"/>
      <c r="D223" s="1"/>
      <c r="E223" s="1"/>
      <c r="F223" s="1"/>
      <c r="G223" s="1"/>
      <c r="H223" s="1"/>
      <c r="I223" s="1"/>
      <c r="J223" s="4"/>
      <c r="S223" s="1"/>
      <c r="T223" s="1"/>
      <c r="U223" s="1"/>
      <c r="V223" s="1"/>
      <c r="W223" s="1"/>
    </row>
    <row r="224" spans="1:23" ht="14.5" x14ac:dyDescent="0.35">
      <c r="A224" s="1"/>
      <c r="B224" s="1"/>
      <c r="C224" s="1"/>
      <c r="D224" s="1"/>
      <c r="E224" s="1"/>
      <c r="F224" s="1"/>
      <c r="G224" s="1"/>
      <c r="H224" s="1"/>
      <c r="I224" s="1"/>
      <c r="J224" s="4"/>
      <c r="S224" s="1"/>
      <c r="T224" s="1"/>
      <c r="U224" s="1"/>
      <c r="V224" s="1"/>
      <c r="W224" s="1"/>
    </row>
    <row r="225" spans="1:23" ht="14.5" x14ac:dyDescent="0.35">
      <c r="A225" s="1"/>
      <c r="B225" s="1"/>
      <c r="C225" s="1"/>
      <c r="D225" s="1"/>
      <c r="E225" s="1"/>
      <c r="F225" s="1"/>
      <c r="G225" s="1"/>
      <c r="H225" s="1"/>
      <c r="I225" s="1"/>
      <c r="J225" s="4"/>
      <c r="S225" s="1"/>
      <c r="T225" s="1"/>
      <c r="U225" s="1"/>
      <c r="V225" s="1"/>
      <c r="W225" s="1"/>
    </row>
  </sheetData>
  <sortState xmlns:xlrd2="http://schemas.microsoft.com/office/spreadsheetml/2017/richdata2" ref="A2:R237">
    <sortCondition ref="C1:C237"/>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No of Placed Students</vt:lpstr>
      <vt:lpstr>Eligibility</vt:lpstr>
      <vt:lpstr>Slabwise Placement</vt:lpstr>
      <vt:lpstr>Overall Avg CTC</vt:lpstr>
      <vt:lpstr>Avg CTC branchwise</vt:lpstr>
      <vt:lpstr>max_min CTC</vt:lpstr>
      <vt:lpstr>No of offers studentwise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Satyam Kumar</dc:creator>
  <cp:lastModifiedBy>Satyam Kumar</cp:lastModifiedBy>
  <dcterms:created xsi:type="dcterms:W3CDTF">2024-04-18T11:51:00Z</dcterms:created>
  <dcterms:modified xsi:type="dcterms:W3CDTF">2024-04-22T19:35:06Z</dcterms:modified>
</cp:coreProperties>
</file>