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Cunningham\Documents\GitHub\NYFisherRodenticide\results\"/>
    </mc:Choice>
  </mc:AlternateContent>
  <xr:revisionPtr revIDLastSave="0" documentId="13_ncr:1_{3A88E8C7-4031-40D4-914B-0E4878DD542E}" xr6:coauthVersionLast="47" xr6:coauthVersionMax="47" xr10:uidLastSave="{00000000-0000-0000-0000-000000000000}"/>
  <bookViews>
    <workbookView xWindow="-120" yWindow="-120" windowWidth="20730" windowHeight="11160" xr2:uid="{DEE3CF28-37F4-4364-9B97-FD0FAB4BE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X11" i="1"/>
  <c r="O11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O20" i="1"/>
  <c r="O22" i="1"/>
  <c r="O23" i="1"/>
  <c r="O19" i="1"/>
  <c r="W11" i="1"/>
  <c r="W12" i="1"/>
  <c r="X12" i="1"/>
  <c r="W14" i="1"/>
  <c r="X14" i="1"/>
  <c r="W15" i="1"/>
  <c r="X15" i="1"/>
  <c r="W3" i="1"/>
  <c r="X3" i="1"/>
  <c r="W4" i="1"/>
  <c r="X4" i="1"/>
  <c r="W6" i="1"/>
  <c r="X6" i="1"/>
  <c r="W7" i="1"/>
  <c r="X7" i="1"/>
  <c r="S6" i="1"/>
  <c r="O6" i="1"/>
  <c r="P3" i="1"/>
  <c r="Q3" i="1"/>
  <c r="R3" i="1"/>
  <c r="T3" i="1"/>
  <c r="U3" i="1"/>
  <c r="V3" i="1"/>
  <c r="P4" i="1"/>
  <c r="Q4" i="1"/>
  <c r="R4" i="1"/>
  <c r="S4" i="1"/>
  <c r="T4" i="1"/>
  <c r="U4" i="1"/>
  <c r="V4" i="1"/>
  <c r="P6" i="1"/>
  <c r="Q6" i="1"/>
  <c r="R6" i="1"/>
  <c r="T6" i="1"/>
  <c r="U6" i="1"/>
  <c r="V6" i="1"/>
  <c r="P7" i="1"/>
  <c r="Q7" i="1"/>
  <c r="R7" i="1"/>
  <c r="S7" i="1"/>
  <c r="T7" i="1"/>
  <c r="U7" i="1"/>
  <c r="V7" i="1"/>
  <c r="O4" i="1"/>
  <c r="O7" i="1"/>
  <c r="O3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O12" i="1"/>
  <c r="O14" i="1"/>
  <c r="O15" i="1"/>
</calcChain>
</file>

<file path=xl/sharedStrings.xml><?xml version="1.0" encoding="utf-8"?>
<sst xmlns="http://schemas.openxmlformats.org/spreadsheetml/2006/main" count="84" uniqueCount="20">
  <si>
    <t>coef</t>
  </si>
  <si>
    <t>SexM</t>
  </si>
  <si>
    <t>Age</t>
  </si>
  <si>
    <t>param_est</t>
  </si>
  <si>
    <t>std_error</t>
  </si>
  <si>
    <t>2.5CI</t>
  </si>
  <si>
    <t>97.5CI</t>
  </si>
  <si>
    <t>Brodifacoum</t>
  </si>
  <si>
    <t>Bromadiolone</t>
  </si>
  <si>
    <t>Diphacinone</t>
  </si>
  <si>
    <t>z-score</t>
  </si>
  <si>
    <t>BBA</t>
  </si>
  <si>
    <t>Intercept</t>
  </si>
  <si>
    <r>
      <t>Age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</si>
  <si>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Build</t>
  </si>
  <si>
    <t>DCAD</t>
  </si>
  <si>
    <t>Build*DCAD</t>
  </si>
  <si>
    <t>Pasture</t>
  </si>
  <si>
    <t>LagMast</t>
  </si>
  <si>
    <t>BBA*LagMast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</si>
</sst>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/>
    <xf numFmtId="0" fontId="2" fillId="3" borderId="0" xfId="0" applyFont="1" applyFill="1" applyAlignment="1">
      <alignment horizontal="left"/>
    </xf>
    <xf numFmtId="2" fontId="0" fillId="3" borderId="0" xfId="0" applyNumberFormat="1" applyFill="1"/>
    <xf numFmtId="2" fontId="0" fillId="2" borderId="0" xfId="0" applyNumberFormat="1" applyFill="1"/>
    <xf numFmtId="0" fontId="2" fillId="4" borderId="0" xfId="0" applyFont="1" applyFill="1" applyAlignment="1">
      <alignment horizontal="left"/>
    </xf>
    <xf numFmtId="2" fontId="0" fillId="4" borderId="0" xfId="0" applyNumberFormat="1" applyFill="1"/>
    <xf numFmtId="2" fontId="0" fillId="4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DE08-A516-401B-91BB-8DBE16AE68A2}">
  <dimension ref="A1:Y24"/>
  <sheetViews>
    <sheetView tabSelected="1" workbookViewId="0">
      <selection activeCell="Y14" sqref="Y14"/>
    </sheetView>
  </sheetViews>
  <sheetFormatPr defaultRowHeight="15" x14ac:dyDescent="0.25"/>
  <cols>
    <col min="2" max="2" width="10.5703125" style="2" customWidth="1"/>
    <col min="3" max="3" width="6.42578125" style="2" customWidth="1"/>
    <col min="4" max="4" width="5.85546875" style="2" customWidth="1"/>
    <col min="5" max="5" width="6.5703125" style="2" customWidth="1"/>
    <col min="6" max="8" width="6.42578125" style="2" customWidth="1"/>
    <col min="9" max="9" width="8.7109375" style="2" customWidth="1"/>
    <col min="10" max="10" width="7" style="2" customWidth="1"/>
    <col min="11" max="12" width="6.28515625" style="2" customWidth="1"/>
    <col min="13" max="14" width="3.85546875" customWidth="1"/>
    <col min="15" max="15" width="7" style="2" customWidth="1"/>
    <col min="16" max="16" width="7.42578125" style="2" customWidth="1"/>
    <col min="17" max="17" width="6.7109375" style="2" customWidth="1"/>
    <col min="18" max="18" width="5.5703125" style="2" customWidth="1"/>
    <col min="19" max="19" width="9.140625" style="2"/>
    <col min="20" max="20" width="5.7109375" style="2" customWidth="1"/>
    <col min="21" max="21" width="7.5703125" style="2" customWidth="1"/>
    <col min="22" max="22" width="9.140625" style="2"/>
  </cols>
  <sheetData>
    <row r="1" spans="1:25" x14ac:dyDescent="0.25">
      <c r="A1" s="1" t="s">
        <v>7</v>
      </c>
    </row>
    <row r="2" spans="1:25" ht="17.25" x14ac:dyDescent="0.25">
      <c r="A2" t="s">
        <v>0</v>
      </c>
      <c r="B2" s="4" t="s">
        <v>12</v>
      </c>
      <c r="C2" s="5" t="s">
        <v>1</v>
      </c>
      <c r="D2" s="12" t="s">
        <v>2</v>
      </c>
      <c r="E2" s="12" t="s">
        <v>13</v>
      </c>
      <c r="F2" s="5" t="s">
        <v>14</v>
      </c>
      <c r="G2" s="12" t="s">
        <v>15</v>
      </c>
      <c r="H2" s="15" t="s">
        <v>16</v>
      </c>
      <c r="I2" s="9" t="s">
        <v>17</v>
      </c>
      <c r="J2" s="15" t="s">
        <v>11</v>
      </c>
      <c r="K2" s="9" t="s">
        <v>18</v>
      </c>
      <c r="L2" s="9" t="s">
        <v>19</v>
      </c>
      <c r="O2" s="4" t="s">
        <v>1</v>
      </c>
      <c r="P2" s="4" t="s">
        <v>2</v>
      </c>
      <c r="Q2" s="4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11</v>
      </c>
      <c r="W2" s="9" t="s">
        <v>18</v>
      </c>
      <c r="X2" s="9" t="s">
        <v>19</v>
      </c>
    </row>
    <row r="3" spans="1:25" x14ac:dyDescent="0.25">
      <c r="A3" t="s">
        <v>3</v>
      </c>
      <c r="B3" s="11">
        <v>0.72380092499466298</v>
      </c>
      <c r="C3" s="14">
        <v>0.475930313509766</v>
      </c>
      <c r="D3" s="13">
        <v>1.12583186499543</v>
      </c>
      <c r="E3" s="13">
        <v>-0.339195957048261</v>
      </c>
      <c r="F3" s="14">
        <v>0.476291720207211</v>
      </c>
      <c r="G3" s="13">
        <v>-0.44503749424567102</v>
      </c>
      <c r="H3" s="16">
        <v>-0.17539544644544899</v>
      </c>
      <c r="I3" s="11">
        <v>2.97247385137899E-2</v>
      </c>
      <c r="J3" s="16">
        <v>-0.25656026015603201</v>
      </c>
      <c r="K3" s="11">
        <v>7.9972471980290193E-3</v>
      </c>
      <c r="L3" s="11">
        <v>5.1324083712760399E-2</v>
      </c>
      <c r="O3" s="3">
        <f>EXP(C3)</f>
        <v>1.6095108508880951</v>
      </c>
      <c r="P3" s="3">
        <f t="shared" ref="P3:V7" si="0">EXP(D3)</f>
        <v>3.0827802395426227</v>
      </c>
      <c r="Q3" s="3">
        <f t="shared" si="0"/>
        <v>0.71234284681000248</v>
      </c>
      <c r="R3" s="6">
        <f t="shared" si="0"/>
        <v>1.6100926440148502</v>
      </c>
      <c r="S3" s="3">
        <f>EXP(G3)</f>
        <v>0.64080024925991697</v>
      </c>
      <c r="T3" s="3">
        <f t="shared" si="0"/>
        <v>0.83912512610184531</v>
      </c>
      <c r="U3" s="3">
        <f t="shared" si="0"/>
        <v>1.0301709285416432</v>
      </c>
      <c r="V3" s="3">
        <f t="shared" si="0"/>
        <v>0.77370836936760445</v>
      </c>
      <c r="W3" s="3">
        <f t="shared" ref="W3:W7" si="1">EXP(K3)</f>
        <v>1.008029310595381</v>
      </c>
      <c r="X3" s="3">
        <f t="shared" ref="X3:X7" si="2">EXP(L3)</f>
        <v>1.0526639892623222</v>
      </c>
    </row>
    <row r="4" spans="1:25" x14ac:dyDescent="0.25">
      <c r="A4" t="s">
        <v>4</v>
      </c>
      <c r="B4" s="11">
        <v>0.21474092372598699</v>
      </c>
      <c r="C4" s="14">
        <v>0.27630057459371499</v>
      </c>
      <c r="D4" s="13">
        <v>0.19262008081381801</v>
      </c>
      <c r="E4" s="13">
        <v>9.4673946967181996E-2</v>
      </c>
      <c r="F4" s="14">
        <v>0.25292113724082199</v>
      </c>
      <c r="G4" s="13">
        <v>0.197385479167068</v>
      </c>
      <c r="H4" s="16">
        <v>0.14865255254510201</v>
      </c>
      <c r="I4" s="11">
        <v>0.16617466924544999</v>
      </c>
      <c r="J4" s="16">
        <v>0.17693457765786899</v>
      </c>
      <c r="K4" s="11">
        <v>0.12786790030269399</v>
      </c>
      <c r="L4" s="11">
        <v>0.12761354549435999</v>
      </c>
      <c r="O4" s="3">
        <f t="shared" ref="O4:O7" si="3">EXP(C4)</f>
        <v>1.3182440351501159</v>
      </c>
      <c r="P4" s="3">
        <f t="shared" si="0"/>
        <v>1.2124220835970825</v>
      </c>
      <c r="Q4" s="3">
        <f t="shared" si="0"/>
        <v>1.0993003664676571</v>
      </c>
      <c r="R4" s="6">
        <f t="shared" si="0"/>
        <v>1.2877817148107034</v>
      </c>
      <c r="S4" s="3">
        <f t="shared" si="0"/>
        <v>1.2182135461508918</v>
      </c>
      <c r="T4" s="3">
        <f t="shared" si="0"/>
        <v>1.1602697863829701</v>
      </c>
      <c r="U4" s="3">
        <f t="shared" si="0"/>
        <v>1.1807793295464575</v>
      </c>
      <c r="V4" s="3">
        <f t="shared" si="0"/>
        <v>1.1935530055397503</v>
      </c>
      <c r="W4" s="3">
        <f t="shared" si="1"/>
        <v>1.1364028743056076</v>
      </c>
      <c r="X4" s="3">
        <f t="shared" si="2"/>
        <v>1.1361138615277764</v>
      </c>
    </row>
    <row r="5" spans="1:25" x14ac:dyDescent="0.25">
      <c r="A5" t="s">
        <v>10</v>
      </c>
      <c r="B5" s="11">
        <v>3.3665294727442499</v>
      </c>
      <c r="C5" s="14">
        <v>1.7223584014978</v>
      </c>
      <c r="D5" s="13">
        <v>5.8442959413599702</v>
      </c>
      <c r="E5" s="13">
        <v>-3.58271864819696</v>
      </c>
      <c r="F5" s="14">
        <v>1.8117266772380001</v>
      </c>
      <c r="G5" s="13">
        <v>-2.2442329361672799</v>
      </c>
      <c r="H5" s="16">
        <v>-1.1171915947553199</v>
      </c>
      <c r="I5" s="11">
        <v>0.192538352420588</v>
      </c>
      <c r="J5" s="16">
        <v>-1.4476748678204501</v>
      </c>
      <c r="K5" s="11">
        <v>6.3151876874116095E-2</v>
      </c>
      <c r="L5" s="11">
        <v>0.39309622211620199</v>
      </c>
      <c r="O5" s="3"/>
      <c r="P5" s="3"/>
      <c r="Q5" s="3"/>
      <c r="R5" s="6"/>
      <c r="S5" s="3"/>
      <c r="T5" s="3"/>
      <c r="U5" s="3"/>
      <c r="V5" s="3"/>
      <c r="W5" s="3"/>
      <c r="X5" s="3"/>
    </row>
    <row r="6" spans="1:25" x14ac:dyDescent="0.25">
      <c r="A6" t="s">
        <v>5</v>
      </c>
      <c r="B6" s="11">
        <v>0.30291644848486399</v>
      </c>
      <c r="C6" s="14">
        <v>-6.5608861601638604E-2</v>
      </c>
      <c r="D6" s="13">
        <v>0.74830344390115699</v>
      </c>
      <c r="E6" s="13">
        <v>-0.52475348337819305</v>
      </c>
      <c r="F6" s="14">
        <v>-1.9424599713712201E-2</v>
      </c>
      <c r="G6" s="13">
        <v>-0.831905924484307</v>
      </c>
      <c r="H6" s="16">
        <v>-0.46674909564379702</v>
      </c>
      <c r="I6" s="11">
        <v>-0.29597162835014701</v>
      </c>
      <c r="J6" s="16">
        <v>-0.60334565998526202</v>
      </c>
      <c r="K6" s="11">
        <v>-0.24261923217400999</v>
      </c>
      <c r="L6" s="11">
        <v>-0.19879386939565</v>
      </c>
      <c r="O6" s="3">
        <f>EXP(C6)</f>
        <v>0.93649709263684966</v>
      </c>
      <c r="P6" s="3">
        <f t="shared" si="0"/>
        <v>2.1134114522843364</v>
      </c>
      <c r="Q6" s="3">
        <f t="shared" si="0"/>
        <v>0.59170121057286895</v>
      </c>
      <c r="R6" s="6">
        <f t="shared" si="0"/>
        <v>0.98076284219990062</v>
      </c>
      <c r="S6" s="3">
        <f>EXP(G6)</f>
        <v>0.43521900079246784</v>
      </c>
      <c r="T6" s="3">
        <f t="shared" si="0"/>
        <v>0.62703739709151873</v>
      </c>
      <c r="U6" s="3">
        <f t="shared" si="0"/>
        <v>0.74380853079601128</v>
      </c>
      <c r="V6" s="3">
        <f t="shared" si="0"/>
        <v>0.54697856708637715</v>
      </c>
      <c r="W6" s="3">
        <f t="shared" ref="W6:W7" si="4">EXP(K6)</f>
        <v>0.78457019599152222</v>
      </c>
      <c r="X6" s="3">
        <f t="shared" ref="X6:X7" si="5">EXP(L6)</f>
        <v>0.81971884506019588</v>
      </c>
    </row>
    <row r="7" spans="1:25" x14ac:dyDescent="0.25">
      <c r="A7" t="s">
        <v>6</v>
      </c>
      <c r="B7" s="11">
        <v>1.1446854015044601</v>
      </c>
      <c r="C7" s="14">
        <v>1.0174694886211699</v>
      </c>
      <c r="D7" s="13">
        <v>1.50336028608971</v>
      </c>
      <c r="E7" s="13">
        <v>-0.153638430718329</v>
      </c>
      <c r="F7" s="14">
        <v>0.97200804012813402</v>
      </c>
      <c r="G7" s="13">
        <v>-5.8169064007036503E-2</v>
      </c>
      <c r="H7" s="16">
        <v>0.115958202752898</v>
      </c>
      <c r="I7" s="11">
        <v>0.35542110537772698</v>
      </c>
      <c r="J7" s="16">
        <v>9.0225139673197396E-2</v>
      </c>
      <c r="K7" s="11">
        <v>0.25861372657006798</v>
      </c>
      <c r="L7" s="11">
        <v>0.30144203682117099</v>
      </c>
      <c r="O7" s="3">
        <f t="shared" si="3"/>
        <v>2.766186034633062</v>
      </c>
      <c r="P7" s="3">
        <f t="shared" si="0"/>
        <v>4.4967741586913395</v>
      </c>
      <c r="Q7" s="3">
        <f t="shared" si="0"/>
        <v>0.85758204028363649</v>
      </c>
      <c r="R7" s="6">
        <f t="shared" si="0"/>
        <v>2.6432468796389661</v>
      </c>
      <c r="S7" s="3">
        <f t="shared" si="0"/>
        <v>0.9434904236806877</v>
      </c>
      <c r="T7" s="3">
        <f t="shared" si="0"/>
        <v>1.1229489349782213</v>
      </c>
      <c r="U7" s="3">
        <f t="shared" si="0"/>
        <v>1.4267813530944817</v>
      </c>
      <c r="V7" s="3">
        <f t="shared" si="0"/>
        <v>1.0944206534786292</v>
      </c>
      <c r="W7" s="3">
        <f t="shared" si="4"/>
        <v>1.295133432560799</v>
      </c>
      <c r="X7" s="3">
        <f t="shared" si="5"/>
        <v>1.3518067578503616</v>
      </c>
    </row>
    <row r="8" spans="1:25" x14ac:dyDescent="0.25">
      <c r="F8" s="7"/>
      <c r="G8" s="7"/>
      <c r="H8" s="7"/>
      <c r="I8" s="7"/>
      <c r="J8" s="7"/>
      <c r="K8" s="7"/>
      <c r="L8" s="7"/>
      <c r="M8" s="8"/>
      <c r="N8" s="8"/>
      <c r="O8" s="7"/>
    </row>
    <row r="9" spans="1:25" x14ac:dyDescent="0.25">
      <c r="A9" s="1" t="s">
        <v>8</v>
      </c>
      <c r="F9" s="7"/>
      <c r="G9" s="7"/>
      <c r="H9" s="7"/>
      <c r="I9" s="7"/>
      <c r="J9" s="7"/>
      <c r="K9" s="7"/>
      <c r="L9" s="7"/>
      <c r="M9" s="8"/>
      <c r="N9" s="8"/>
      <c r="O9" s="7"/>
    </row>
    <row r="10" spans="1:25" ht="17.25" x14ac:dyDescent="0.25">
      <c r="A10" t="s">
        <v>0</v>
      </c>
      <c r="B10" s="4" t="s">
        <v>12</v>
      </c>
      <c r="C10" s="15" t="s">
        <v>1</v>
      </c>
      <c r="D10" s="12" t="s">
        <v>2</v>
      </c>
      <c r="E10" s="12" t="s">
        <v>13</v>
      </c>
      <c r="F10" s="9" t="s">
        <v>14</v>
      </c>
      <c r="G10" s="15" t="s">
        <v>15</v>
      </c>
      <c r="H10" s="15" t="s">
        <v>16</v>
      </c>
      <c r="I10" s="9" t="s">
        <v>17</v>
      </c>
      <c r="J10" s="5" t="s">
        <v>11</v>
      </c>
      <c r="K10" s="12" t="s">
        <v>18</v>
      </c>
      <c r="L10" s="5" t="s">
        <v>19</v>
      </c>
      <c r="M10" s="8"/>
      <c r="N10" s="8"/>
      <c r="O10" s="4" t="s">
        <v>1</v>
      </c>
      <c r="P10" s="4" t="s">
        <v>2</v>
      </c>
      <c r="Q10" s="4" t="s">
        <v>13</v>
      </c>
      <c r="R10" s="9" t="s">
        <v>14</v>
      </c>
      <c r="S10" s="9" t="s">
        <v>15</v>
      </c>
      <c r="T10" s="9" t="s">
        <v>16</v>
      </c>
      <c r="U10" s="9" t="s">
        <v>17</v>
      </c>
      <c r="V10" s="5" t="s">
        <v>11</v>
      </c>
      <c r="W10" s="9" t="s">
        <v>18</v>
      </c>
      <c r="X10" s="9" t="s">
        <v>19</v>
      </c>
    </row>
    <row r="11" spans="1:25" x14ac:dyDescent="0.25">
      <c r="A11" t="s">
        <v>3</v>
      </c>
      <c r="B11" s="11">
        <v>-0.65548378197388302</v>
      </c>
      <c r="C11" s="16">
        <v>0.25353487298434402</v>
      </c>
      <c r="D11" s="13">
        <v>0.59358433351789297</v>
      </c>
      <c r="E11" s="13">
        <v>-0.284172111955039</v>
      </c>
      <c r="F11" s="11">
        <v>0.111749202814204</v>
      </c>
      <c r="G11" s="16">
        <v>-0.247585129161325</v>
      </c>
      <c r="H11" s="16">
        <v>-0.180500020651742</v>
      </c>
      <c r="I11" s="11">
        <v>1.71623892504227E-2</v>
      </c>
      <c r="J11" s="14">
        <v>-0.31864643005918297</v>
      </c>
      <c r="K11" s="13">
        <v>0.36414601678019598</v>
      </c>
      <c r="L11" s="14">
        <v>0.23088182700968399</v>
      </c>
      <c r="M11" s="8"/>
      <c r="N11" s="8"/>
      <c r="O11" s="10">
        <f>EXP(C11)</f>
        <v>1.2885723150639374</v>
      </c>
      <c r="P11" s="10">
        <f t="shared" ref="P11:V15" si="6">EXP(D11)</f>
        <v>1.8104661137215128</v>
      </c>
      <c r="Q11" s="10">
        <f t="shared" si="6"/>
        <v>0.75263709571607251</v>
      </c>
      <c r="R11" s="10">
        <f t="shared" si="6"/>
        <v>1.1182323759411761</v>
      </c>
      <c r="S11" s="10">
        <f t="shared" si="6"/>
        <v>0.78068375902838183</v>
      </c>
      <c r="T11" s="10">
        <f t="shared" si="6"/>
        <v>0.83485266345578157</v>
      </c>
      <c r="U11" s="10">
        <f t="shared" si="6"/>
        <v>1.0173105092036279</v>
      </c>
      <c r="V11" s="6">
        <f t="shared" si="6"/>
        <v>0.7271325960906182</v>
      </c>
      <c r="W11" s="18">
        <f t="shared" ref="W11:W15" si="7">EXP(K11)</f>
        <v>1.4392843584831863</v>
      </c>
      <c r="X11" s="10">
        <f>EXP(L11)</f>
        <v>1.2597103669120582</v>
      </c>
      <c r="Y11" s="10"/>
    </row>
    <row r="12" spans="1:25" x14ac:dyDescent="0.25">
      <c r="A12" t="s">
        <v>4</v>
      </c>
      <c r="B12" s="11">
        <v>0.208579304435213</v>
      </c>
      <c r="C12" s="16">
        <v>0.27031774168292699</v>
      </c>
      <c r="D12" s="13">
        <v>0.19196669710550099</v>
      </c>
      <c r="E12" s="13">
        <v>0.124090517348752</v>
      </c>
      <c r="F12" s="11">
        <v>0.17772086875305201</v>
      </c>
      <c r="G12" s="16">
        <v>0.19777668738912499</v>
      </c>
      <c r="H12" s="16">
        <v>0.15857137816318201</v>
      </c>
      <c r="I12" s="11">
        <v>0.159513573391101</v>
      </c>
      <c r="J12" s="14">
        <v>0.19129933766559101</v>
      </c>
      <c r="K12" s="13">
        <v>0.13538687491669699</v>
      </c>
      <c r="L12" s="14">
        <v>0.149304213470732</v>
      </c>
      <c r="M12" s="8"/>
      <c r="N12" s="8"/>
      <c r="O12" s="10">
        <f t="shared" ref="O12:O15" si="8">EXP(C12)</f>
        <v>1.3103807471762616</v>
      </c>
      <c r="P12" s="10">
        <f t="shared" si="6"/>
        <v>1.2116301655014206</v>
      </c>
      <c r="Q12" s="10">
        <f t="shared" si="6"/>
        <v>1.132118342712227</v>
      </c>
      <c r="R12" s="10">
        <f t="shared" si="6"/>
        <v>1.19449185469563</v>
      </c>
      <c r="S12" s="10">
        <f t="shared" si="6"/>
        <v>1.2186902145385843</v>
      </c>
      <c r="T12" s="10">
        <f t="shared" si="6"/>
        <v>1.1718355647102727</v>
      </c>
      <c r="U12" s="10">
        <f t="shared" si="6"/>
        <v>1.1729401828885195</v>
      </c>
      <c r="V12" s="6">
        <f t="shared" si="6"/>
        <v>1.2108218424238117</v>
      </c>
      <c r="W12" s="18">
        <f t="shared" si="7"/>
        <v>1.1449796625881337</v>
      </c>
      <c r="X12" s="10">
        <f t="shared" ref="X11:X15" si="9">EXP(L12)</f>
        <v>1.1610261352806903</v>
      </c>
      <c r="Y12" s="10"/>
    </row>
    <row r="13" spans="1:25" x14ac:dyDescent="0.25">
      <c r="A13" t="s">
        <v>10</v>
      </c>
      <c r="B13" s="11">
        <v>-3.1441799908180101</v>
      </c>
      <c r="C13" s="16">
        <v>0.93770184495731101</v>
      </c>
      <c r="D13" s="13">
        <v>3.0919065904159</v>
      </c>
      <c r="E13" s="13">
        <v>-2.2901469398391399</v>
      </c>
      <c r="F13" s="11">
        <v>0.63066727650550403</v>
      </c>
      <c r="G13" s="16">
        <v>-1.2302771792607801</v>
      </c>
      <c r="H13" s="16">
        <v>-1.1136688028669599</v>
      </c>
      <c r="I13" s="11">
        <v>0.105146630394297</v>
      </c>
      <c r="J13" s="14">
        <v>-1.66029656818496</v>
      </c>
      <c r="K13" s="13">
        <v>2.68919630500532</v>
      </c>
      <c r="L13" s="14">
        <v>1.53360503478205</v>
      </c>
      <c r="M13" s="8"/>
      <c r="N13" s="8"/>
      <c r="O13" s="10"/>
      <c r="P13" s="10"/>
      <c r="Q13" s="10"/>
      <c r="R13" s="10"/>
      <c r="S13" s="10"/>
      <c r="T13" s="10"/>
      <c r="U13" s="10"/>
      <c r="V13" s="6"/>
      <c r="W13" s="18"/>
      <c r="X13" s="10"/>
      <c r="Y13" s="10"/>
    </row>
    <row r="14" spans="1:25" x14ac:dyDescent="0.25">
      <c r="A14" t="s">
        <v>5</v>
      </c>
      <c r="B14" s="11">
        <v>-1.0642917065873101</v>
      </c>
      <c r="C14" s="16">
        <v>-0.27627816509639502</v>
      </c>
      <c r="D14" s="13">
        <v>0.217336520960001</v>
      </c>
      <c r="E14" s="13">
        <v>-0.52738505678153802</v>
      </c>
      <c r="F14" s="11">
        <v>-0.23657729924294699</v>
      </c>
      <c r="G14" s="16">
        <v>-0.635220313425648</v>
      </c>
      <c r="H14" s="16">
        <v>-0.49129421083045999</v>
      </c>
      <c r="I14" s="11">
        <v>-0.29547846964142299</v>
      </c>
      <c r="J14" s="14">
        <v>-0.693586242150109</v>
      </c>
      <c r="K14" s="13">
        <v>9.8792617964039597E-2</v>
      </c>
      <c r="L14" s="14">
        <v>-6.1749054133031403E-2</v>
      </c>
      <c r="M14" s="8"/>
      <c r="N14" s="8"/>
      <c r="O14" s="10">
        <f t="shared" si="8"/>
        <v>0.75860188484337532</v>
      </c>
      <c r="P14" s="10">
        <f t="shared" si="6"/>
        <v>1.24276224732103</v>
      </c>
      <c r="Q14" s="10">
        <f t="shared" si="6"/>
        <v>0.5901461524266487</v>
      </c>
      <c r="R14" s="10">
        <f t="shared" si="6"/>
        <v>0.78932486572917171</v>
      </c>
      <c r="S14" s="10">
        <f t="shared" si="6"/>
        <v>0.5298187492748262</v>
      </c>
      <c r="T14" s="10">
        <f t="shared" si="6"/>
        <v>0.61183403931776026</v>
      </c>
      <c r="U14" s="10">
        <f t="shared" si="6"/>
        <v>0.74417543691463428</v>
      </c>
      <c r="V14" s="6">
        <f t="shared" si="6"/>
        <v>0.49978051739163559</v>
      </c>
      <c r="W14" s="18">
        <f t="shared" ref="W14:W15" si="10">EXP(K14)</f>
        <v>1.1038373597816631</v>
      </c>
      <c r="X14" s="10">
        <f t="shared" ref="X14:X15" si="11">EXP(L14)</f>
        <v>0.94011877611345096</v>
      </c>
      <c r="Y14" s="10"/>
    </row>
    <row r="15" spans="1:25" x14ac:dyDescent="0.25">
      <c r="A15" t="s">
        <v>6</v>
      </c>
      <c r="B15" s="11">
        <v>-0.24667585736045</v>
      </c>
      <c r="C15" s="16">
        <v>0.78334791106508395</v>
      </c>
      <c r="D15" s="13">
        <v>0.96983214607578405</v>
      </c>
      <c r="E15" s="13">
        <v>-4.0959167128541397E-2</v>
      </c>
      <c r="F15" s="11">
        <v>0.46007570487135602</v>
      </c>
      <c r="G15" s="16">
        <v>0.14005005510299601</v>
      </c>
      <c r="H15" s="16">
        <v>0.13029416952697501</v>
      </c>
      <c r="I15" s="11">
        <v>0.32980324814226902</v>
      </c>
      <c r="J15" s="14">
        <v>5.6293382031742598E-2</v>
      </c>
      <c r="K15" s="13">
        <v>0.62949941559635303</v>
      </c>
      <c r="L15" s="14">
        <v>0.52351270815239903</v>
      </c>
      <c r="M15" s="8"/>
      <c r="N15" s="8"/>
      <c r="O15" s="10">
        <f t="shared" si="8"/>
        <v>2.1887878798140017</v>
      </c>
      <c r="P15" s="10">
        <f t="shared" si="6"/>
        <v>2.6375017071846703</v>
      </c>
      <c r="Q15" s="10">
        <f t="shared" si="6"/>
        <v>0.95986832332746796</v>
      </c>
      <c r="R15" s="10">
        <f t="shared" si="6"/>
        <v>1.5841939116511929</v>
      </c>
      <c r="S15" s="10">
        <f t="shared" si="6"/>
        <v>1.1503313773717398</v>
      </c>
      <c r="T15" s="10">
        <f t="shared" si="6"/>
        <v>1.1391634412109439</v>
      </c>
      <c r="U15" s="10">
        <f t="shared" si="6"/>
        <v>1.3906944798217826</v>
      </c>
      <c r="V15" s="6">
        <f t="shared" si="6"/>
        <v>1.0579080094135951</v>
      </c>
      <c r="W15" s="18">
        <f t="shared" si="10"/>
        <v>1.8766709119032758</v>
      </c>
      <c r="X15" s="10">
        <f t="shared" si="11"/>
        <v>1.687946511467411</v>
      </c>
      <c r="Y15" s="10"/>
    </row>
    <row r="16" spans="1:25" x14ac:dyDescent="0.25">
      <c r="F16" s="7"/>
      <c r="G16" s="7"/>
      <c r="H16" s="7"/>
      <c r="I16" s="7"/>
      <c r="J16" s="7"/>
      <c r="K16" s="7"/>
      <c r="L16" s="7"/>
      <c r="M16" s="8"/>
      <c r="N16" s="8"/>
      <c r="O16" s="7"/>
    </row>
    <row r="17" spans="1:24" x14ac:dyDescent="0.25">
      <c r="A17" s="1" t="s">
        <v>9</v>
      </c>
      <c r="F17" s="7"/>
      <c r="G17" s="7"/>
      <c r="H17" s="7"/>
      <c r="I17" s="7"/>
      <c r="J17" s="7"/>
      <c r="K17" s="7"/>
      <c r="L17" s="7"/>
      <c r="M17" s="8"/>
      <c r="N17" s="8"/>
      <c r="O17" s="7"/>
    </row>
    <row r="18" spans="1:24" ht="17.25" x14ac:dyDescent="0.25">
      <c r="A18" t="s">
        <v>0</v>
      </c>
      <c r="B18" s="4" t="s">
        <v>12</v>
      </c>
      <c r="C18" s="12" t="s">
        <v>1</v>
      </c>
      <c r="D18" s="12" t="s">
        <v>2</v>
      </c>
      <c r="E18" s="12" t="s">
        <v>13</v>
      </c>
      <c r="F18" s="9" t="s">
        <v>14</v>
      </c>
      <c r="G18" s="9" t="s">
        <v>15</v>
      </c>
      <c r="H18" s="9" t="s">
        <v>16</v>
      </c>
      <c r="I18" s="15" t="s">
        <v>17</v>
      </c>
      <c r="J18" s="9" t="s">
        <v>11</v>
      </c>
      <c r="K18" s="15" t="s">
        <v>18</v>
      </c>
      <c r="L18" s="9" t="s">
        <v>19</v>
      </c>
      <c r="M18" s="8"/>
      <c r="N18" s="8"/>
      <c r="O18" s="4" t="s">
        <v>1</v>
      </c>
      <c r="P18" s="4" t="s">
        <v>2</v>
      </c>
      <c r="Q18" s="4" t="s">
        <v>13</v>
      </c>
      <c r="R18" s="9" t="s">
        <v>14</v>
      </c>
      <c r="S18" s="9" t="s">
        <v>15</v>
      </c>
      <c r="T18" s="9" t="s">
        <v>16</v>
      </c>
      <c r="U18" s="15" t="s">
        <v>17</v>
      </c>
      <c r="V18" s="9" t="s">
        <v>11</v>
      </c>
      <c r="W18" s="15" t="s">
        <v>18</v>
      </c>
      <c r="X18" s="9" t="s">
        <v>19</v>
      </c>
    </row>
    <row r="19" spans="1:24" x14ac:dyDescent="0.25">
      <c r="A19" t="s">
        <v>3</v>
      </c>
      <c r="B19" s="11">
        <v>1.2947421804030801</v>
      </c>
      <c r="C19" s="13">
        <v>0.65201491267299705</v>
      </c>
      <c r="D19" s="13">
        <v>0.92685031193538403</v>
      </c>
      <c r="E19" s="13">
        <v>-0.34075561776144703</v>
      </c>
      <c r="F19" s="11">
        <v>0.14338585135538701</v>
      </c>
      <c r="G19" s="11">
        <v>5.1229133299026099E-2</v>
      </c>
      <c r="H19" s="11">
        <v>1.06312442665785E-2</v>
      </c>
      <c r="I19" s="16">
        <v>-0.21342114875614801</v>
      </c>
      <c r="J19" s="11">
        <v>-2.1413564301687699E-2</v>
      </c>
      <c r="K19" s="16">
        <v>0.13537203326362399</v>
      </c>
      <c r="L19" s="11">
        <v>7.0300053917372304E-2</v>
      </c>
      <c r="M19" s="8"/>
      <c r="N19" s="8"/>
      <c r="O19" s="10">
        <f>EXP(C19)</f>
        <v>1.9194043675451711</v>
      </c>
      <c r="P19" s="10">
        <f t="shared" ref="P19:X23" si="12">EXP(D19)</f>
        <v>2.5265388229660917</v>
      </c>
      <c r="Q19" s="10">
        <f t="shared" si="12"/>
        <v>0.71123269960904134</v>
      </c>
      <c r="R19" s="10">
        <f t="shared" si="12"/>
        <v>1.154175055769159</v>
      </c>
      <c r="S19" s="10">
        <f t="shared" si="12"/>
        <v>1.052564043126057</v>
      </c>
      <c r="T19" s="10">
        <f t="shared" si="12"/>
        <v>1.0106879567404503</v>
      </c>
      <c r="U19" s="17">
        <f t="shared" si="12"/>
        <v>0.80781585492428787</v>
      </c>
      <c r="V19" s="10">
        <f t="shared" si="12"/>
        <v>0.97881407829120437</v>
      </c>
      <c r="W19" s="17">
        <f t="shared" si="12"/>
        <v>1.1449626693233104</v>
      </c>
      <c r="X19" s="10">
        <f t="shared" si="12"/>
        <v>1.0728300398204627</v>
      </c>
    </row>
    <row r="20" spans="1:24" x14ac:dyDescent="0.25">
      <c r="A20" t="s">
        <v>4</v>
      </c>
      <c r="B20" s="11">
        <v>0.217510508048123</v>
      </c>
      <c r="C20" s="13">
        <v>0.30345920518394898</v>
      </c>
      <c r="D20" s="13">
        <v>0.19820931181479501</v>
      </c>
      <c r="E20" s="13">
        <v>9.6060740259299796E-2</v>
      </c>
      <c r="F20" s="11">
        <v>0.21678311252204999</v>
      </c>
      <c r="G20" s="11">
        <v>0.209108326712591</v>
      </c>
      <c r="H20" s="11">
        <v>0.149907623155002</v>
      </c>
      <c r="I20" s="16">
        <v>0.164297734208073</v>
      </c>
      <c r="J20" s="11">
        <v>0.193707643658516</v>
      </c>
      <c r="K20" s="16">
        <v>0.13427741471857399</v>
      </c>
      <c r="L20" s="11">
        <v>0.14208722198915999</v>
      </c>
      <c r="M20" s="8"/>
      <c r="N20" s="8"/>
      <c r="O20" s="10">
        <f t="shared" ref="O20:O23" si="13">EXP(C20)</f>
        <v>1.3545363317544028</v>
      </c>
      <c r="P20" s="10">
        <f t="shared" si="12"/>
        <v>1.2192175637565699</v>
      </c>
      <c r="Q20" s="10">
        <f t="shared" si="12"/>
        <v>1.1008259264155524</v>
      </c>
      <c r="R20" s="10">
        <f t="shared" si="12"/>
        <v>1.2420746824766369</v>
      </c>
      <c r="S20" s="10">
        <f t="shared" si="12"/>
        <v>1.2325785124768278</v>
      </c>
      <c r="T20" s="10">
        <f t="shared" si="12"/>
        <v>1.1617269211036221</v>
      </c>
      <c r="U20" s="17">
        <f t="shared" si="12"/>
        <v>1.1785651620257418</v>
      </c>
      <c r="V20" s="10">
        <f t="shared" si="12"/>
        <v>1.2137413860894413</v>
      </c>
      <c r="W20" s="17">
        <f t="shared" si="12"/>
        <v>1.1437100576431387</v>
      </c>
      <c r="X20" s="10">
        <f t="shared" si="12"/>
        <v>1.1526771829492917</v>
      </c>
    </row>
    <row r="21" spans="1:24" x14ac:dyDescent="0.25">
      <c r="A21" t="s">
        <v>10</v>
      </c>
      <c r="B21" s="11">
        <v>5.9542416998879002</v>
      </c>
      <c r="C21" s="13">
        <v>2.1485065969046602</v>
      </c>
      <c r="D21" s="13">
        <v>4.6760057450856598</v>
      </c>
      <c r="E21" s="13">
        <v>-3.5473916124086902</v>
      </c>
      <c r="F21" s="11">
        <v>0.57905138045089899</v>
      </c>
      <c r="G21" s="11">
        <v>0.23863387534310099</v>
      </c>
      <c r="H21" s="11">
        <v>4.7433273954335199E-2</v>
      </c>
      <c r="I21" s="16">
        <v>-1.30150744768158</v>
      </c>
      <c r="J21" s="11">
        <v>-0.118520334189522</v>
      </c>
      <c r="K21" s="16">
        <v>1.0077127215697601</v>
      </c>
      <c r="L21" s="11">
        <v>0.49698650942433498</v>
      </c>
      <c r="M21" s="8"/>
      <c r="N21" s="8"/>
      <c r="O21" s="10"/>
      <c r="P21" s="10"/>
      <c r="Q21" s="10"/>
      <c r="R21" s="10"/>
      <c r="S21" s="10"/>
      <c r="T21" s="10"/>
      <c r="U21" s="17"/>
      <c r="V21" s="10"/>
      <c r="W21" s="17"/>
      <c r="X21" s="10"/>
    </row>
    <row r="22" spans="1:24" x14ac:dyDescent="0.25">
      <c r="A22" t="s">
        <v>5</v>
      </c>
      <c r="B22" s="11">
        <v>0.86842941836975596</v>
      </c>
      <c r="C22" s="13">
        <v>5.7245799735305802E-2</v>
      </c>
      <c r="D22" s="13">
        <v>0.53836719937791599</v>
      </c>
      <c r="E22" s="13">
        <v>-0.52903120899793099</v>
      </c>
      <c r="F22" s="11">
        <v>-0.281501241644325</v>
      </c>
      <c r="G22" s="11">
        <v>-0.35861565592508698</v>
      </c>
      <c r="H22" s="11">
        <v>-0.28318229812522799</v>
      </c>
      <c r="I22" s="16">
        <v>-0.53543879054550503</v>
      </c>
      <c r="J22" s="11">
        <v>-0.401073569402499</v>
      </c>
      <c r="K22" s="16">
        <v>-0.12780686352192899</v>
      </c>
      <c r="L22" s="11">
        <v>-0.20818578384472899</v>
      </c>
      <c r="M22" s="8"/>
      <c r="N22" s="8"/>
      <c r="O22" s="10">
        <f t="shared" si="13"/>
        <v>1.0589160596967697</v>
      </c>
      <c r="P22" s="10">
        <f t="shared" si="12"/>
        <v>1.7132072513379379</v>
      </c>
      <c r="Q22" s="10">
        <f t="shared" si="12"/>
        <v>0.58917548118533858</v>
      </c>
      <c r="R22" s="10">
        <f t="shared" si="12"/>
        <v>0.75464997866783701</v>
      </c>
      <c r="S22" s="10">
        <f t="shared" si="12"/>
        <v>0.69864281898425395</v>
      </c>
      <c r="T22" s="10">
        <f t="shared" si="12"/>
        <v>0.75338243513502068</v>
      </c>
      <c r="U22" s="17">
        <f t="shared" si="12"/>
        <v>0.58541236037078581</v>
      </c>
      <c r="V22" s="10">
        <f t="shared" si="12"/>
        <v>0.66960079709524223</v>
      </c>
      <c r="W22" s="17">
        <f t="shared" si="12"/>
        <v>0.88002332733858024</v>
      </c>
      <c r="X22" s="10">
        <f t="shared" si="12"/>
        <v>0.8120561557819963</v>
      </c>
    </row>
    <row r="23" spans="1:24" x14ac:dyDescent="0.25">
      <c r="A23" t="s">
        <v>6</v>
      </c>
      <c r="B23" s="11">
        <v>1.7210549424364201</v>
      </c>
      <c r="C23" s="13">
        <v>1.2467840256106799</v>
      </c>
      <c r="D23" s="13">
        <v>1.3153334244928501</v>
      </c>
      <c r="E23" s="13">
        <v>-0.15248002652496201</v>
      </c>
      <c r="F23" s="11">
        <v>0.56827294435510101</v>
      </c>
      <c r="G23" s="11">
        <v>0.461073922523139</v>
      </c>
      <c r="H23" s="11">
        <v>0.30444478665838598</v>
      </c>
      <c r="I23" s="16">
        <v>0.10859649303320899</v>
      </c>
      <c r="J23" s="11">
        <v>0.35824644079912299</v>
      </c>
      <c r="K23" s="16">
        <v>0.39855093004917702</v>
      </c>
      <c r="L23" s="11">
        <v>0.34878589167947399</v>
      </c>
      <c r="M23" s="8"/>
      <c r="N23" s="8"/>
      <c r="O23" s="10">
        <f t="shared" si="13"/>
        <v>3.4791361339882099</v>
      </c>
      <c r="P23" s="10">
        <f t="shared" si="12"/>
        <v>3.7259931155262875</v>
      </c>
      <c r="Q23" s="10">
        <f t="shared" si="12"/>
        <v>0.85857604253228947</v>
      </c>
      <c r="R23" s="10">
        <f t="shared" si="12"/>
        <v>1.7652157914471809</v>
      </c>
      <c r="S23" s="10">
        <f t="shared" si="12"/>
        <v>1.5857760715162259</v>
      </c>
      <c r="T23" s="10">
        <f t="shared" si="12"/>
        <v>1.355871995764165</v>
      </c>
      <c r="U23" s="17">
        <f t="shared" si="12"/>
        <v>1.114712465335953</v>
      </c>
      <c r="V23" s="10">
        <f t="shared" si="12"/>
        <v>1.4308181890123781</v>
      </c>
      <c r="W23" s="17">
        <f t="shared" si="12"/>
        <v>1.4896645048132786</v>
      </c>
      <c r="X23" s="10">
        <f t="shared" si="12"/>
        <v>1.4173456923466294</v>
      </c>
    </row>
    <row r="24" spans="1:24" x14ac:dyDescent="0.25">
      <c r="F24" s="7"/>
      <c r="G24" s="7"/>
      <c r="H24" s="7"/>
      <c r="I24" s="7"/>
      <c r="J24" s="7"/>
      <c r="K24" s="7"/>
      <c r="L24" s="7"/>
      <c r="M24" s="8"/>
      <c r="N24" s="8"/>
      <c r="O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SUNY ESF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Cunningham</dc:creator>
  <cp:lastModifiedBy>Stephanie Cunningham</cp:lastModifiedBy>
  <dcterms:created xsi:type="dcterms:W3CDTF">2022-12-14T19:48:09Z</dcterms:created>
  <dcterms:modified xsi:type="dcterms:W3CDTF">2023-01-08T13:36:41Z</dcterms:modified>
</cp:coreProperties>
</file>