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Cunningham\Documents\GitHub\NYFisherRodenticide\results\"/>
    </mc:Choice>
  </mc:AlternateContent>
  <xr:revisionPtr revIDLastSave="0" documentId="13_ncr:1_{4A7263FB-B9E5-4FD2-81B2-5E325D56ADED}" xr6:coauthVersionLast="47" xr6:coauthVersionMax="47" xr10:uidLastSave="{00000000-0000-0000-0000-000000000000}"/>
  <bookViews>
    <workbookView xWindow="16380" yWindow="20" windowWidth="15380" windowHeight="10210" xr2:uid="{DEE3CF28-37F4-4364-9B97-FD0FAB4BE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M20" i="1"/>
  <c r="M22" i="1"/>
  <c r="M23" i="1"/>
  <c r="M19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M12" i="1"/>
  <c r="M14" i="1"/>
  <c r="M15" i="1"/>
  <c r="M11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M4" i="1"/>
  <c r="M6" i="1"/>
  <c r="M7" i="1"/>
  <c r="M3" i="1"/>
</calcChain>
</file>

<file path=xl/sharedStrings.xml><?xml version="1.0" encoding="utf-8"?>
<sst xmlns="http://schemas.openxmlformats.org/spreadsheetml/2006/main" count="72" uniqueCount="18">
  <si>
    <t>coef</t>
  </si>
  <si>
    <t>SexM</t>
  </si>
  <si>
    <t>Age</t>
  </si>
  <si>
    <t>param_est</t>
  </si>
  <si>
    <t>std_error</t>
  </si>
  <si>
    <t>2.5CI</t>
  </si>
  <si>
    <t>97.5CI</t>
  </si>
  <si>
    <t>Brodifacoum</t>
  </si>
  <si>
    <t>Bromadiolone</t>
  </si>
  <si>
    <t>Diphacinone</t>
  </si>
  <si>
    <t>z-score</t>
  </si>
  <si>
    <t>WUI</t>
  </si>
  <si>
    <t>BBA</t>
  </si>
  <si>
    <t>MAST</t>
  </si>
  <si>
    <t>BBA*MAST</t>
  </si>
  <si>
    <t>PASTURE</t>
  </si>
  <si>
    <t>Intercept</t>
  </si>
  <si>
    <r>
      <t>Age</t>
    </r>
    <r>
      <rPr>
        <i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</si>
</sst>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DE08-A516-401B-91BB-8DBE16AE68A2}">
  <dimension ref="A1:T23"/>
  <sheetViews>
    <sheetView tabSelected="1" workbookViewId="0">
      <selection activeCell="O6" sqref="O6"/>
    </sheetView>
  </sheetViews>
  <sheetFormatPr defaultRowHeight="15" x14ac:dyDescent="0.25"/>
  <cols>
    <col min="2" max="2" width="10.5703125" style="2" customWidth="1"/>
    <col min="3" max="3" width="6.42578125" style="2" customWidth="1"/>
    <col min="4" max="4" width="5.85546875" style="2" customWidth="1"/>
    <col min="5" max="5" width="6.5703125" style="2" customWidth="1"/>
    <col min="6" max="6" width="6.42578125" style="2" customWidth="1"/>
    <col min="7" max="7" width="8.7109375" style="2" customWidth="1"/>
    <col min="8" max="8" width="7" style="2" customWidth="1"/>
    <col min="9" max="9" width="6.28515625" style="2" customWidth="1"/>
    <col min="10" max="10" width="10.7109375" style="2" customWidth="1"/>
    <col min="11" max="12" width="3.85546875" customWidth="1"/>
    <col min="13" max="13" width="7" style="2" customWidth="1"/>
    <col min="14" max="14" width="7.42578125" style="2" customWidth="1"/>
    <col min="15" max="15" width="6.7109375" style="2" customWidth="1"/>
    <col min="16" max="16" width="5.5703125" style="2" customWidth="1"/>
    <col min="17" max="17" width="9.140625" style="10"/>
    <col min="18" max="18" width="5.7109375" style="2" customWidth="1"/>
    <col min="19" max="19" width="7.5703125" style="2" customWidth="1"/>
    <col min="20" max="20" width="9.140625" style="2"/>
  </cols>
  <sheetData>
    <row r="1" spans="1:20" x14ac:dyDescent="0.25">
      <c r="A1" s="1" t="s">
        <v>7</v>
      </c>
    </row>
    <row r="2" spans="1:20" ht="17.25" x14ac:dyDescent="0.25">
      <c r="A2" t="s">
        <v>0</v>
      </c>
      <c r="B2" s="4" t="s">
        <v>16</v>
      </c>
      <c r="C2" s="4" t="s">
        <v>1</v>
      </c>
      <c r="D2" s="4" t="s">
        <v>2</v>
      </c>
      <c r="E2" s="4" t="s">
        <v>17</v>
      </c>
      <c r="F2" s="4" t="s">
        <v>11</v>
      </c>
      <c r="G2" s="4" t="s">
        <v>15</v>
      </c>
      <c r="H2" s="4" t="s">
        <v>12</v>
      </c>
      <c r="I2" s="4" t="s">
        <v>13</v>
      </c>
      <c r="J2" s="4" t="s">
        <v>14</v>
      </c>
      <c r="M2" s="4" t="s">
        <v>1</v>
      </c>
      <c r="N2" s="4" t="s">
        <v>2</v>
      </c>
      <c r="O2" s="4" t="s">
        <v>17</v>
      </c>
      <c r="P2" s="4" t="s">
        <v>11</v>
      </c>
      <c r="Q2" s="9" t="s">
        <v>15</v>
      </c>
      <c r="R2" s="4" t="s">
        <v>12</v>
      </c>
      <c r="S2" s="4" t="s">
        <v>13</v>
      </c>
      <c r="T2" s="4" t="s">
        <v>14</v>
      </c>
    </row>
    <row r="3" spans="1:20" x14ac:dyDescent="0.25">
      <c r="A3" t="s">
        <v>3</v>
      </c>
      <c r="B3" s="3">
        <v>0.61224844342754103</v>
      </c>
      <c r="C3" s="3">
        <v>0.47272450003737598</v>
      </c>
      <c r="D3" s="3">
        <v>1.0890301304841501</v>
      </c>
      <c r="E3" s="3">
        <v>-0.32945830210448901</v>
      </c>
      <c r="F3" s="3">
        <v>0.107417430265903</v>
      </c>
      <c r="G3" s="3">
        <v>-6.22244807210676E-2</v>
      </c>
      <c r="H3" s="3">
        <v>-0.113011838968721</v>
      </c>
      <c r="I3" s="3">
        <v>3.6622510300262701E-2</v>
      </c>
      <c r="J3" s="3">
        <v>2.04270334870492E-2</v>
      </c>
      <c r="M3" s="3">
        <f>EXP(C3)</f>
        <v>1.6043593211520339</v>
      </c>
      <c r="N3" s="3">
        <f t="shared" ref="N3:U7" si="0">EXP(D3)</f>
        <v>2.9713908132269826</v>
      </c>
      <c r="O3" s="3">
        <f t="shared" si="0"/>
        <v>0.71931327840367931</v>
      </c>
      <c r="P3" s="3">
        <f t="shared" si="0"/>
        <v>1.1133989238978976</v>
      </c>
      <c r="Q3" s="11">
        <f t="shared" si="0"/>
        <v>0.93967192488226958</v>
      </c>
      <c r="R3" s="3">
        <f t="shared" si="0"/>
        <v>0.89314008619587959</v>
      </c>
      <c r="S3" s="3">
        <f t="shared" si="0"/>
        <v>1.0373013763368346</v>
      </c>
      <c r="T3" s="3">
        <f t="shared" si="0"/>
        <v>1.0206370931964555</v>
      </c>
    </row>
    <row r="4" spans="1:20" x14ac:dyDescent="0.25">
      <c r="A4" t="s">
        <v>4</v>
      </c>
      <c r="B4" s="3">
        <v>0.20466961519112101</v>
      </c>
      <c r="C4" s="3">
        <v>0.271280220264698</v>
      </c>
      <c r="D4" s="3">
        <v>0.191986613873453</v>
      </c>
      <c r="E4" s="3">
        <v>9.3359728584144694E-2</v>
      </c>
      <c r="F4" s="3">
        <v>0.159811760104521</v>
      </c>
      <c r="G4" s="3">
        <v>0.16317846086820301</v>
      </c>
      <c r="H4" s="3">
        <v>0.16777600303415199</v>
      </c>
      <c r="I4" s="3">
        <v>0.126922328790052</v>
      </c>
      <c r="J4" s="3">
        <v>0.12561308193435999</v>
      </c>
      <c r="M4" s="3">
        <f t="shared" ref="M4:M7" si="1">EXP(C4)</f>
        <v>1.3116425677195984</v>
      </c>
      <c r="N4" s="3">
        <f t="shared" si="0"/>
        <v>1.2116542974985853</v>
      </c>
      <c r="O4" s="3">
        <f t="shared" si="0"/>
        <v>1.0978565946411065</v>
      </c>
      <c r="P4" s="3">
        <f t="shared" si="0"/>
        <v>1.1732899902180505</v>
      </c>
      <c r="Q4" s="11">
        <f t="shared" si="0"/>
        <v>1.1772467634224286</v>
      </c>
      <c r="R4" s="3">
        <f t="shared" si="0"/>
        <v>1.1826716661107293</v>
      </c>
      <c r="S4" s="3">
        <f t="shared" si="0"/>
        <v>1.1353288319927126</v>
      </c>
      <c r="T4" s="3">
        <f t="shared" si="0"/>
        <v>1.133843378913824</v>
      </c>
    </row>
    <row r="5" spans="1:20" x14ac:dyDescent="0.25">
      <c r="A5" t="s">
        <v>10</v>
      </c>
      <c r="B5" s="3">
        <v>2.9926275824617599</v>
      </c>
      <c r="C5" s="3">
        <v>1.7426133083976501</v>
      </c>
      <c r="D5" s="3">
        <v>5.6721478109628398</v>
      </c>
      <c r="E5" s="3">
        <v>-3.5290105993612402</v>
      </c>
      <c r="F5" s="3">
        <v>0.67582627667671902</v>
      </c>
      <c r="G5" s="3">
        <v>-0.36194008462430999</v>
      </c>
      <c r="H5" s="3">
        <v>-0.671484737653812</v>
      </c>
      <c r="I5" s="3">
        <v>0.28879423860588699</v>
      </c>
      <c r="J5" s="3">
        <v>0.16237850313653601</v>
      </c>
      <c r="M5" s="3"/>
      <c r="N5" s="3"/>
      <c r="O5" s="3"/>
      <c r="P5" s="3"/>
      <c r="Q5" s="11"/>
      <c r="R5" s="3"/>
      <c r="S5" s="3"/>
      <c r="T5" s="3"/>
    </row>
    <row r="6" spans="1:20" x14ac:dyDescent="0.25">
      <c r="A6" t="s">
        <v>5</v>
      </c>
      <c r="B6" s="3">
        <v>0.211103368923271</v>
      </c>
      <c r="C6" s="3">
        <v>-5.89749613995251E-2</v>
      </c>
      <c r="D6" s="3">
        <v>0.71274328177839297</v>
      </c>
      <c r="E6" s="3">
        <v>-0.51244000773584697</v>
      </c>
      <c r="F6" s="3">
        <v>-0.20580786384491201</v>
      </c>
      <c r="G6" s="3">
        <v>-0.38204838707542399</v>
      </c>
      <c r="H6" s="3">
        <v>-0.441846762385744</v>
      </c>
      <c r="I6" s="3">
        <v>-0.21214068296219099</v>
      </c>
      <c r="J6" s="3">
        <v>-0.225770083091376</v>
      </c>
      <c r="M6" s="3">
        <f t="shared" si="1"/>
        <v>0.94273037351076638</v>
      </c>
      <c r="N6" s="3">
        <f t="shared" si="0"/>
        <v>2.039578730304513</v>
      </c>
      <c r="O6" s="3">
        <f t="shared" si="0"/>
        <v>0.59903215106819008</v>
      </c>
      <c r="P6" s="3">
        <f t="shared" si="0"/>
        <v>0.81398945806389711</v>
      </c>
      <c r="Q6" s="11">
        <f t="shared" si="0"/>
        <v>0.68246203006472717</v>
      </c>
      <c r="R6" s="3">
        <f t="shared" si="0"/>
        <v>0.64284813642306615</v>
      </c>
      <c r="S6" s="3">
        <f t="shared" si="0"/>
        <v>0.80885089802155452</v>
      </c>
      <c r="T6" s="3">
        <f t="shared" si="0"/>
        <v>0.79790153163157995</v>
      </c>
    </row>
    <row r="7" spans="1:20" x14ac:dyDescent="0.25">
      <c r="A7" t="s">
        <v>6</v>
      </c>
      <c r="B7" s="3">
        <v>1.0133935179318101</v>
      </c>
      <c r="C7" s="3">
        <v>1.00442396147427</v>
      </c>
      <c r="D7" s="3">
        <v>1.4653169791899201</v>
      </c>
      <c r="E7" s="3">
        <v>-0.14647659647312999</v>
      </c>
      <c r="F7" s="3">
        <v>0.42064272437672001</v>
      </c>
      <c r="G7" s="3">
        <v>0.25759942563328903</v>
      </c>
      <c r="H7" s="3">
        <v>0.21582308444830001</v>
      </c>
      <c r="I7" s="3">
        <v>0.28538570356271697</v>
      </c>
      <c r="J7" s="3">
        <v>0.26662415006547402</v>
      </c>
      <c r="M7" s="3">
        <f t="shared" si="1"/>
        <v>2.730334042152299</v>
      </c>
      <c r="N7" s="3">
        <f t="shared" si="0"/>
        <v>4.3289151988811003</v>
      </c>
      <c r="O7" s="3">
        <f t="shared" si="0"/>
        <v>0.8637459467996913</v>
      </c>
      <c r="P7" s="3">
        <f t="shared" si="0"/>
        <v>1.5229400718352883</v>
      </c>
      <c r="Q7" s="11">
        <f t="shared" si="0"/>
        <v>1.2938204435024825</v>
      </c>
      <c r="R7" s="3">
        <f t="shared" si="0"/>
        <v>1.2408828281101307</v>
      </c>
      <c r="S7" s="3">
        <f t="shared" si="0"/>
        <v>1.3302750209985164</v>
      </c>
      <c r="T7" s="3">
        <f t="shared" si="0"/>
        <v>1.3055496633505657</v>
      </c>
    </row>
    <row r="9" spans="1:20" x14ac:dyDescent="0.25">
      <c r="A9" s="1" t="s">
        <v>8</v>
      </c>
    </row>
    <row r="10" spans="1:20" ht="17.25" x14ac:dyDescent="0.25">
      <c r="A10" t="s">
        <v>0</v>
      </c>
      <c r="B10" s="4" t="s">
        <v>16</v>
      </c>
      <c r="C10" s="4" t="s">
        <v>1</v>
      </c>
      <c r="D10" s="4" t="s">
        <v>2</v>
      </c>
      <c r="E10" s="4" t="s">
        <v>17</v>
      </c>
      <c r="F10" s="4" t="s">
        <v>11</v>
      </c>
      <c r="G10" s="4" t="s">
        <v>15</v>
      </c>
      <c r="H10" s="4" t="s">
        <v>12</v>
      </c>
      <c r="I10" s="5" t="s">
        <v>13</v>
      </c>
      <c r="J10" s="7" t="s">
        <v>14</v>
      </c>
      <c r="M10" s="4" t="s">
        <v>1</v>
      </c>
      <c r="N10" s="4" t="s">
        <v>2</v>
      </c>
      <c r="O10" s="4" t="s">
        <v>17</v>
      </c>
      <c r="P10" s="4" t="s">
        <v>11</v>
      </c>
      <c r="Q10" s="9" t="s">
        <v>15</v>
      </c>
      <c r="R10" s="4" t="s">
        <v>12</v>
      </c>
      <c r="S10" s="4" t="s">
        <v>13</v>
      </c>
      <c r="T10" s="4" t="s">
        <v>14</v>
      </c>
    </row>
    <row r="11" spans="1:20" x14ac:dyDescent="0.25">
      <c r="A11" t="s">
        <v>3</v>
      </c>
      <c r="B11" s="3">
        <v>-0.72332390094267296</v>
      </c>
      <c r="C11" s="3">
        <v>0.28045080356749202</v>
      </c>
      <c r="D11" s="3">
        <v>0.57920693314987803</v>
      </c>
      <c r="E11" s="3">
        <v>-0.27648707264841998</v>
      </c>
      <c r="F11" s="3">
        <v>-1.40246764344663E-2</v>
      </c>
      <c r="G11" s="3">
        <v>-2.6073259707525699E-2</v>
      </c>
      <c r="H11" s="3">
        <v>-0.20242531294267399</v>
      </c>
      <c r="I11" s="6">
        <v>0.38070287926887197</v>
      </c>
      <c r="J11" s="8">
        <v>0.202924896832648</v>
      </c>
      <c r="M11" s="3">
        <f>EXP(C11)</f>
        <v>1.3237264184430704</v>
      </c>
      <c r="N11" s="3">
        <f t="shared" ref="N11:T15" si="2">EXP(D11)</f>
        <v>1.784622544398077</v>
      </c>
      <c r="O11" s="3">
        <f t="shared" si="2"/>
        <v>0.75844342373308871</v>
      </c>
      <c r="P11" s="3">
        <f t="shared" si="2"/>
        <v>0.98607321119166147</v>
      </c>
      <c r="Q11" s="11">
        <f t="shared" si="2"/>
        <v>0.97426371271960954</v>
      </c>
      <c r="R11" s="3">
        <f t="shared" si="2"/>
        <v>0.81674748078611326</v>
      </c>
      <c r="S11" s="3">
        <f t="shared" si="2"/>
        <v>1.4633127602549765</v>
      </c>
      <c r="T11" s="3">
        <f t="shared" si="2"/>
        <v>1.2249804648798135</v>
      </c>
    </row>
    <row r="12" spans="1:20" x14ac:dyDescent="0.25">
      <c r="A12" t="s">
        <v>4</v>
      </c>
      <c r="B12" s="3">
        <v>0.20386138714352001</v>
      </c>
      <c r="C12" s="3">
        <v>0.26976688386589398</v>
      </c>
      <c r="D12" s="3">
        <v>0.190822740929146</v>
      </c>
      <c r="E12" s="3">
        <v>0.12334394454134601</v>
      </c>
      <c r="F12" s="3">
        <v>0.15393223060722899</v>
      </c>
      <c r="G12" s="3">
        <v>0.15287211106620799</v>
      </c>
      <c r="H12" s="3">
        <v>0.17540849315000101</v>
      </c>
      <c r="I12" s="6">
        <v>0.13467176180840101</v>
      </c>
      <c r="J12" s="8">
        <v>0.14367238697628501</v>
      </c>
      <c r="M12" s="3">
        <f t="shared" ref="M12:M15" si="3">EXP(C12)</f>
        <v>1.309659112475696</v>
      </c>
      <c r="N12" s="3">
        <f t="shared" si="2"/>
        <v>1.2102449061791825</v>
      </c>
      <c r="O12" s="3">
        <f t="shared" si="2"/>
        <v>1.1312734493692334</v>
      </c>
      <c r="P12" s="3">
        <f t="shared" si="2"/>
        <v>1.166411837077975</v>
      </c>
      <c r="Q12" s="11">
        <f t="shared" si="2"/>
        <v>1.1651759563030362</v>
      </c>
      <c r="R12" s="3">
        <f t="shared" si="2"/>
        <v>1.1917329319349785</v>
      </c>
      <c r="S12" s="3">
        <f t="shared" si="2"/>
        <v>1.1441611653166293</v>
      </c>
      <c r="T12" s="3">
        <f t="shared" si="2"/>
        <v>1.1545058154203369</v>
      </c>
    </row>
    <row r="13" spans="1:20" x14ac:dyDescent="0.25">
      <c r="A13" t="s">
        <v>10</v>
      </c>
      <c r="B13" s="3">
        <v>-3.5481916930028499</v>
      </c>
      <c r="C13" s="3">
        <v>1.03938815711701</v>
      </c>
      <c r="D13" s="3">
        <v>3.03517887287828</v>
      </c>
      <c r="E13" s="3">
        <v>-2.2415750114869901</v>
      </c>
      <c r="F13" s="3">
        <v>-9.1531373543788999E-2</v>
      </c>
      <c r="G13" s="3">
        <v>-0.17275091202217099</v>
      </c>
      <c r="H13" s="3">
        <v>-1.15255807819307</v>
      </c>
      <c r="I13" s="6">
        <v>2.8259508127222799</v>
      </c>
      <c r="J13" s="8">
        <v>1.40333637063071</v>
      </c>
      <c r="M13" s="3"/>
      <c r="N13" s="3"/>
      <c r="O13" s="3"/>
      <c r="P13" s="3"/>
      <c r="Q13" s="11"/>
      <c r="R13" s="3"/>
      <c r="S13" s="3"/>
      <c r="T13" s="3"/>
    </row>
    <row r="14" spans="1:20" x14ac:dyDescent="0.25">
      <c r="A14" t="s">
        <v>5</v>
      </c>
      <c r="B14" s="3">
        <v>-1.1228848775823499</v>
      </c>
      <c r="C14" s="3">
        <v>-0.248282573031259</v>
      </c>
      <c r="D14" s="3">
        <v>0.205201233497533</v>
      </c>
      <c r="E14" s="3">
        <v>-0.51823676166056498</v>
      </c>
      <c r="F14" s="3">
        <v>-0.31572630448454903</v>
      </c>
      <c r="G14" s="3">
        <v>-0.325697091637902</v>
      </c>
      <c r="H14" s="3">
        <v>-0.546219642099117</v>
      </c>
      <c r="I14" s="6">
        <v>0.116751076389848</v>
      </c>
      <c r="J14" s="8">
        <v>-7.8667807213771895E-2</v>
      </c>
      <c r="M14" s="3">
        <f t="shared" si="3"/>
        <v>0.78013946575535709</v>
      </c>
      <c r="N14" s="3">
        <f t="shared" si="2"/>
        <v>1.2277721089812419</v>
      </c>
      <c r="O14" s="3">
        <f t="shared" si="2"/>
        <v>0.59556975412238145</v>
      </c>
      <c r="P14" s="3">
        <f t="shared" si="2"/>
        <v>0.72925901777876612</v>
      </c>
      <c r="Q14" s="11">
        <f t="shared" si="2"/>
        <v>0.72202386137620578</v>
      </c>
      <c r="R14" s="3">
        <f t="shared" si="2"/>
        <v>0.5791350149798925</v>
      </c>
      <c r="S14" s="3">
        <f t="shared" si="2"/>
        <v>1.1238396446478525</v>
      </c>
      <c r="T14" s="3">
        <f t="shared" si="2"/>
        <v>0.92434693483266894</v>
      </c>
    </row>
    <row r="15" spans="1:20" x14ac:dyDescent="0.25">
      <c r="A15" t="s">
        <v>6</v>
      </c>
      <c r="B15" s="3">
        <v>-0.32376292430299503</v>
      </c>
      <c r="C15" s="3">
        <v>0.80918418016624505</v>
      </c>
      <c r="D15" s="3">
        <v>0.95321263280222202</v>
      </c>
      <c r="E15" s="3">
        <v>-3.4737383636275099E-2</v>
      </c>
      <c r="F15" s="3">
        <v>0.28767695161561602</v>
      </c>
      <c r="G15" s="3">
        <v>0.27355057222285001</v>
      </c>
      <c r="H15" s="3">
        <v>0.14136901621376799</v>
      </c>
      <c r="I15" s="6">
        <v>0.64465468214789501</v>
      </c>
      <c r="J15" s="8">
        <v>0.48451760087906898</v>
      </c>
      <c r="M15" s="3">
        <f t="shared" si="3"/>
        <v>2.2460748466141673</v>
      </c>
      <c r="N15" s="3">
        <f t="shared" si="2"/>
        <v>2.5940299528522051</v>
      </c>
      <c r="O15" s="3">
        <f t="shared" si="2"/>
        <v>0.96585903334131762</v>
      </c>
      <c r="P15" s="3">
        <f t="shared" si="2"/>
        <v>1.333326505569262</v>
      </c>
      <c r="Q15" s="11">
        <f t="shared" si="2"/>
        <v>1.3146238409808291</v>
      </c>
      <c r="R15" s="3">
        <f t="shared" si="2"/>
        <v>1.1518496207548814</v>
      </c>
      <c r="S15" s="3">
        <f t="shared" si="2"/>
        <v>1.905328971550913</v>
      </c>
      <c r="T15" s="3">
        <f t="shared" si="2"/>
        <v>1.6233916971973401</v>
      </c>
    </row>
    <row r="17" spans="1:20" x14ac:dyDescent="0.25">
      <c r="A17" s="1" t="s">
        <v>9</v>
      </c>
    </row>
    <row r="18" spans="1:20" ht="17.25" x14ac:dyDescent="0.25">
      <c r="A18" t="s">
        <v>0</v>
      </c>
      <c r="B18" s="4" t="s">
        <v>16</v>
      </c>
      <c r="C18" s="4" t="s">
        <v>1</v>
      </c>
      <c r="D18" s="4" t="s">
        <v>2</v>
      </c>
      <c r="E18" s="4" t="s">
        <v>17</v>
      </c>
      <c r="F18" s="4" t="s">
        <v>11</v>
      </c>
      <c r="G18" s="7" t="s">
        <v>15</v>
      </c>
      <c r="H18" s="4" t="s">
        <v>12</v>
      </c>
      <c r="I18" s="4" t="s">
        <v>13</v>
      </c>
      <c r="J18" s="4" t="s">
        <v>14</v>
      </c>
      <c r="M18" s="4" t="s">
        <v>1</v>
      </c>
      <c r="N18" s="4" t="s">
        <v>2</v>
      </c>
      <c r="O18" s="4" t="s">
        <v>17</v>
      </c>
      <c r="P18" s="4" t="s">
        <v>11</v>
      </c>
      <c r="Q18" s="9" t="s">
        <v>15</v>
      </c>
      <c r="R18" s="4" t="s">
        <v>12</v>
      </c>
      <c r="S18" s="4" t="s">
        <v>13</v>
      </c>
      <c r="T18" s="4" t="s">
        <v>14</v>
      </c>
    </row>
    <row r="19" spans="1:20" x14ac:dyDescent="0.25">
      <c r="A19" t="s">
        <v>3</v>
      </c>
      <c r="B19" s="3">
        <v>1.28770221637113</v>
      </c>
      <c r="C19" s="3">
        <v>0.64471484221579201</v>
      </c>
      <c r="D19" s="3">
        <v>0.92231884740936998</v>
      </c>
      <c r="E19" s="3">
        <v>-0.33799134476873799</v>
      </c>
      <c r="F19" s="3">
        <v>7.3875834801283902E-2</v>
      </c>
      <c r="G19" s="8">
        <v>-0.18333753320731899</v>
      </c>
      <c r="H19" s="3">
        <v>-2.0633141359929601E-2</v>
      </c>
      <c r="I19" s="3">
        <v>0.126339215914794</v>
      </c>
      <c r="J19" s="3">
        <v>6.2810202115086602E-2</v>
      </c>
      <c r="M19" s="3">
        <f>EXP(C19)</f>
        <v>1.9054435997191923</v>
      </c>
      <c r="N19" s="3">
        <f t="shared" ref="N19:T23" si="4">EXP(D19)</f>
        <v>2.5151158029680207</v>
      </c>
      <c r="O19" s="3">
        <f t="shared" si="4"/>
        <v>0.7132014607951479</v>
      </c>
      <c r="P19" s="3">
        <f t="shared" si="4"/>
        <v>1.0766731118654564</v>
      </c>
      <c r="Q19" s="11">
        <f t="shared" si="4"/>
        <v>0.83248711626327754</v>
      </c>
      <c r="R19" s="3">
        <f t="shared" si="4"/>
        <v>0.97957826540941173</v>
      </c>
      <c r="S19" s="3">
        <f t="shared" si="4"/>
        <v>1.1346670001132242</v>
      </c>
      <c r="T19" s="3">
        <f t="shared" si="4"/>
        <v>1.064824718571487</v>
      </c>
    </row>
    <row r="20" spans="1:20" x14ac:dyDescent="0.25">
      <c r="A20" t="s">
        <v>4</v>
      </c>
      <c r="B20" s="3">
        <v>0.20667004030244701</v>
      </c>
      <c r="C20" s="3">
        <v>0.301491559037602</v>
      </c>
      <c r="D20" s="3">
        <v>0.196998811496258</v>
      </c>
      <c r="E20" s="3">
        <v>9.5319639146483295E-2</v>
      </c>
      <c r="F20" s="3">
        <v>0.15996412630207299</v>
      </c>
      <c r="G20" s="8">
        <v>0.15533515741250001</v>
      </c>
      <c r="H20" s="3">
        <v>0.17887611681494101</v>
      </c>
      <c r="I20" s="3">
        <v>0.132748433227141</v>
      </c>
      <c r="J20" s="3">
        <v>0.13941704787631901</v>
      </c>
      <c r="M20" s="3">
        <f t="shared" ref="M20:M23" si="5">EXP(C20)</f>
        <v>1.3518737039748434</v>
      </c>
      <c r="N20" s="3">
        <f t="shared" si="4"/>
        <v>1.2177425934134192</v>
      </c>
      <c r="O20" s="3">
        <f t="shared" si="4"/>
        <v>1.1000104053255879</v>
      </c>
      <c r="P20" s="3">
        <f t="shared" si="4"/>
        <v>1.1734687735724099</v>
      </c>
      <c r="Q20" s="11">
        <f t="shared" si="4"/>
        <v>1.1680493759151775</v>
      </c>
      <c r="R20" s="3">
        <f t="shared" si="4"/>
        <v>1.1958725864860116</v>
      </c>
      <c r="S20" s="3">
        <f t="shared" si="4"/>
        <v>1.1419626823261113</v>
      </c>
      <c r="T20" s="3">
        <f t="shared" si="4"/>
        <v>1.1496034397159955</v>
      </c>
    </row>
    <row r="21" spans="1:20" x14ac:dyDescent="0.25">
      <c r="A21" t="s">
        <v>10</v>
      </c>
      <c r="B21" s="3">
        <v>6.2314532231569597</v>
      </c>
      <c r="C21" s="3">
        <v>2.1383905072177498</v>
      </c>
      <c r="D21" s="3">
        <v>4.6815753531111701</v>
      </c>
      <c r="E21" s="3">
        <v>-3.5459271424997998</v>
      </c>
      <c r="F21" s="3">
        <v>0.43625897511843398</v>
      </c>
      <c r="G21" s="8">
        <v>-1.18356510681238</v>
      </c>
      <c r="H21" s="3">
        <v>-0.121929369599869</v>
      </c>
      <c r="I21" s="3">
        <v>0.95182242900924297</v>
      </c>
      <c r="J21" s="3">
        <v>0.44805958432030901</v>
      </c>
      <c r="M21" s="3"/>
      <c r="N21" s="3"/>
      <c r="O21" s="3"/>
      <c r="P21" s="3"/>
      <c r="Q21" s="11"/>
      <c r="R21" s="3"/>
      <c r="S21" s="3"/>
      <c r="T21" s="3"/>
    </row>
    <row r="22" spans="1:20" x14ac:dyDescent="0.25">
      <c r="A22" t="s">
        <v>5</v>
      </c>
      <c r="B22" s="3">
        <v>0.88263638069489403</v>
      </c>
      <c r="C22" s="3">
        <v>5.3802244859259302E-2</v>
      </c>
      <c r="D22" s="3">
        <v>0.53620827187950804</v>
      </c>
      <c r="E22" s="3">
        <v>-0.52481440451520001</v>
      </c>
      <c r="F22" s="3">
        <v>-0.239648091569195</v>
      </c>
      <c r="G22" s="8">
        <v>-0.48778884726867899</v>
      </c>
      <c r="H22" s="3">
        <v>-0.37122388801159401</v>
      </c>
      <c r="I22" s="3">
        <v>-0.13384293221452201</v>
      </c>
      <c r="J22" s="3">
        <v>-0.210442190553395</v>
      </c>
      <c r="M22" s="3">
        <f t="shared" si="5"/>
        <v>1.0552758952861394</v>
      </c>
      <c r="N22" s="3">
        <f t="shared" si="4"/>
        <v>1.7095125508228959</v>
      </c>
      <c r="O22" s="3">
        <f t="shared" si="4"/>
        <v>0.59166516456034568</v>
      </c>
      <c r="P22" s="3">
        <f t="shared" si="4"/>
        <v>0.78690473075630052</v>
      </c>
      <c r="Q22" s="11">
        <f t="shared" si="4"/>
        <v>0.61398250343901373</v>
      </c>
      <c r="R22" s="3">
        <f t="shared" si="4"/>
        <v>0.68988946628602699</v>
      </c>
      <c r="S22" s="3">
        <f t="shared" si="4"/>
        <v>0.87472744531674207</v>
      </c>
      <c r="T22" s="3">
        <f t="shared" si="4"/>
        <v>0.81022589250998489</v>
      </c>
    </row>
    <row r="23" spans="1:20" x14ac:dyDescent="0.25">
      <c r="A23" t="s">
        <v>6</v>
      </c>
      <c r="B23" s="3">
        <v>1.69276805204737</v>
      </c>
      <c r="C23" s="3">
        <v>1.2356274395723199</v>
      </c>
      <c r="D23" s="3">
        <v>1.3084294229392299</v>
      </c>
      <c r="E23" s="3">
        <v>-0.151168285022277</v>
      </c>
      <c r="F23" s="3">
        <v>0.387399761171763</v>
      </c>
      <c r="G23" s="8">
        <v>0.12111378085404099</v>
      </c>
      <c r="H23" s="3">
        <v>0.32995760529173501</v>
      </c>
      <c r="I23" s="3">
        <v>0.38652136404411103</v>
      </c>
      <c r="J23" s="3">
        <v>0.33606259478356798</v>
      </c>
      <c r="M23" s="3">
        <f t="shared" si="5"/>
        <v>3.4405365724063492</v>
      </c>
      <c r="N23" s="3">
        <f t="shared" si="4"/>
        <v>3.7003574494346068</v>
      </c>
      <c r="O23" s="3">
        <f t="shared" si="4"/>
        <v>0.85970301134477722</v>
      </c>
      <c r="P23" s="3">
        <f t="shared" si="4"/>
        <v>1.4731452798611406</v>
      </c>
      <c r="Q23" s="11">
        <f t="shared" si="4"/>
        <v>1.1287533355796779</v>
      </c>
      <c r="R23" s="3">
        <f t="shared" si="4"/>
        <v>1.3909091600257519</v>
      </c>
      <c r="S23" s="3">
        <f t="shared" si="4"/>
        <v>1.4718518414381605</v>
      </c>
      <c r="T23" s="3">
        <f t="shared" si="4"/>
        <v>1.3994266188757638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ESF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Cunningham</dc:creator>
  <cp:lastModifiedBy>Stephanie Cunningham</cp:lastModifiedBy>
  <dcterms:created xsi:type="dcterms:W3CDTF">2022-12-14T19:48:09Z</dcterms:created>
  <dcterms:modified xsi:type="dcterms:W3CDTF">2022-12-22T21:15:55Z</dcterms:modified>
</cp:coreProperties>
</file>