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29025120a7a9c/Documents/GitHub/NYFisherRodenticide/results/"/>
    </mc:Choice>
  </mc:AlternateContent>
  <xr:revisionPtr revIDLastSave="53" documentId="8_{C3934DEB-B3BC-4717-A26E-A734AA2998C7}" xr6:coauthVersionLast="47" xr6:coauthVersionMax="47" xr10:uidLastSave="{51154989-53A5-493B-8CD1-6EBE821FAC00}"/>
  <bookViews>
    <workbookView xWindow="40920" yWindow="-120" windowWidth="29040" windowHeight="15720" xr2:uid="{DEE3CF28-37F4-4364-9B97-FD0FAB4BE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K20" i="1"/>
  <c r="K21" i="1"/>
  <c r="K22" i="1"/>
  <c r="K23" i="1"/>
  <c r="K19" i="1"/>
  <c r="P11" i="1"/>
  <c r="L11" i="1"/>
  <c r="M11" i="1"/>
  <c r="N11" i="1"/>
  <c r="O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K12" i="1"/>
  <c r="K13" i="1"/>
  <c r="K14" i="1"/>
  <c r="K15" i="1"/>
  <c r="K11" i="1"/>
  <c r="O3" i="1"/>
  <c r="N3" i="1"/>
  <c r="P3" i="1"/>
  <c r="N4" i="1"/>
  <c r="O4" i="1"/>
  <c r="P4" i="1"/>
  <c r="N5" i="1"/>
  <c r="O5" i="1"/>
  <c r="P5" i="1"/>
  <c r="N6" i="1"/>
  <c r="O6" i="1"/>
  <c r="P6" i="1"/>
  <c r="N7" i="1"/>
  <c r="O7" i="1"/>
  <c r="P7" i="1"/>
  <c r="L3" i="1"/>
  <c r="M3" i="1"/>
  <c r="L4" i="1"/>
  <c r="M4" i="1"/>
  <c r="L5" i="1"/>
  <c r="M5" i="1"/>
  <c r="L6" i="1"/>
  <c r="M6" i="1"/>
  <c r="L7" i="1"/>
  <c r="M7" i="1"/>
  <c r="K4" i="1"/>
  <c r="K5" i="1"/>
  <c r="K6" i="1"/>
  <c r="K7" i="1"/>
  <c r="K3" i="1"/>
</calcChain>
</file>

<file path=xl/sharedStrings.xml><?xml version="1.0" encoding="utf-8"?>
<sst xmlns="http://schemas.openxmlformats.org/spreadsheetml/2006/main" count="64" uniqueCount="18">
  <si>
    <t>coef</t>
  </si>
  <si>
    <t>X.Intercept.</t>
  </si>
  <si>
    <t>SexM</t>
  </si>
  <si>
    <t>Age</t>
  </si>
  <si>
    <t>wui_60_100</t>
  </si>
  <si>
    <t>pasture_60</t>
  </si>
  <si>
    <t>laggedBMI_30</t>
  </si>
  <si>
    <t>param_est</t>
  </si>
  <si>
    <t>std_error</t>
  </si>
  <si>
    <t>2.5CI</t>
  </si>
  <si>
    <t>97.5CI</t>
  </si>
  <si>
    <t>Brodifacoum</t>
  </si>
  <si>
    <t>Bromadiolone</t>
  </si>
  <si>
    <t>Diphacinone</t>
  </si>
  <si>
    <t>RE_var</t>
  </si>
  <si>
    <r>
      <t>Age</t>
    </r>
    <r>
      <rPr>
        <vertAlign val="superscript"/>
        <sz val="11"/>
        <color theme="1"/>
        <rFont val="Calibri"/>
        <family val="2"/>
        <scheme val="minor"/>
      </rPr>
      <t>2</t>
    </r>
  </si>
  <si>
    <t>z-score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</si>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</sst>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DE08-A516-401B-91BB-8DBE16AE68A2}">
  <dimension ref="A1:P23"/>
  <sheetViews>
    <sheetView tabSelected="1" zoomScale="145" zoomScaleNormal="145" workbookViewId="0">
      <selection activeCell="C13" sqref="C13"/>
    </sheetView>
  </sheetViews>
  <sheetFormatPr defaultRowHeight="14.25" x14ac:dyDescent="0.45"/>
  <cols>
    <col min="2" max="2" width="9.9296875" customWidth="1"/>
    <col min="3" max="3" width="10" customWidth="1"/>
    <col min="4" max="4" width="9.46484375" customWidth="1"/>
    <col min="5" max="8" width="10" customWidth="1"/>
    <col min="9" max="10" width="9.06640625" customWidth="1"/>
  </cols>
  <sheetData>
    <row r="1" spans="1:16" x14ac:dyDescent="0.45">
      <c r="A1" s="2" t="s">
        <v>11</v>
      </c>
      <c r="K1" s="3" t="s">
        <v>17</v>
      </c>
    </row>
    <row r="2" spans="1:16" ht="15.75" x14ac:dyDescent="0.4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4</v>
      </c>
      <c r="G2" t="s">
        <v>5</v>
      </c>
      <c r="H2" t="s">
        <v>6</v>
      </c>
      <c r="I2" t="s">
        <v>14</v>
      </c>
      <c r="K2" s="3" t="s">
        <v>2</v>
      </c>
      <c r="L2" t="s">
        <v>3</v>
      </c>
      <c r="M2" t="s">
        <v>15</v>
      </c>
      <c r="N2" t="s">
        <v>4</v>
      </c>
      <c r="O2" t="s">
        <v>5</v>
      </c>
      <c r="P2" t="s">
        <v>6</v>
      </c>
    </row>
    <row r="3" spans="1:16" x14ac:dyDescent="0.45">
      <c r="A3" t="s">
        <v>7</v>
      </c>
      <c r="B3" s="1">
        <v>0.61134682151903097</v>
      </c>
      <c r="C3" s="1">
        <v>0.47636860717699198</v>
      </c>
      <c r="D3" s="1">
        <v>1.07859454351553</v>
      </c>
      <c r="E3" s="1">
        <v>-0.329209536873658</v>
      </c>
      <c r="F3" s="1">
        <v>0.156271250462374</v>
      </c>
      <c r="G3" s="1">
        <v>-1.31150995886051E-2</v>
      </c>
      <c r="H3" s="1">
        <v>2.87271138787515E-3</v>
      </c>
      <c r="I3" s="1">
        <v>0.24128916242249501</v>
      </c>
      <c r="K3" s="4">
        <f>EXP(C3)</f>
        <v>1.610216443918554</v>
      </c>
      <c r="L3" s="1">
        <f t="shared" ref="L3:M7" si="0">EXP(D3)</f>
        <v>2.9405438390581971</v>
      </c>
      <c r="M3" s="1">
        <f t="shared" si="0"/>
        <v>0.71949224079630869</v>
      </c>
      <c r="N3" s="1">
        <f t="shared" ref="N3:N7" si="1">EXP(F3)</f>
        <v>1.169143290741034</v>
      </c>
      <c r="O3" s="1">
        <f>EXP(G3)</f>
        <v>0.98697052858058076</v>
      </c>
      <c r="P3" s="1">
        <f t="shared" ref="P3:P7" si="2">EXP(H3)</f>
        <v>1.0028768415772344</v>
      </c>
    </row>
    <row r="4" spans="1:16" x14ac:dyDescent="0.45">
      <c r="A4" t="s">
        <v>8</v>
      </c>
      <c r="B4" s="1">
        <v>0.20338184758188099</v>
      </c>
      <c r="C4" s="1">
        <v>0.26895006848569503</v>
      </c>
      <c r="D4" s="1">
        <v>0.19106212238365999</v>
      </c>
      <c r="E4" s="1">
        <v>9.3317476172763605E-2</v>
      </c>
      <c r="F4" s="1">
        <v>0.14566471994351199</v>
      </c>
      <c r="G4" s="1">
        <v>0.14933175859275699</v>
      </c>
      <c r="H4" s="1">
        <v>0.13262122776478999</v>
      </c>
      <c r="I4" s="1"/>
      <c r="K4" s="4">
        <f t="shared" ref="K4:K7" si="3">EXP(C4)</f>
        <v>1.3085897995448847</v>
      </c>
      <c r="L4" s="1">
        <f t="shared" si="0"/>
        <v>1.2105346510435318</v>
      </c>
      <c r="M4" s="1">
        <f t="shared" si="0"/>
        <v>1.0978102085326016</v>
      </c>
      <c r="N4" s="1">
        <f t="shared" si="1"/>
        <v>1.1568082682820138</v>
      </c>
      <c r="O4" s="1">
        <f t="shared" ref="O3:O7" si="4">EXP(G4)</f>
        <v>1.1610581163277196</v>
      </c>
      <c r="P4" s="1">
        <f t="shared" si="2"/>
        <v>1.1418174276739068</v>
      </c>
    </row>
    <row r="5" spans="1:16" x14ac:dyDescent="0.45">
      <c r="A5" t="s">
        <v>16</v>
      </c>
      <c r="B5" s="1">
        <v>3.0068364683354099</v>
      </c>
      <c r="C5" s="1">
        <v>1.77127432261122</v>
      </c>
      <c r="D5" s="1">
        <v>5.6450875364258604</v>
      </c>
      <c r="E5" s="1">
        <v>-3.5279027511691199</v>
      </c>
      <c r="F5" s="1">
        <v>1.06942403073531</v>
      </c>
      <c r="G5" s="1">
        <v>-7.3291755307564502E-2</v>
      </c>
      <c r="H5" s="1">
        <v>2.2146853217035901E-2</v>
      </c>
      <c r="I5" s="1"/>
      <c r="K5" s="4">
        <f t="shared" si="3"/>
        <v>5.8783394914275018</v>
      </c>
      <c r="L5" s="1">
        <f t="shared" si="0"/>
        <v>282.8983190466721</v>
      </c>
      <c r="M5" s="1">
        <f t="shared" si="0"/>
        <v>2.9366440060802728E-2</v>
      </c>
      <c r="N5" s="1">
        <f t="shared" si="1"/>
        <v>2.9137008144721381</v>
      </c>
      <c r="O5" s="1">
        <f t="shared" si="4"/>
        <v>0.92932965361021913</v>
      </c>
      <c r="P5" s="1">
        <f t="shared" si="2"/>
        <v>1.0223939152821091</v>
      </c>
    </row>
    <row r="6" spans="1:16" x14ac:dyDescent="0.45">
      <c r="A6" t="s">
        <v>9</v>
      </c>
      <c r="B6" s="1">
        <v>0.212725725149329</v>
      </c>
      <c r="C6" s="1">
        <v>-5.07638406945514E-2</v>
      </c>
      <c r="D6" s="1">
        <v>0.70411966483377797</v>
      </c>
      <c r="E6" s="1">
        <v>-0.51210842930044898</v>
      </c>
      <c r="F6" s="1">
        <v>-0.12922635444502301</v>
      </c>
      <c r="G6" s="1">
        <v>-0.30579996817843902</v>
      </c>
      <c r="H6" s="1">
        <v>-0.257060118616596</v>
      </c>
      <c r="I6" s="1"/>
      <c r="K6" s="4">
        <f t="shared" si="3"/>
        <v>0.9505031141844279</v>
      </c>
      <c r="L6" s="1">
        <f t="shared" si="0"/>
        <v>2.0220658055149667</v>
      </c>
      <c r="M6" s="1">
        <f t="shared" si="0"/>
        <v>0.59923081014530732</v>
      </c>
      <c r="N6" s="1">
        <f t="shared" si="1"/>
        <v>0.87877502839742572</v>
      </c>
      <c r="O6" s="1">
        <f t="shared" si="4"/>
        <v>0.73653393494636477</v>
      </c>
      <c r="P6" s="1">
        <f t="shared" si="2"/>
        <v>0.77332172133586252</v>
      </c>
    </row>
    <row r="7" spans="1:16" x14ac:dyDescent="0.45">
      <c r="A7" t="s">
        <v>10</v>
      </c>
      <c r="B7" s="1">
        <v>1.00996791788873</v>
      </c>
      <c r="C7" s="1">
        <v>1.0035010550485299</v>
      </c>
      <c r="D7" s="1">
        <v>1.45306942219729</v>
      </c>
      <c r="E7" s="1">
        <v>-0.14631064444686701</v>
      </c>
      <c r="F7" s="1">
        <v>0.44176885536977201</v>
      </c>
      <c r="G7" s="1">
        <v>0.27956976900122898</v>
      </c>
      <c r="H7" s="1">
        <v>0.26280554139234602</v>
      </c>
      <c r="I7" s="1"/>
      <c r="K7" s="4">
        <f t="shared" si="3"/>
        <v>2.7278153617523175</v>
      </c>
      <c r="L7" s="1">
        <f t="shared" si="0"/>
        <v>4.2762199162064745</v>
      </c>
      <c r="M7" s="1">
        <f t="shared" si="0"/>
        <v>0.86388929908421119</v>
      </c>
      <c r="N7" s="1">
        <f t="shared" si="1"/>
        <v>1.5554561635388173</v>
      </c>
      <c r="O7" s="1">
        <f t="shared" si="4"/>
        <v>1.3225606833140242</v>
      </c>
      <c r="P7" s="1">
        <f t="shared" si="2"/>
        <v>1.3005737865923921</v>
      </c>
    </row>
    <row r="8" spans="1:16" x14ac:dyDescent="0.45">
      <c r="B8" s="1"/>
      <c r="C8" s="1"/>
      <c r="D8" s="1"/>
      <c r="E8" s="1"/>
      <c r="F8" s="1"/>
      <c r="G8" s="1"/>
      <c r="H8" s="1"/>
      <c r="I8" s="1"/>
      <c r="K8" s="3"/>
    </row>
    <row r="9" spans="1:16" x14ac:dyDescent="0.45">
      <c r="A9" s="2" t="s">
        <v>12</v>
      </c>
      <c r="K9" s="3"/>
    </row>
    <row r="10" spans="1:16" ht="15.75" x14ac:dyDescent="0.45">
      <c r="A10" t="s">
        <v>0</v>
      </c>
      <c r="B10" t="s">
        <v>1</v>
      </c>
      <c r="C10" t="s">
        <v>2</v>
      </c>
      <c r="D10" t="s">
        <v>3</v>
      </c>
      <c r="E10" t="s">
        <v>15</v>
      </c>
      <c r="F10" t="s">
        <v>4</v>
      </c>
      <c r="G10" t="s">
        <v>5</v>
      </c>
      <c r="H10" t="s">
        <v>6</v>
      </c>
      <c r="I10" t="s">
        <v>14</v>
      </c>
      <c r="K10" s="3" t="s">
        <v>2</v>
      </c>
      <c r="L10" t="s">
        <v>3</v>
      </c>
      <c r="M10" t="s">
        <v>15</v>
      </c>
      <c r="N10" t="s">
        <v>4</v>
      </c>
      <c r="O10" t="s">
        <v>5</v>
      </c>
      <c r="P10" t="s">
        <v>6</v>
      </c>
    </row>
    <row r="11" spans="1:16" x14ac:dyDescent="0.45">
      <c r="A11" t="s">
        <v>7</v>
      </c>
      <c r="B11" s="1">
        <v>-0.67655434629758704</v>
      </c>
      <c r="C11" s="1">
        <v>0.31425248848610898</v>
      </c>
      <c r="D11" s="1">
        <v>0.57897199264730803</v>
      </c>
      <c r="E11" s="1">
        <v>-0.28664624769979102</v>
      </c>
      <c r="F11" s="1">
        <v>0.12111149853634599</v>
      </c>
      <c r="G11" s="1">
        <v>0.110756965619555</v>
      </c>
      <c r="H11" s="1">
        <v>0.27931620254135803</v>
      </c>
      <c r="I11" s="1">
        <v>0.26112300500000002</v>
      </c>
      <c r="K11" s="4">
        <f>EXP(C11)</f>
        <v>1.3692354090819376</v>
      </c>
      <c r="L11" s="1">
        <f t="shared" ref="L11:P15" si="5">EXP(D11)</f>
        <v>1.7842033135296822</v>
      </c>
      <c r="M11" s="1">
        <f t="shared" si="5"/>
        <v>0.75077727105279357</v>
      </c>
      <c r="N11" s="1">
        <f t="shared" si="5"/>
        <v>1.1287507594089066</v>
      </c>
      <c r="O11" s="1">
        <f t="shared" si="5"/>
        <v>1.1171233744727471</v>
      </c>
      <c r="P11" s="1">
        <f>EXP(H11)</f>
        <v>1.3222253687976457</v>
      </c>
    </row>
    <row r="12" spans="1:16" x14ac:dyDescent="0.45">
      <c r="A12" t="s">
        <v>8</v>
      </c>
      <c r="B12" s="1">
        <v>0.20957008036450001</v>
      </c>
      <c r="C12" s="1">
        <v>0.27042918068749999</v>
      </c>
      <c r="D12" s="1">
        <v>0.190181034103477</v>
      </c>
      <c r="E12" s="1">
        <v>0.12527606476389899</v>
      </c>
      <c r="F12" s="1">
        <v>0.14605791309121299</v>
      </c>
      <c r="G12" s="1">
        <v>0.14515823407554601</v>
      </c>
      <c r="H12" s="1">
        <v>0.13464361615634601</v>
      </c>
      <c r="I12" s="1"/>
      <c r="K12" s="4">
        <f t="shared" ref="K12:K15" si="6">EXP(C12)</f>
        <v>1.310526782839222</v>
      </c>
      <c r="L12" s="1">
        <f t="shared" si="5"/>
        <v>1.2094685328908172</v>
      </c>
      <c r="M12" s="1">
        <f t="shared" si="5"/>
        <v>1.133461318610574</v>
      </c>
      <c r="N12" s="1">
        <f t="shared" si="5"/>
        <v>1.1572632067997988</v>
      </c>
      <c r="O12" s="1">
        <f t="shared" si="5"/>
        <v>1.1562225095939533</v>
      </c>
      <c r="P12" s="1">
        <f t="shared" si="5"/>
        <v>1.1441289626077606</v>
      </c>
    </row>
    <row r="13" spans="1:16" x14ac:dyDescent="0.45">
      <c r="A13" t="s">
        <v>16</v>
      </c>
      <c r="B13" s="1">
        <v>-3.2282658900633301</v>
      </c>
      <c r="C13" s="1">
        <v>1.1620399123549701</v>
      </c>
      <c r="D13" s="1">
        <v>3.0442446764478999</v>
      </c>
      <c r="E13" s="1">
        <v>-2.2880518257488398</v>
      </c>
      <c r="F13" s="1">
        <v>0.82773010051599205</v>
      </c>
      <c r="G13" s="1">
        <v>0.76201890823324603</v>
      </c>
      <c r="H13" s="1">
        <v>2.0721096705148301</v>
      </c>
      <c r="I13" s="1"/>
      <c r="K13" s="4">
        <f t="shared" si="6"/>
        <v>3.1964471019757883</v>
      </c>
      <c r="L13" s="1">
        <f t="shared" si="5"/>
        <v>20.99416782322794</v>
      </c>
      <c r="M13" s="1">
        <f t="shared" si="5"/>
        <v>0.10146393886472869</v>
      </c>
      <c r="N13" s="1">
        <f t="shared" si="5"/>
        <v>2.2881190408690748</v>
      </c>
      <c r="O13" s="1">
        <f t="shared" si="5"/>
        <v>2.1425975646942104</v>
      </c>
      <c r="P13" s="1">
        <f t="shared" si="5"/>
        <v>7.9415595314682168</v>
      </c>
    </row>
    <row r="14" spans="1:16" x14ac:dyDescent="0.45">
      <c r="A14" t="s">
        <v>9</v>
      </c>
      <c r="B14" s="1">
        <v>-1.0873041560491701</v>
      </c>
      <c r="C14" s="1">
        <v>-0.21577896603006599</v>
      </c>
      <c r="D14" s="1">
        <v>0.20622401526190801</v>
      </c>
      <c r="E14" s="1">
        <v>-0.53218282276194195</v>
      </c>
      <c r="F14" s="1">
        <v>-0.165156750779512</v>
      </c>
      <c r="G14" s="1">
        <v>-0.17374794522795001</v>
      </c>
      <c r="H14" s="1">
        <v>1.54195641266845E-2</v>
      </c>
      <c r="I14" s="1"/>
      <c r="K14" s="4">
        <f t="shared" si="6"/>
        <v>0.80591341642992731</v>
      </c>
      <c r="L14" s="1">
        <f t="shared" si="5"/>
        <v>1.2290284942995888</v>
      </c>
      <c r="M14" s="1">
        <f t="shared" si="5"/>
        <v>0.58732155060053104</v>
      </c>
      <c r="N14" s="1">
        <f t="shared" si="5"/>
        <v>0.84776080650502872</v>
      </c>
      <c r="O14" s="1">
        <f t="shared" si="5"/>
        <v>0.84050872519637443</v>
      </c>
      <c r="P14" s="1">
        <f t="shared" si="5"/>
        <v>1.0155390590018927</v>
      </c>
    </row>
    <row r="15" spans="1:16" x14ac:dyDescent="0.45">
      <c r="A15" t="s">
        <v>10</v>
      </c>
      <c r="B15" s="1">
        <v>-0.265804536546001</v>
      </c>
      <c r="C15" s="1">
        <v>0.84428394300228504</v>
      </c>
      <c r="D15" s="1">
        <v>0.95171997003270803</v>
      </c>
      <c r="E15" s="1">
        <v>-4.11096726376401E-2</v>
      </c>
      <c r="F15" s="1">
        <v>0.40737974785220499</v>
      </c>
      <c r="G15" s="1">
        <v>0.39526187646706101</v>
      </c>
      <c r="H15" s="1">
        <v>0.54321284095603195</v>
      </c>
      <c r="I15" s="1"/>
      <c r="K15" s="4">
        <f t="shared" si="6"/>
        <v>2.3263114464440662</v>
      </c>
      <c r="L15" s="1">
        <f t="shared" si="5"/>
        <v>2.5901608292853084</v>
      </c>
      <c r="M15" s="1">
        <f t="shared" si="5"/>
        <v>0.95972386872767712</v>
      </c>
      <c r="N15" s="1">
        <f t="shared" si="5"/>
        <v>1.5028747107556066</v>
      </c>
      <c r="O15" s="1">
        <f t="shared" si="5"/>
        <v>1.4847729671120395</v>
      </c>
      <c r="P15" s="1">
        <f t="shared" si="5"/>
        <v>1.7215289854142504</v>
      </c>
    </row>
    <row r="16" spans="1:16" x14ac:dyDescent="0.45">
      <c r="B16" s="1"/>
      <c r="C16" s="1"/>
      <c r="D16" s="1"/>
      <c r="E16" s="1"/>
      <c r="F16" s="1"/>
      <c r="G16" s="1"/>
      <c r="H16" s="1"/>
      <c r="I16" s="1"/>
      <c r="K16" s="3"/>
    </row>
    <row r="17" spans="1:16" x14ac:dyDescent="0.45">
      <c r="A17" s="2" t="s">
        <v>13</v>
      </c>
      <c r="K17" s="3"/>
    </row>
    <row r="18" spans="1:16" ht="15.75" x14ac:dyDescent="0.45">
      <c r="A18" t="s">
        <v>0</v>
      </c>
      <c r="B18" t="s">
        <v>1</v>
      </c>
      <c r="C18" t="s">
        <v>2</v>
      </c>
      <c r="D18" t="s">
        <v>3</v>
      </c>
      <c r="E18" t="s">
        <v>15</v>
      </c>
      <c r="F18" t="s">
        <v>4</v>
      </c>
      <c r="G18" t="s">
        <v>5</v>
      </c>
      <c r="H18" t="s">
        <v>6</v>
      </c>
      <c r="I18" t="s">
        <v>14</v>
      </c>
      <c r="K18" s="3" t="s">
        <v>2</v>
      </c>
      <c r="L18" t="s">
        <v>3</v>
      </c>
      <c r="M18" t="s">
        <v>15</v>
      </c>
      <c r="N18" t="s">
        <v>4</v>
      </c>
      <c r="O18" t="s">
        <v>5</v>
      </c>
      <c r="P18" t="s">
        <v>6</v>
      </c>
    </row>
    <row r="19" spans="1:16" x14ac:dyDescent="0.45">
      <c r="A19" t="s">
        <v>7</v>
      </c>
      <c r="B19" s="1">
        <v>1.28663565</v>
      </c>
      <c r="C19" s="1">
        <v>0.65392631899999998</v>
      </c>
      <c r="D19" s="1">
        <v>0.91923813600000004</v>
      </c>
      <c r="E19" s="1">
        <v>-0.33724076600000003</v>
      </c>
      <c r="F19" s="1">
        <v>0.10880946800000001</v>
      </c>
      <c r="G19" s="1">
        <v>-0.14538759500000001</v>
      </c>
      <c r="H19" s="1">
        <v>0.11557215699999999</v>
      </c>
      <c r="I19" s="1">
        <v>8.9728204000000006E-2</v>
      </c>
      <c r="K19" s="4">
        <f>EXP(C19)</f>
        <v>1.9230766376795134</v>
      </c>
      <c r="L19" s="1">
        <f t="shared" ref="L19:P23" si="7">EXP(D19)</f>
        <v>2.5073793799799389</v>
      </c>
      <c r="M19" s="1">
        <f t="shared" si="7"/>
        <v>0.71373697561734051</v>
      </c>
      <c r="N19" s="1">
        <f t="shared" si="7"/>
        <v>1.1149498964687858</v>
      </c>
      <c r="O19" s="1">
        <f t="shared" si="7"/>
        <v>0.86468707976274839</v>
      </c>
      <c r="P19" s="1">
        <f t="shared" si="7"/>
        <v>1.1225155089776679</v>
      </c>
    </row>
    <row r="20" spans="1:16" x14ac:dyDescent="0.45">
      <c r="A20" t="s">
        <v>8</v>
      </c>
      <c r="B20" s="1">
        <v>0.20796093399999999</v>
      </c>
      <c r="C20" s="1">
        <v>0.29984797600000002</v>
      </c>
      <c r="D20" s="1">
        <v>0.19682638899999999</v>
      </c>
      <c r="E20" s="1">
        <v>9.5429594000000006E-2</v>
      </c>
      <c r="F20" s="1">
        <v>0.14869021700000001</v>
      </c>
      <c r="G20" s="1">
        <v>0.142944611</v>
      </c>
      <c r="H20" s="1">
        <v>0.146055301</v>
      </c>
      <c r="I20" s="1"/>
      <c r="K20" s="4">
        <f t="shared" ref="K20:K23" si="8">EXP(C20)</f>
        <v>1.3496536122383433</v>
      </c>
      <c r="L20" s="1">
        <f t="shared" si="7"/>
        <v>1.2175326452960726</v>
      </c>
      <c r="M20" s="1">
        <f t="shared" si="7"/>
        <v>1.1001313634584173</v>
      </c>
      <c r="N20" s="1">
        <f t="shared" si="7"/>
        <v>1.160313488135005</v>
      </c>
      <c r="O20" s="1">
        <f t="shared" si="7"/>
        <v>1.1536658994957809</v>
      </c>
      <c r="P20" s="1">
        <f t="shared" si="7"/>
        <v>1.1572601839266932</v>
      </c>
    </row>
    <row r="21" spans="1:16" x14ac:dyDescent="0.45">
      <c r="A21" t="s">
        <v>16</v>
      </c>
      <c r="B21" s="1">
        <v>6.1869721130000004</v>
      </c>
      <c r="C21" s="1">
        <v>2.1808968499999999</v>
      </c>
      <c r="D21" s="1">
        <v>4.6699381630000003</v>
      </c>
      <c r="E21" s="1">
        <v>-3.5338600150000001</v>
      </c>
      <c r="F21" s="1">
        <v>0.70957083399999998</v>
      </c>
      <c r="G21" s="1">
        <v>-1.020143016</v>
      </c>
      <c r="H21" s="1">
        <v>0.79426401099999999</v>
      </c>
      <c r="I21" s="1"/>
      <c r="K21" s="4">
        <f t="shared" si="8"/>
        <v>8.8542436272714795</v>
      </c>
      <c r="L21" s="1">
        <f t="shared" si="7"/>
        <v>106.69114476814406</v>
      </c>
      <c r="M21" s="1">
        <f t="shared" si="7"/>
        <v>2.9192016489047193E-2</v>
      </c>
      <c r="N21" s="1">
        <f t="shared" si="7"/>
        <v>2.0331185260412181</v>
      </c>
      <c r="O21" s="1">
        <f t="shared" si="7"/>
        <v>0.36054337301466677</v>
      </c>
      <c r="P21" s="1">
        <f t="shared" si="7"/>
        <v>2.212811792201153</v>
      </c>
    </row>
    <row r="22" spans="1:16" x14ac:dyDescent="0.45">
      <c r="A22" t="s">
        <v>9</v>
      </c>
      <c r="B22" s="1">
        <v>0.87903971000000003</v>
      </c>
      <c r="C22" s="1">
        <v>6.6235084999999999E-2</v>
      </c>
      <c r="D22" s="1">
        <v>0.53346550199999998</v>
      </c>
      <c r="E22" s="1">
        <v>-0.52427933400000004</v>
      </c>
      <c r="F22" s="1">
        <v>-0.182618001</v>
      </c>
      <c r="G22" s="1">
        <v>-0.42555388300000002</v>
      </c>
      <c r="H22" s="1">
        <v>-0.170690974</v>
      </c>
      <c r="I22" s="1"/>
      <c r="K22" s="4">
        <f t="shared" si="8"/>
        <v>1.0684778707638634</v>
      </c>
      <c r="L22" s="1">
        <f t="shared" si="7"/>
        <v>1.7048301755641455</v>
      </c>
      <c r="M22" s="1">
        <f t="shared" si="7"/>
        <v>0.59198183185688447</v>
      </c>
      <c r="N22" s="1">
        <f t="shared" si="7"/>
        <v>0.83308633310766389</v>
      </c>
      <c r="O22" s="1">
        <f t="shared" si="7"/>
        <v>0.65340777342526968</v>
      </c>
      <c r="P22" s="1">
        <f t="shared" si="7"/>
        <v>0.84308206749882419</v>
      </c>
    </row>
    <row r="23" spans="1:16" x14ac:dyDescent="0.45">
      <c r="A23" t="s">
        <v>10</v>
      </c>
      <c r="B23" s="1">
        <v>1.69423159</v>
      </c>
      <c r="C23" s="1">
        <v>1.241617553</v>
      </c>
      <c r="D23" s="1">
        <v>1.30501077</v>
      </c>
      <c r="E23" s="1">
        <v>-0.15020219900000001</v>
      </c>
      <c r="F23" s="1">
        <v>0.40023693799999999</v>
      </c>
      <c r="G23" s="1">
        <v>0.134778694</v>
      </c>
      <c r="H23" s="1">
        <v>0.40183528699999999</v>
      </c>
      <c r="I23" s="1"/>
      <c r="K23" s="4">
        <f t="shared" si="8"/>
        <v>3.4612076258957547</v>
      </c>
      <c r="L23" s="1">
        <f t="shared" si="7"/>
        <v>3.6877288103304293</v>
      </c>
      <c r="M23" s="1">
        <f t="shared" si="7"/>
        <v>0.86053395972652669</v>
      </c>
      <c r="N23" s="1">
        <f t="shared" si="7"/>
        <v>1.4921782094800202</v>
      </c>
      <c r="O23" s="1">
        <f t="shared" si="7"/>
        <v>1.144283519519264</v>
      </c>
      <c r="P23" s="1">
        <f t="shared" si="7"/>
        <v>1.4945651380932843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ESF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Cunningham</dc:creator>
  <cp:lastModifiedBy>Steph Cunningham</cp:lastModifiedBy>
  <dcterms:created xsi:type="dcterms:W3CDTF">2022-12-14T19:48:09Z</dcterms:created>
  <dcterms:modified xsi:type="dcterms:W3CDTF">2022-12-20T16:58:56Z</dcterms:modified>
</cp:coreProperties>
</file>