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dynare\s3\"/>
    </mc:Choice>
  </mc:AlternateContent>
  <xr:revisionPtr revIDLastSave="0" documentId="13_ncr:1_{18074E30-4610-47FE-951B-77E2282C3B18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EMP Dec 2023" sheetId="5" r:id="rId1"/>
    <sheet name="POP Dec 2023" sheetId="4" r:id="rId2"/>
    <sheet name="EMPPOP Dec 202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2" i="3"/>
  <c r="D2" i="3" a="1"/>
  <c r="D5" i="3" s="1"/>
  <c r="D2" i="3"/>
  <c r="E2" i="3"/>
  <c r="D3" i="3"/>
  <c r="E3" i="3"/>
  <c r="D4" i="3"/>
  <c r="E4" i="3"/>
  <c r="D7" i="3"/>
  <c r="E7" i="3"/>
  <c r="D8" i="3"/>
  <c r="E8" i="3"/>
  <c r="D9" i="3"/>
  <c r="E9" i="3"/>
  <c r="D10" i="3"/>
  <c r="E10" i="3"/>
  <c r="D11" i="3"/>
  <c r="E11" i="3"/>
  <c r="D12" i="3"/>
  <c r="E12" i="3"/>
  <c r="D15" i="3"/>
  <c r="E15" i="3"/>
  <c r="D16" i="3"/>
  <c r="E16" i="3"/>
  <c r="D17" i="3"/>
  <c r="E17" i="3"/>
  <c r="D18" i="3"/>
  <c r="E18" i="3"/>
  <c r="D19" i="3"/>
  <c r="E19" i="3"/>
  <c r="D20" i="3"/>
  <c r="E20" i="3"/>
  <c r="D23" i="3"/>
  <c r="E23" i="3"/>
  <c r="D24" i="3"/>
  <c r="E24" i="3"/>
  <c r="D25" i="3"/>
  <c r="E25" i="3"/>
  <c r="D26" i="3"/>
  <c r="E26" i="3"/>
  <c r="D27" i="3"/>
  <c r="E27" i="3"/>
  <c r="D28" i="3"/>
  <c r="E28" i="3"/>
  <c r="D31" i="3"/>
  <c r="E31" i="3"/>
  <c r="D32" i="3"/>
  <c r="E32" i="3"/>
  <c r="D33" i="3"/>
  <c r="E33" i="3"/>
  <c r="D34" i="3"/>
  <c r="E34" i="3"/>
  <c r="D35" i="3"/>
  <c r="E35" i="3"/>
  <c r="D36" i="3"/>
  <c r="E36" i="3"/>
  <c r="D39" i="3"/>
  <c r="E39" i="3"/>
  <c r="D40" i="3"/>
  <c r="E40" i="3"/>
  <c r="D41" i="3"/>
  <c r="E41" i="3"/>
  <c r="D42" i="3"/>
  <c r="E42" i="3"/>
  <c r="D43" i="3"/>
  <c r="E43" i="3"/>
  <c r="D44" i="3"/>
  <c r="E44" i="3"/>
  <c r="D47" i="3"/>
  <c r="E47" i="3"/>
  <c r="D48" i="3"/>
  <c r="E48" i="3"/>
  <c r="D49" i="3"/>
  <c r="E49" i="3"/>
  <c r="D50" i="3"/>
  <c r="E50" i="3"/>
  <c r="D51" i="3"/>
  <c r="E51" i="3"/>
  <c r="D52" i="3"/>
  <c r="E52" i="3"/>
  <c r="D55" i="3"/>
  <c r="E55" i="3"/>
  <c r="D56" i="3"/>
  <c r="E56" i="3"/>
  <c r="D57" i="3"/>
  <c r="E57" i="3"/>
  <c r="D58" i="3"/>
  <c r="E58" i="3"/>
  <c r="D59" i="3"/>
  <c r="E59" i="3"/>
  <c r="D60" i="3"/>
  <c r="E60" i="3"/>
  <c r="D63" i="3"/>
  <c r="E63" i="3"/>
  <c r="D64" i="3"/>
  <c r="E64" i="3"/>
  <c r="D65" i="3"/>
  <c r="E65" i="3"/>
  <c r="D66" i="3"/>
  <c r="E66" i="3"/>
  <c r="D67" i="3"/>
  <c r="E67" i="3"/>
  <c r="B2" i="3" a="1"/>
  <c r="B2" i="3" s="1"/>
  <c r="C4" i="3"/>
  <c r="B5" i="3"/>
  <c r="C7" i="3"/>
  <c r="B8" i="3"/>
  <c r="C8" i="3"/>
  <c r="B9" i="3"/>
  <c r="C9" i="3"/>
  <c r="B12" i="3"/>
  <c r="C12" i="3"/>
  <c r="B13" i="3"/>
  <c r="C15" i="3"/>
  <c r="B16" i="3"/>
  <c r="C16" i="3"/>
  <c r="B17" i="3"/>
  <c r="C17" i="3"/>
  <c r="B20" i="3"/>
  <c r="C20" i="3"/>
  <c r="B21" i="3"/>
  <c r="C23" i="3"/>
  <c r="B24" i="3"/>
  <c r="C24" i="3"/>
  <c r="B25" i="3"/>
  <c r="C25" i="3"/>
  <c r="B28" i="3"/>
  <c r="C28" i="3"/>
  <c r="B29" i="3"/>
  <c r="C31" i="3"/>
  <c r="B32" i="3"/>
  <c r="C32" i="3"/>
  <c r="B33" i="3"/>
  <c r="C33" i="3"/>
  <c r="B36" i="3"/>
  <c r="C36" i="3"/>
  <c r="B37" i="3"/>
  <c r="C39" i="3"/>
  <c r="B40" i="3"/>
  <c r="C40" i="3"/>
  <c r="B41" i="3"/>
  <c r="C41" i="3"/>
  <c r="B44" i="3"/>
  <c r="C44" i="3"/>
  <c r="B45" i="3"/>
  <c r="C47" i="3"/>
  <c r="B48" i="3"/>
  <c r="C48" i="3"/>
  <c r="B49" i="3"/>
  <c r="C49" i="3"/>
  <c r="B52" i="3"/>
  <c r="C52" i="3"/>
  <c r="B53" i="3"/>
  <c r="C55" i="3"/>
  <c r="B56" i="3"/>
  <c r="C56" i="3"/>
  <c r="B57" i="3"/>
  <c r="C57" i="3"/>
  <c r="B60" i="3"/>
  <c r="C60" i="3"/>
  <c r="B61" i="3"/>
  <c r="C63" i="3"/>
  <c r="B64" i="3"/>
  <c r="C64" i="3"/>
  <c r="B65" i="3"/>
  <c r="C65" i="3"/>
  <c r="A1" i="5"/>
  <c r="A1" i="4"/>
  <c r="E62" i="3" l="1"/>
  <c r="E54" i="3"/>
  <c r="E46" i="3"/>
  <c r="E38" i="3"/>
  <c r="E30" i="3"/>
  <c r="E22" i="3"/>
  <c r="E14" i="3"/>
  <c r="E6" i="3"/>
  <c r="D62" i="3"/>
  <c r="D54" i="3"/>
  <c r="D46" i="3"/>
  <c r="D38" i="3"/>
  <c r="D30" i="3"/>
  <c r="D22" i="3"/>
  <c r="D14" i="3"/>
  <c r="D6" i="3"/>
  <c r="E61" i="3"/>
  <c r="E53" i="3"/>
  <c r="E45" i="3"/>
  <c r="E37" i="3"/>
  <c r="E29" i="3"/>
  <c r="E21" i="3"/>
  <c r="E13" i="3"/>
  <c r="E5" i="3"/>
  <c r="D61" i="3"/>
  <c r="D53" i="3"/>
  <c r="D45" i="3"/>
  <c r="D37" i="3"/>
  <c r="D29" i="3"/>
  <c r="D21" i="3"/>
  <c r="D13" i="3"/>
  <c r="B63" i="3"/>
  <c r="B39" i="3"/>
  <c r="B7" i="3"/>
  <c r="C62" i="3"/>
  <c r="C54" i="3"/>
  <c r="C46" i="3"/>
  <c r="C38" i="3"/>
  <c r="C30" i="3"/>
  <c r="C22" i="3"/>
  <c r="C14" i="3"/>
  <c r="C6" i="3"/>
  <c r="B55" i="3"/>
  <c r="B23" i="3"/>
  <c r="B62" i="3"/>
  <c r="B54" i="3"/>
  <c r="B38" i="3"/>
  <c r="B30" i="3"/>
  <c r="B22" i="3"/>
  <c r="B6" i="3"/>
  <c r="B47" i="3"/>
  <c r="B31" i="3"/>
  <c r="B15" i="3"/>
  <c r="B46" i="3"/>
  <c r="B14" i="3"/>
  <c r="C61" i="3"/>
  <c r="C53" i="3"/>
  <c r="C45" i="3"/>
  <c r="C37" i="3"/>
  <c r="C29" i="3"/>
  <c r="C21" i="3"/>
  <c r="C13" i="3"/>
  <c r="C5" i="3"/>
  <c r="C11" i="3"/>
  <c r="B4" i="3"/>
  <c r="C67" i="3"/>
  <c r="C59" i="3"/>
  <c r="C51" i="3"/>
  <c r="C43" i="3"/>
  <c r="C35" i="3"/>
  <c r="C27" i="3"/>
  <c r="C19" i="3"/>
  <c r="C3" i="3"/>
  <c r="B67" i="3"/>
  <c r="B59" i="3"/>
  <c r="B51" i="3"/>
  <c r="B43" i="3"/>
  <c r="B35" i="3"/>
  <c r="B27" i="3"/>
  <c r="B19" i="3"/>
  <c r="B11" i="3"/>
  <c r="B3" i="3"/>
  <c r="C66" i="3"/>
  <c r="C58" i="3"/>
  <c r="C50" i="3"/>
  <c r="C42" i="3"/>
  <c r="C34" i="3"/>
  <c r="C26" i="3"/>
  <c r="C18" i="3"/>
  <c r="C10" i="3"/>
  <c r="C2" i="3"/>
  <c r="B66" i="3"/>
  <c r="B58" i="3"/>
  <c r="B50" i="3"/>
  <c r="B42" i="3"/>
  <c r="B34" i="3"/>
  <c r="B26" i="3"/>
  <c r="B18" i="3"/>
  <c r="B10" i="3"/>
</calcChain>
</file>

<file path=xl/sharedStrings.xml><?xml version="1.0" encoding="utf-8"?>
<sst xmlns="http://schemas.openxmlformats.org/spreadsheetml/2006/main" count="303" uniqueCount="90">
  <si>
    <t>Dataset: Economic Outlook No 114 - December 2023 - Long-term baseline projections</t>
  </si>
  <si>
    <t>Variable</t>
  </si>
  <si>
    <t>Potential employment, persons</t>
  </si>
  <si>
    <t>Scenario</t>
  </si>
  <si>
    <t>Baseline</t>
  </si>
  <si>
    <t>Frequency</t>
  </si>
  <si>
    <t>Annual</t>
  </si>
  <si>
    <t>Time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</si>
  <si>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</si>
  <si>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</si>
  <si>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</si>
  <si>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</si>
  <si>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</si>
  <si>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</si>
  <si>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</si>
  <si>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</si>
  <si>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</si>
  <si>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</si>
  <si>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</si>
  <si>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</si>
  <si>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</si>
  <si>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</si>
  <si>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</si>
  <si>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</si>
  <si>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</si>
  <si>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</si>
  <si>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</si>
  <si>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</si>
  <si>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</si>
  <si>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</si>
  <si>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</si>
  <si>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</si>
  <si>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</si>
  <si>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</si>
  <si>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</si>
  <si>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</si>
  <si>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</si>
  <si>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</si>
  <si>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</si>
  <si>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</si>
  <si>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</si>
  <si>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</si>
  <si>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</si>
  <si>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</si>
  <si>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</si>
  <si>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</si>
  <si>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</si>
  <si>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</si>
  <si>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</si>
  <si>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</si>
  <si>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</si>
  <si>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</si>
  <si>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</si>
  <si>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</si>
  <si>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</si>
  <si>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</si>
  <si>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</si>
  <si>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</si>
  <si>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</si>
  <si>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</si>
  <si>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</si>
  <si>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</si>
  <si>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</si>
  <si>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</si>
  <si>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</si>
  <si>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</si>
  <si>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</si>
  <si>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</si>
  <si>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</si>
  <si>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</si>
  <si>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</si>
  <si>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</si>
  <si>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</si>
  <si>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</si>
  <si>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Country</t>
  </si>
  <si>
    <t/>
  </si>
  <si>
    <t>China (People's Republic of)</t>
  </si>
  <si>
    <t>Year</t>
  </si>
  <si>
    <t>Data extracted on 27 Feb 2024 09:08 UTC (GMT) from OECD.Stat</t>
  </si>
  <si>
    <t>United States</t>
  </si>
  <si>
    <t>Total population</t>
  </si>
  <si>
    <t>&lt;?xml version="1.0" encoding="utf-16"?&gt;&lt;WebTableParameter xmlns:xsd="http://www.w3.org/2001/XMLSchema" xmlns:xsi="http://www.w3.org/2001/XMLSchema-instance" xmlns="http://stats.oecd.org/OECDStatWS/2004/03/01/"&gt;&lt;DataTable Code="EO114_LTB" HasMetadata="true"&gt;&lt;Name LocaleIsoCode="en"&gt;Economic Outlook No 114 - December 2023 - Long-term baseline projections&lt;/Name&gt;&lt;Name LocaleIsoCode="fr"&gt;Perspectives économiques No 109 - Décembre 2023 - Projections à long terme&lt;/Name&gt;&lt;Dimension Code="LOCATION" HasMetadata="false" CommonCode="LOCATION" Display="labels"&gt;&lt;Name LocaleIsoCode="en"&gt;Country&lt;/Name&gt;&lt;Name LocaleIsoCode="fr"&gt;Pays&lt;/Name&gt;&lt;Member Code="USA" HasMetadata="false" HasOnlyUnitMetadata="false" HasChild="0"&gt;&lt;Name LocaleIsoCode="en"&gt;United States&lt;/Name&gt;&lt;Name LocaleIsoCode="fr"&gt;États-Unis&lt;/Name&gt;&lt;/Member&gt;&lt;Member Code="CHN" HasMetadata="false" HasOnlyUnitMetadata="false" HasChild="0"&gt;&lt;Name LocaleIsoCode="en"&gt;China (People's Republic of)&lt;/Name&gt;&lt;Name LocaleIsoCode="fr"&gt;Chine (République populaire de)&lt;/Name&gt;&lt;/Member&gt;&lt;/Dimension&gt;&lt;Dimension Code="VARIABLE" HasMetadata="false" Display="labels"&gt;&lt;Name LocaleIsoCode="en"&gt;Variable&lt;/Name&gt;&lt;Name LocaleIsoCode="fr"&gt;Variable&lt;/Name&gt;&lt;Member Code="POP" HasMetadata="false" HasOnlyUnitMetadata="false" HasChild="0"&gt;&lt;Name LocaleIsoCode="en"&gt;Total population&lt;/Name&gt;&lt;Name LocaleIsoCode="fr"&gt;Population totale&lt;/Name&gt;&lt;/Member&gt;&lt;/Dimension&gt;&lt;Dimension Code="SCENARIO" HasMetadata="false" Display="labels"&gt;&lt;Name LocaleIsoCode="en"&gt;Scenario&lt;/Name&gt;&lt;Name LocaleIsoCode="fr"&gt;Scenario&lt;/Name&gt;&lt;Member Code="S0" HasMetadata="false" HasOnlyUnitMetadata="false" HasChild="0"&gt;&lt;Name LocaleIsoCode="en"&gt;Baseline&lt;/Name&gt;&lt;Name LocaleIsoCode="fr"&gt;Scénario de base&lt;/Name&gt;&lt;/Member&gt;&lt;/Dimension&gt;&lt;Dimension Code="FREQUENCY" HasMetadata="false" CommonCode="FREQUENCY" Display="labels"&gt;&lt;Name LocaleIsoCode="en"&gt;Frequency&lt;/Name&gt;&lt;Name LocaleIsoCode="fr"&gt;Fréquence&lt;/Name&gt;&lt;Member Code="A" HasMetadata="false"&gt;&lt;Name LocaleIsoCode="en"&gt;Annual&lt;/Name&gt;&lt;Name LocaleIsoCode="fr"&gt;Annuelle&lt;/Name&gt;&lt;/Member&gt;&lt;/Dimension&gt;&lt;Dimension Code="TIME" HasMetadata="false" CommonCode="TIME" Display="labels"&gt;&lt;Name LocaleIsoCode="en"&gt;Time&lt;/Name&gt;&lt;Name LocaleIsoCode="fr"&gt;Temps&lt;/Name&gt;&lt;Member Code="1995" HasMetadata="false"&gt;&lt;Name LocaleIsoCode="en"&gt;1995&lt;/Name&gt;&lt;Name LocaleIsoCode="fr"&gt;1995&lt;/Name&gt;&lt;/Member&gt;&lt;Member Code="1996" HasMetadata="false"&gt;&lt;Name LocaleIsoCode="en"&gt;1996&lt;/Name&gt;&lt;Name LocaleIsoCode="fr"&gt;1996&lt;/Name&gt;&lt;/Member&gt;&lt;Member Code="1997" HasMetadata="false"&gt;&lt;Name LocaleIsoCode="en"&gt;1997&lt;/Name&gt;&lt;Name LocaleIsoCode="fr"&gt;1997&lt;/Name&gt;&lt;/Member&gt;&lt;Member Code="1998" HasMetadata="false"&gt;&lt;Name LocaleIsoCode="en"&gt;1998&lt;/Name&gt;&lt;Name LocaleIsoCode="fr"&gt;1998&lt;/Name&gt;&lt;/Member&gt;&lt;Member Code="1999" HasMetadata="false"&gt;&lt;Name LocaleIsoCode="en"&gt;1999&lt;/Name&gt;&lt;Name LocaleIsoCode="fr"&gt;1999&lt;/Name&gt;&lt;/Member&gt;&lt;Member Code="2000" HasMetadata="false"&gt;&lt;Name LocaleIsoCode="en"&gt;2000&lt;/Name&gt;&lt;Name LocaleIsoCode="fr"&gt;2000&lt;/Name&gt;&lt;/Member&gt;&lt;Member Code="2001" HasMetadata="false"&gt;&lt;Name LocaleIsoCode="en"&gt;2001&lt;/Name&gt;&lt;Name LocaleIsoCode="fr"&gt;2001&lt;/Name&gt;&lt;/Member&gt;&lt;Member Code="2002" HasMetadata="false"&gt;&lt;Name LocaleIsoCode="en"&gt;2002&lt;/Name&gt;&lt;Name LocaleIsoCode="fr"&gt;2002&lt;/Name&gt;&lt;/Member&gt;&lt;Member Code="2003" HasMetadata="false"&gt;&lt;Name LocaleIsoCode="en"&gt;2003&lt;/Name&gt;&lt;Name LocaleIsoCode="fr"&gt;2003&lt;/Name&gt;&lt;/Member&gt;&lt;Member Code="2004" HasMetadata="false"&gt;&lt;Name LocaleIsoCode="en"&gt;2004&lt;/Name&gt;&lt;Name LocaleIsoCode="fr"&gt;2004&lt;/Name&gt;&lt;/Member&gt;&lt;Member Code="2005" HasMetadata="false"&gt;&lt;Name LocaleIsoCode="en"&gt;2005&lt;/Name&gt;&lt;Name LocaleIsoCode="fr"&gt;2005&lt;/Name&gt;&lt;/Member&gt;&lt;Member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LocaleIsoCode="fr"&gt;2019&lt;/Name&gt;&lt;/Member&gt;&lt;Member Code="2020" HasMetadata="false"&gt;&lt;Name LocaleIsoCode="en"&gt;2020&lt;/Name&gt;&lt;Name LocaleIsoCode="fr"&gt;2020&lt;/Name&gt;&lt;/Member&gt;&lt;Member Code="2021" HasMetadata="false"&gt;&lt;Name LocaleIsoCode="en"&gt;2021&lt;/Name&gt;&lt;Name LocaleIsoCode="fr"&gt;2021&lt;/Name&gt;&lt;/Member&gt;&lt;Member Code="2022" HasMetadata="false"&gt;&lt;Name LocaleIsoCode="en"&gt;2022&lt;/Name&gt;&lt;Name LocaleIsoCode="fr"&gt;2022&lt;/Name&gt;&lt;/Member&gt;&lt;Member Code="2023" HasMetadata="false"&gt;&lt;Name LocaleIsoCode="en"&gt;2023&lt;/Name&gt;&lt;Name LocaleIsoCode="fr"&gt;2023&lt;/Name&gt;&lt;/Member&gt;&lt;Member Code="2024" HasMetadata="false"&gt;&lt;Name LocaleIsoCode="en"&gt;2024&lt;/Name&gt;&lt;Name LocaleIsoCode="fr"&gt;2024&lt;/Name&gt;&lt;/Member&gt;&lt;Member Code="2025" HasMetadata="false"&gt;&lt;Name LocaleIsoCode="en"&gt;2025&lt;/Name&gt;&lt;Name LocaleIsoCode="fr"&gt;2025&lt;/Name&gt;&lt;/Member&gt;&lt;Member Code="2026" HasMetadata="false"&gt;&lt;Name LocaleIsoCode="en"&gt;2026&lt;/Name&gt;&lt;Name LocaleIsoCode="fr"&gt;2026&lt;/Name&gt;&lt;/Member&gt;&lt;Member Code="2027" HasMetadata="false"&gt;&lt;Name LocaleIsoCode="en"&gt;2027&lt;/Name&gt;&lt;Name LocaleIsoCode="fr"&gt;2027&lt;/Name&gt;&lt;/Member&gt;&lt;Member Code="2028" HasMetadata="false"&gt;&lt;Name LocaleIsoCode="en"&gt;2028&lt;/Name&gt;&lt;Name LocaleIsoCode="fr"&gt;2028&lt;/Name&gt;&lt;/Member&gt;&lt;Member Code="2029" HasMetadata="false"&gt;&lt;Name LocaleIsoCode="en"&gt;2029&lt;/Name&gt;&lt;Name LocaleIsoCode="fr"&gt;2029&lt;/Name&gt;&lt;/Member&gt;&lt;Member Code="2030" HasMetadata="false"&gt;&lt;Name LocaleIsoCode="en"&gt;2030&lt;/Name&gt;&lt;Name LocaleIsoCode="fr"&gt;2030&lt;/Name&gt;&lt;/Member&gt;&lt;Member Code="2031" HasMetadata="false"&gt;&lt;Name LocaleIsoCode="en"&gt;2031&lt;/Name&gt;&lt;Name LocaleIsoCode="fr"&gt;2031&lt;/Name&gt;&lt;/Member&gt;&lt;Member Code="2032" HasMetadata="false"&gt;&lt;Name LocaleIsoCode="en"&gt;2032&lt;/Name&gt;&lt;Name LocaleIsoCode="fr"&gt;2032&lt;/Name&gt;&lt;/Member&gt;&lt;Member Code="2033" HasMetadata="false"&gt;&lt;Name LocaleIsoCode="en"&gt;2033&lt;/Name&gt;&lt;Name LocaleIsoCode="fr"&gt;2033&lt;/Name&gt;&lt;/Member&gt;&lt;Member Code="2034" HasMetadata="false"&gt;&lt;Name LocaleIsoCode="en"&gt;2034&lt;/Name&gt;&lt;Name LocaleIsoCode="fr"&gt;2034&lt;/Name&gt;&lt;/Member&gt;&lt;Member Code="2035" HasMetadata="false"&gt;&lt;Name LocaleIsoCode="en"&gt;2035&lt;/Name&gt;&lt;Name LocaleIsoCode="fr"&gt;2035&lt;/Name&gt;&lt;/Member&gt;&lt;Member Code="2036" HasMetadata="false"&gt;&lt;Name LocaleIsoCode="en"&gt;2036&lt;/Name&gt;&lt;Name LocaleIsoCode="fr"&gt;2036&lt;/Name&gt;&lt;/Member&gt;&lt;Member Code="2037" HasMetadata="false"&gt;&lt;Name LocaleIsoCode="en"&gt;2037&lt;/Name&gt;&lt;Name LocaleIsoCode="fr"&gt;2037&lt;/Name&gt;&lt;/Member&gt;&lt;Member Code="2038" HasMetadata="false"&gt;&lt;Name LocaleIsoCode="en"&gt;2038&lt;/Name&gt;&lt;Name LocaleIsoCode="fr"&gt;2038&lt;/Name&gt;&lt;/Member&gt;&lt;Member Code="2039" HasMetadata="false"&gt;&lt;Name LocaleIsoCode="en"&gt;2039&lt;/Name&gt;&lt;Name LocaleIsoCode="fr"&gt;2039&lt;/Name&gt;&lt;/Member&gt;&lt;Member Code="2040" HasMetadata="false"&gt;&lt;Name LocaleIsoCode="en"&gt;2040&lt;/Name&gt;&lt;Name LocaleIsoCode="fr"&gt;2040&lt;/Name&gt;&lt;/Member&gt;&lt;Member Code="2041" HasMetadata="false"&gt;&lt;Name LocaleIsoCode="en"&gt;2041&lt;/Name&gt;&lt;Name LocaleIsoCode="fr"&gt;2041&lt;/Name&gt;&lt;/Member&gt;&lt;Member Code="2042" HasMetadata="false"&gt;&lt;Name LocaleIsoCode="en"&gt;2042&lt;/Name&gt;&lt;Name LocaleIsoCode="fr"&gt;2042&lt;/Name&gt;&lt;/Member&gt;&lt;Member Code="2043" HasMetadata="false"&gt;&lt;Name LocaleIsoCode="en"&gt;2043&lt;/Name&gt;&lt;Name LocaleIsoCode="fr"&gt;2043&lt;/Name&gt;&lt;/Member&gt;&lt;Member Code="2044" HasMetadata="false"&gt;&lt;Name LocaleIsoCode="en"&gt;2044&lt;/Name&gt;&lt;Name LocaleIsoCode="fr"&gt;2044&lt;/Name&gt;&lt;/Member&gt;&lt;Member Code="2045" HasMetadata="false"&gt;&lt;Name LocaleIsoCode="en"&gt;2045&lt;/Name&gt;&lt;Name LocaleIsoCode="fr"&gt;2045&lt;/Name&gt;&lt;/Member&gt;&lt;Member Code="2046" HasMetadata="false"&gt;&lt;Name LocaleIsoCode="en"&gt;2046&lt;/Name&gt;&lt;Name LocaleIsoCode="fr"&gt;2046&lt;/Name&gt;&lt;/Member&gt;&lt;Member Code="2047" HasMetadata="false"&gt;&lt;Name LocaleIsoCode="en"&gt;2047&lt;/Name&gt;&lt;Name LocaleIsoCode="fr"&gt;2047&lt;/Name&gt;&lt;/Member&gt;&lt;Member Code="2048" HasMetadata="false"&gt;&lt;Name LocaleIsoCode="en"&gt;2048&lt;/Name&gt;&lt;Name LocaleIsoCode="fr"&gt;2048&lt;/Name&gt;&lt;/Member&gt;&lt;Member Code="2049" HasMetadata="false"&gt;&lt;Name LocaleIsoCode="en"&gt;2049&lt;/Name&gt;&lt;Name LocaleIsoCode="fr"&gt;2049&lt;/Name&gt;&lt;/Member&gt;&lt;Member Code="2050" HasMetadata="false"&gt;&lt;Name LocaleIsoCode="en"&gt;2050&lt;/Name&gt;&lt;Name LocaleIsoCode="fr"&gt;2050&lt;/Name&gt;&lt;/Member&gt;&lt;Member Code="2051" HasMetadata="false"&gt;&lt;Name LocaleIsoCode="en"&gt;2051&lt;/Name&gt;&lt;Name LocaleIsoCode="fr"&gt;2051&lt;/Name&gt;&lt;/Member&gt;&lt;Member Code="2052" HasMetadata="false"&gt;&lt;Name LocaleIsoCode="en"&gt;2052&lt;/Name&gt;&lt;Name LocaleIsoCode="fr"&gt;2052&lt;/Name&gt;&lt;/Member&gt;&lt;Member Code="2053" HasMetadata="false"&gt;&lt;Name LocaleIsoCode="en"&gt;2053&lt;/Name&gt;&lt;Name LocaleIsoCode="fr"&gt;2053&lt;/Name&gt;&lt;/Member&gt;&lt;Member Code="2054" HasMetadata="false"&gt;&lt;Name LocaleIsoCode="en"&gt;2054&lt;/Name&gt;&lt;Name LocaleIsoCode="fr"&gt;2054&lt;/Name&gt;&lt;/Member&gt;&lt;Member Code="2055" HasMetadata="false"&gt;&lt;Name LocaleIsoCode="en"&gt;2055&lt;/Name&gt;&lt;Name LocaleIsoCode="fr"&gt;2055&lt;/Name&gt;&lt;/Member&gt;&lt;Member Code="2056" HasMetadata="false"&gt;&lt;Name LocaleIsoCode="en"&gt;2056&lt;/Name&gt;&lt;Name LocaleIsoCode="fr"&gt;2056&lt;/Name&gt;&lt;/Member&gt;&lt;Member Code="2057" HasMetadata="false"&gt;&lt;Name LocaleIsoCode="en"&gt;2057&lt;/Name&gt;&lt;Name LocaleIsoCode="fr"&gt;2057&lt;/Name&gt;&lt;/Member&gt;&lt;Member Code="2058" HasMetadata="false"&gt;&lt;Name LocaleIsoCode="en"&gt;2058&lt;/Name&gt;&lt;Name LocaleIsoCode="fr"&gt;2058&lt;/Name&gt;&lt;/Member&gt;&lt;Member Code="2059" HasMetadata="false"&gt;&lt;Name LocaleIsoCode="en"&gt;2059&lt;/Name&gt;&lt;Name LocaleIsoCode="fr"&gt;2059&lt;/Name&gt;&lt;/Member&gt;&lt;Member Code="2060" HasMetadata="false"&gt;&lt;Name LocaleIsoCode="en"&gt;2060&lt;/Name&gt;&lt;Name LocaleIsoCode="fr"&gt;2060&lt;/Name&gt;&lt;/Member&gt;&lt;/Dimension&gt;&lt;WBOSInformations&gt;&lt;TimeDimension WebTreeWasUsed="false"&gt;&lt;StartCodes Annual="1995" /&gt;&lt;EndCodes Annual="2060" /&gt;&lt;/TimeDimension&gt;&lt;/WBOSInformations&gt;&lt;Tabulation Axis="horizontal"&gt;&lt;Dimension Code="TIME" CommonCode="TIME" /&gt;&lt;/Tabulation&gt;&lt;Tabulation Axis="vertical"&gt;&lt;Dimension Code="LOCATION" CommonCode="LOCATION" /&gt;&lt;/Tabulation&gt;&lt;Tabulation Axis="page"&gt;&lt;Dimension Code="VARIABLE" /&gt;&lt;Dimension Code="SCENARIO" /&gt;&lt;Dimension Code="FREQUENCY" CommonCode="FREQUENCY" /&gt;&lt;/Tabulation&gt;&lt;Formatting&gt;&lt;Labels LocaleIsoCode="en" /&gt;&lt;Power&gt;0&lt;/Power&gt;&lt;Decimals&gt;2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TimeStamp&gt;false&lt;/TimeStamp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</si>
  <si>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 extracted on 27 Feb 2024 09:13 UTC (GMT) from OECD.Stat</t>
  </si>
  <si>
    <t>&lt;?xml version="1.0" encoding="utf-16"?&gt;&lt;WebTableParameter xmlns:xsd="http://www.w3.org/2001/XMLSchema" xmlns:xsi="http://www.w3.org/2001/XMLSchema-instance" xmlns="http://stats.oecd.org/OECDStatWS/2004/03/01/"&gt;&lt;DataTable Code="EO114_LTB" HasMetadata="true"&gt;&lt;Name LocaleIsoCode="en"&gt;Economic Outlook No 114 - December 2023 - Long-term baseline projections&lt;/Name&gt;&lt;Name LocaleIsoCode="fr"&gt;Perspectives économiques No 109 - Décembre 2023 - Projections à long terme&lt;/Name&gt;&lt;Dimension Code="LOCATION" HasMetadata="false" CommonCode="LOCATION" Display="labels"&gt;&lt;Name LocaleIsoCode="en"&gt;Country&lt;/Name&gt;&lt;Name LocaleIsoCode="fr"&gt;Pays&lt;/Name&gt;&lt;Member Code="USA" HasMetadata="false" HasOnlyUnitMetadata="false" HasChild="0"&gt;&lt;Name LocaleIsoCode="en"&gt;United States&lt;/Name&gt;&lt;Name LocaleIsoCode="fr"&gt;États-Unis&lt;/Name&gt;&lt;/Member&gt;&lt;Member Code="CHN" HasMetadata="false" HasOnlyUnitMetadata="false" HasChild="0"&gt;&lt;Name LocaleIsoCode="en"&gt;China (People's Republic of)&lt;/Name&gt;&lt;Name LocaleIsoCode="fr"&gt;Chine (République populaire de)&lt;/Name&gt;&lt;/Member&gt;&lt;/Dimension&gt;&lt;Dimension Code="VARIABLE" HasMetadata="false" Display="labels"&gt;&lt;Name LocaleIsoCode="en"&gt;Variable&lt;/Name&gt;&lt;Name LocaleIsoCode="fr"&gt;Variable&lt;/Name&gt;&lt;Member Code="ETPT" HasMetadata="false" HasOnlyUnitMetadata="false" HasChild="0"&gt;&lt;Name LocaleIsoCode="en"&gt;Potential employment, persons&lt;/Name&gt;&lt;Name LocaleIsoCode="fr"&gt;Emploi potentiel, personnes&lt;/Name&gt;&lt;/Member&gt;&lt;/Dimension&gt;&lt;Dimension Code="SCENARIO" HasMetadata="false" Display="labels"&gt;&lt;Name LocaleIsoCode="en"&gt;Scenario&lt;/Name&gt;&lt;Name LocaleIsoCode="fr"&gt;Scenario&lt;/Name&gt;&lt;Member Code="S0" HasMetadata="false" HasOnlyUnitMetadata="false" HasChild="0"&gt;&lt;Name LocaleIsoCode="en"&gt;Baseline&lt;/Name&gt;&lt;Name LocaleIsoCode="fr"&gt;Scénario de base&lt;/Name&gt;&lt;/Member&gt;&lt;/Dimension&gt;&lt;Dimension Code="FREQUENCY" HasMetadata="false" CommonCode="FREQUENCY" Display="labels"&gt;&lt;Name LocaleIsoCode="en"&gt;Frequency&lt;/Name&gt;&lt;Name LocaleIsoCode="fr"&gt;Fréquence&lt;/Name&gt;&lt;Member Code="A" HasMetadata="false"&gt;&lt;Name LocaleIsoCode="en"&gt;Annual&lt;/Name&gt;&lt;Name LocaleIsoCode="fr"&gt;Annuelle&lt;/Name&gt;&lt;/Member&gt;&lt;/Dimension&gt;&lt;Dimension Code="TIME" HasMetadata="false" CommonCode="TIME" Display="labels"&gt;&lt;Name LocaleIsoCode="en"&gt;Time&lt;/Name&gt;&lt;Name LocaleIsoCode="fr"&gt;Temps&lt;/Name&gt;&lt;Member Code="1995" HasMetadata="false"&gt;&lt;Name LocaleIsoCode="en"&gt;1995&lt;/Name&gt;&lt;Name LocaleIsoCode="fr"&gt;1995&lt;/Name&gt;&lt;/Member&gt;&lt;Member Code="1996" HasMetadata="false"&gt;&lt;Name LocaleIsoCode="en"&gt;1996&lt;/Name&gt;&lt;Name LocaleIsoCode="fr"&gt;1996&lt;/Name&gt;&lt;/Member&gt;&lt;Member Code="1997" HasMetadata="false"&gt;&lt;Name LocaleIsoCode="en"&gt;1997&lt;/Name&gt;&lt;Name LocaleIsoCode="fr"&gt;1997&lt;/Name&gt;&lt;/Member&gt;&lt;Member Code="1998" HasMetadata="false"&gt;&lt;Name LocaleIsoCode="en"&gt;1998&lt;/Name&gt;&lt;Name LocaleIsoCode="fr"&gt;1998&lt;/Name&gt;&lt;/Member&gt;&lt;Member Code="1999" HasMetadata="false"&gt;&lt;Name LocaleIsoCode="en"&gt;1999&lt;/Name&gt;&lt;Name LocaleIsoCode="fr"&gt;1999&lt;/Name&gt;&lt;/Member&gt;&lt;Member Code="2000" HasMetadata="false"&gt;&lt;Name LocaleIsoCode="en"&gt;2000&lt;/Name&gt;&lt;Name LocaleIsoCode="fr"&gt;2000&lt;/Name&gt;&lt;/Member&gt;&lt;Member Code="2001" HasMetadata="false"&gt;&lt;Name LocaleIsoCode="en"&gt;2001&lt;/Name&gt;&lt;Name LocaleIsoCode="fr"&gt;2001&lt;/Name&gt;&lt;/Member&gt;&lt;Member Code="2002" HasMetadata="false"&gt;&lt;Name LocaleIsoCode="en"&gt;2002&lt;/Name&gt;&lt;Name LocaleIsoCode="fr"&gt;2002&lt;/Name&gt;&lt;/Member&gt;&lt;Member Code="2003" HasMetadata="false"&gt;&lt;Name LocaleIsoCode="en"&gt;2003&lt;/Name&gt;&lt;Name LocaleIsoCode="fr"&gt;2003&lt;/Name&gt;&lt;/Member&gt;&lt;Member Code="2004" HasMetadata="false"&gt;&lt;Name LocaleIsoCode="en"&gt;2004&lt;/Name&gt;&lt;Name LocaleIsoCode="fr"&gt;2004&lt;/Name&gt;&lt;/Member&gt;&lt;Member Code="2005" HasMetadata="false"&gt;&lt;Name LocaleIsoCode="en"&gt;2005&lt;/Name&gt;&lt;Name LocaleIsoCode="fr"&gt;2005&lt;/Name&gt;&lt;/Member&gt;&lt;Member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LocaleIsoCode="fr"&gt;2019&lt;/Name&gt;&lt;/Member&gt;&lt;Member Code="2020" HasMetadata="false"&gt;&lt;Name LocaleIsoCode="en"&gt;2020&lt;/Name&gt;&lt;Name LocaleIsoCode="fr"&gt;2020&lt;/Name&gt;&lt;/Member&gt;&lt;Member Code="2021" HasMetadata="false"&gt;&lt;Name LocaleIsoCode="en"&gt;2021&lt;/Name&gt;&lt;Name LocaleIsoCode="fr"&gt;2021&lt;/Name&gt;&lt;/Member&gt;&lt;Member Code="2022" HasMetadata="false"&gt;&lt;Name LocaleIsoCode="en"&gt;2022&lt;/Name&gt;&lt;Name LocaleIsoCode="fr"&gt;2022&lt;/Name&gt;&lt;/Member&gt;&lt;Member Code="2023" HasMetadata="false"&gt;&lt;Name LocaleIsoCode="en"&gt;2023&lt;/Name&gt;&lt;Name LocaleIsoCode="fr"&gt;2023&lt;/Name&gt;&lt;/Member&gt;&lt;Member Code="2024" HasMetadata="false"&gt;&lt;Name LocaleIsoCode="en"&gt;2024&lt;/Name&gt;&lt;Name LocaleIsoCode="fr"&gt;2024&lt;/Name&gt;&lt;/Member&gt;&lt;Member Code="2025" HasMetadata="false"&gt;&lt;Name LocaleIsoCode="en"&gt;2025&lt;/Name&gt;&lt;Name LocaleIsoCode="fr"&gt;2025&lt;/Name&gt;&lt;/Member&gt;&lt;Member Code="2026" HasMetadata="false"&gt;&lt;Name LocaleIsoCode="en"&gt;2026&lt;/Name&gt;&lt;Name LocaleIsoCode="fr"&gt;2026&lt;/Name&gt;&lt;/Member&gt;&lt;Member Code="2027" HasMetadata="false"&gt;&lt;Name LocaleIsoCode="en"&gt;2027&lt;/Name&gt;&lt;Name LocaleIsoCode="fr"&gt;2027&lt;/Name&gt;&lt;/Member&gt;&lt;Member Code="2028" HasMetadata="false"&gt;&lt;Name LocaleIsoCode="en"&gt;2028&lt;/Name&gt;&lt;Name LocaleIsoCode="fr"&gt;2028&lt;/Name&gt;&lt;/Member&gt;&lt;Member Code="2029" HasMetadata="false"&gt;&lt;Name LocaleIsoCode="en"&gt;2029&lt;/Name&gt;&lt;Name LocaleIsoCode="fr"&gt;2029&lt;/Name&gt;&lt;/Member&gt;&lt;Member Code="2030" HasMetadata="false"&gt;&lt;Name LocaleIsoCode="en"&gt;2030&lt;/Name&gt;&lt;Name LocaleIsoCode="fr"&gt;2030&lt;/Name&gt;&lt;/Member&gt;&lt;Member Code="2031" HasMetadata="false"&gt;&lt;Name LocaleIsoCode="en"&gt;2031&lt;/Name&gt;&lt;Name LocaleIsoCode="fr"&gt;2031&lt;/Name&gt;&lt;/Member&gt;&lt;Member Code="2032" HasMetadata="false"&gt;&lt;Name LocaleIsoCode="en"&gt;2032&lt;/Name&gt;&lt;Name LocaleIsoCode="fr"&gt;2032&lt;/Name&gt;&lt;/Member&gt;&lt;Member Code="2033" HasMetadata="false"&gt;&lt;Name LocaleIsoCode="en"&gt;2033&lt;/Name&gt;&lt;Name LocaleIsoCode="fr"&gt;2033&lt;/Name&gt;&lt;/Member&gt;&lt;Member Code="2034" HasMetadata="false"&gt;&lt;Name LocaleIsoCode="en"&gt;2034&lt;/Name&gt;&lt;Name LocaleIsoCode="fr"&gt;2034&lt;/Name&gt;&lt;/Member&gt;&lt;Member Code="2035" HasMetadata="false"&gt;&lt;Name LocaleIsoCode="en"&gt;2035&lt;/Name&gt;&lt;Name LocaleIsoCode="fr"&gt;2035&lt;/Name&gt;&lt;/Member&gt;&lt;Member Code="2036" HasMetadata="false"&gt;&lt;Name LocaleIsoCode="en"&gt;2036&lt;/Name&gt;&lt;Name LocaleIsoCode="fr"&gt;2036&lt;/Name&gt;&lt;/Member&gt;&lt;Member Code="2037" HasMetadata="false"&gt;&lt;Name LocaleIsoCode="en"&gt;2037&lt;/Name&gt;&lt;Name LocaleIsoCode="fr"&gt;2037&lt;/Name&gt;&lt;/Member&gt;&lt;Member Code="2038" HasMetadata="false"&gt;&lt;Name LocaleIsoCode="en"&gt;2038&lt;/Name&gt;&lt;Name LocaleIsoCode="fr"&gt;2038&lt;/Name&gt;&lt;/Member&gt;&lt;Member Code="2039" HasMetadata="false"&gt;&lt;Name LocaleIsoCode="en"&gt;2039&lt;/Name&gt;&lt;Name LocaleIsoCode="fr"&gt;2039&lt;/Name&gt;&lt;/Member&gt;&lt;Member Code="2040" HasMetadata="false"&gt;&lt;Name LocaleIsoCode="en"&gt;2040&lt;/Name&gt;&lt;Name LocaleIsoCode="fr"&gt;2040&lt;/Name&gt;&lt;/Member&gt;&lt;Member Code="2041" HasMetadata="false"&gt;&lt;Name LocaleIsoCode="en"&gt;2041&lt;/Name&gt;&lt;Name LocaleIsoCode="fr"&gt;2041&lt;/Name&gt;&lt;/Member&gt;&lt;Member Code="2042" HasMetadata="false"&gt;&lt;Name LocaleIsoCode="en"&gt;2042&lt;/Name&gt;&lt;Name LocaleIsoCode="fr"&gt;2042&lt;/Name&gt;&lt;/Member&gt;&lt;Member Code="2043" HasMetadata="false"&gt;&lt;Name LocaleIsoCode="en"&gt;2043&lt;/Name&gt;&lt;Name LocaleIsoCode="fr"&gt;2043&lt;/Name&gt;&lt;/Member&gt;&lt;Member Code="2044" HasMetadata="false"&gt;&lt;Name LocaleIsoCode="en"&gt;2044&lt;/Name&gt;&lt;Name LocaleIsoCode="fr"&gt;2044&lt;/Name&gt;&lt;/Member&gt;&lt;Member Code="2045" HasMetadata="false"&gt;&lt;Name LocaleIsoCode="en"&gt;2045&lt;/Name&gt;&lt;Name LocaleIsoCode="fr"&gt;2045&lt;/Name&gt;&lt;/Member&gt;&lt;Member Code="2046" HasMetadata="false"&gt;&lt;Name LocaleIsoCode="en"&gt;2046&lt;/Name&gt;&lt;Name LocaleIsoCode="fr"&gt;2046&lt;/Name&gt;&lt;/Member&gt;&lt;Member Code="2047" HasMetadata="false"&gt;&lt;Name LocaleIsoCode="en"&gt;2047&lt;/Name&gt;&lt;Name LocaleIsoCode="fr"&gt;2047&lt;/Name&gt;&lt;/Member&gt;&lt;Member Code="2048" HasMetadata="false"&gt;&lt;Name LocaleIsoCode="en"&gt;2048&lt;/Name&gt;&lt;Name LocaleIsoCode="fr"&gt;2048&lt;/Name&gt;&lt;/Member&gt;&lt;Member Code="2049" HasMetadata="false"&gt;&lt;Name LocaleIsoCode="en"&gt;2049&lt;/Name&gt;&lt;Name LocaleIsoCode="fr"&gt;2049&lt;/Name&gt;&lt;/Member&gt;&lt;Member Code="2050" HasMetadata="false"&gt;&lt;Name LocaleIsoCode="en"&gt;2050&lt;/Name&gt;&lt;Name LocaleIsoCode="fr"&gt;2050&lt;/Name&gt;&lt;/Member&gt;&lt;Member Code="2051" HasMetadata="false"&gt;&lt;Name LocaleIsoCode="en"&gt;2051&lt;/Name&gt;&lt;Name LocaleIsoCode="fr"&gt;2051&lt;/Name&gt;&lt;/Member&gt;&lt;Member Code="2052" HasMetadata="false"&gt;&lt;Name LocaleIsoCode="en"&gt;2052&lt;/Name&gt;&lt;Name LocaleIsoCode="fr"&gt;2052&lt;/Name&gt;&lt;/Member&gt;&lt;Member Code="2053" HasMetadata="false"&gt;&lt;Name LocaleIsoCode="en"&gt;2053&lt;/Name&gt;&lt;Name LocaleIsoCode="fr"&gt;2053&lt;/Name&gt;&lt;/Member&gt;&lt;Member Code="2054" HasMetadata="false"&gt;&lt;Name LocaleIsoCode="en"&gt;2054&lt;/Name&gt;&lt;Name LocaleIsoCode="fr"&gt;2054&lt;/Name&gt;&lt;/Member&gt;&lt;Member Code="2055" HasMetadata="false"&gt;&lt;Name LocaleIsoCode="en"&gt;2055&lt;/Name&gt;&lt;Name LocaleIsoCode="fr"&gt;2055&lt;/Name&gt;&lt;/Member&gt;&lt;Member Code="2056" HasMetadata="false"&gt;&lt;Name LocaleIsoCode="en"&gt;2056&lt;/Name&gt;&lt;Name LocaleIsoCode="fr"&gt;2056&lt;/Name&gt;&lt;/Member&gt;&lt;Member Code="2057" HasMetadata="false"&gt;&lt;Name LocaleIsoCode="en"&gt;2057&lt;/Name&gt;&lt;Name LocaleIsoCode="fr"&gt;2057&lt;/Name&gt;&lt;/Member&gt;&lt;Member Code="2058" HasMetadata="false"&gt;&lt;Name LocaleIsoCode="en"&gt;2058&lt;/Name&gt;&lt;Name LocaleIsoCode="fr"&gt;2058&lt;/Name&gt;&lt;/Member&gt;&lt;Member Code="2059" HasMetadata="false"&gt;&lt;Name LocaleIsoCode="en"&gt;2059&lt;/Name&gt;&lt;Name LocaleIsoCode="fr"&gt;2059&lt;/Name&gt;&lt;/Member&gt;&lt;Member Code="2060" HasMetadata="false"&gt;&lt;Name LocaleIsoCode="en"&gt;2060&lt;/Name&gt;&lt;Name LocaleIsoCode="fr"&gt;2060&lt;/Name&gt;&lt;/Member&gt;&lt;/Dimension&gt;&lt;WBOSInformations&gt;&lt;TimeDimension WebTreeWasUsed="false"&gt;&lt;StartCodes Annual="1995" /&gt;&lt;EndCodes Annual="2060" /&gt;&lt;/TimeDimension&gt;&lt;/WBOSInformations&gt;&lt;Tabulation Axis="horizontal"&gt;&lt;Dimension Code="TIME" CommonCode="TIME" /&gt;&lt;/Tabulation&gt;&lt;Tabulation Axis="vertical"&gt;&lt;Dimension Code="LOCATION" CommonCode="LOCATION" /&gt;&lt;/Tabulation&gt;&lt;Tabulation Axis="page"&gt;&lt;Dimension Code="VARIABLE" /&gt;&lt;Dimension Code="SCENARIO" /&gt;&lt;Dimension Code="FREQUENCY" CommonCode="FREQUENCY" /&gt;&lt;/Tabulation&gt;&lt;Formatting&gt;&lt;Labels LocaleIsoCode="en" /&gt;&lt;Power&gt;0&lt;/Power&gt;&lt;Decimals&gt;2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TimeStamp&gt;false&lt;/TimeStamp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</si>
  <si>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EMP_CHN</t>
  </si>
  <si>
    <t>EMP_USA</t>
  </si>
  <si>
    <t>POP_CHN</t>
  </si>
  <si>
    <t>POP_USA</t>
  </si>
  <si>
    <t>EMPPOP_CHN</t>
  </si>
  <si>
    <t>EMPPOP_USA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</si>
</sst>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23" fillId="0" borderId="10" xfId="0" applyFont="1" applyBorder="1"/>
    <xf numFmtId="0" fontId="24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5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164" fontId="23" fillId="0" borderId="10" xfId="0" applyNumberFormat="1" applyFont="1" applyBorder="1" applyAlignment="1">
      <alignment horizontal="right"/>
    </xf>
    <xf numFmtId="0" fontId="19" fillId="0" borderId="0" xfId="0" applyFont="1" applyAlignment="1">
      <alignment horizontal="left"/>
    </xf>
    <xf numFmtId="164" fontId="23" fillId="37" borderId="10" xfId="0" applyNumberFormat="1" applyFont="1" applyFill="1" applyBorder="1" applyAlignment="1">
      <alignment horizontal="right"/>
    </xf>
    <xf numFmtId="0" fontId="22" fillId="34" borderId="11" xfId="0" applyFont="1" applyFill="1" applyBorder="1" applyAlignment="1">
      <alignment horizontal="right" vertical="center" wrapText="1"/>
    </xf>
    <xf numFmtId="0" fontId="22" fillId="34" borderId="12" xfId="0" applyFont="1" applyFill="1" applyBorder="1" applyAlignment="1">
      <alignment horizontal="right" vertical="center" wrapText="1"/>
    </xf>
    <xf numFmtId="0" fontId="22" fillId="33" borderId="11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s-3.oecd.org/index.aspx?DatasetCode=EO114_LTB" TargetMode="External"/><Relationship Id="rId1" Type="http://schemas.openxmlformats.org/officeDocument/2006/relationships/hyperlink" Target="http://localhost/OECDStat_Metadata/ShowMetadata.ashx?Dataset=EO114_LTB&amp;ShowOnWeb=true&amp;Lang=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s-3.oecd.org/index.aspx?DatasetCode=EO114_LTB" TargetMode="External"/><Relationship Id="rId1" Type="http://schemas.openxmlformats.org/officeDocument/2006/relationships/hyperlink" Target="http://localhost/OECDStat_Metadata/ShowMetadata.ashx?Dataset=EO114_LTB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"/>
  <sheetViews>
    <sheetView showGridLines="0" topLeftCell="A2" workbookViewId="0">
      <selection activeCell="D25" sqref="D25"/>
    </sheetView>
  </sheetViews>
  <sheetFormatPr defaultRowHeight="12.5" x14ac:dyDescent="0.25"/>
  <cols>
    <col min="1" max="1" width="26.1796875" customWidth="1"/>
    <col min="2" max="2" width="2.36328125" customWidth="1"/>
    <col min="3" max="68" width="11.26953125" bestFit="1" customWidth="1"/>
  </cols>
  <sheetData>
    <row r="1" spans="1:68" hidden="1" x14ac:dyDescent="0.25">
      <c r="A1" s="1" t="e">
        <f ca="1">DotStatQuery(B1)</f>
        <v>#NAME?</v>
      </c>
      <c r="B1" s="1" t="s">
        <v>83</v>
      </c>
    </row>
    <row r="2" spans="1:68" ht="46" x14ac:dyDescent="0.25">
      <c r="A2" s="2" t="s">
        <v>0</v>
      </c>
    </row>
    <row r="3" spans="1:68" x14ac:dyDescent="0.25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6"/>
    </row>
    <row r="4" spans="1:68" x14ac:dyDescent="0.25">
      <c r="A4" s="12" t="s">
        <v>3</v>
      </c>
      <c r="B4" s="13"/>
      <c r="C4" s="14" t="s">
        <v>4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6"/>
    </row>
    <row r="5" spans="1:68" x14ac:dyDescent="0.25">
      <c r="A5" s="12" t="s">
        <v>5</v>
      </c>
      <c r="B5" s="13"/>
      <c r="C5" s="14" t="s">
        <v>6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6"/>
    </row>
    <row r="6" spans="1:68" x14ac:dyDescent="0.25">
      <c r="A6" s="10" t="s">
        <v>7</v>
      </c>
      <c r="B6" s="11"/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3" t="s">
        <v>20</v>
      </c>
      <c r="P6" s="3" t="s">
        <v>21</v>
      </c>
      <c r="Q6" s="3" t="s">
        <v>22</v>
      </c>
      <c r="R6" s="3" t="s">
        <v>23</v>
      </c>
      <c r="S6" s="3" t="s">
        <v>24</v>
      </c>
      <c r="T6" s="3" t="s">
        <v>25</v>
      </c>
      <c r="U6" s="3" t="s">
        <v>26</v>
      </c>
      <c r="V6" s="3" t="s">
        <v>27</v>
      </c>
      <c r="W6" s="3" t="s">
        <v>28</v>
      </c>
      <c r="X6" s="3" t="s">
        <v>29</v>
      </c>
      <c r="Y6" s="3" t="s">
        <v>30</v>
      </c>
      <c r="Z6" s="3" t="s">
        <v>31</v>
      </c>
      <c r="AA6" s="3" t="s">
        <v>32</v>
      </c>
      <c r="AB6" s="3" t="s">
        <v>33</v>
      </c>
      <c r="AC6" s="3" t="s">
        <v>34</v>
      </c>
      <c r="AD6" s="3" t="s">
        <v>35</v>
      </c>
      <c r="AE6" s="3" t="s">
        <v>36</v>
      </c>
      <c r="AF6" s="3" t="s">
        <v>37</v>
      </c>
      <c r="AG6" s="3" t="s">
        <v>38</v>
      </c>
      <c r="AH6" s="3" t="s">
        <v>39</v>
      </c>
      <c r="AI6" s="3" t="s">
        <v>40</v>
      </c>
      <c r="AJ6" s="3" t="s">
        <v>41</v>
      </c>
      <c r="AK6" s="3" t="s">
        <v>42</v>
      </c>
      <c r="AL6" s="3" t="s">
        <v>43</v>
      </c>
      <c r="AM6" s="3" t="s">
        <v>44</v>
      </c>
      <c r="AN6" s="3" t="s">
        <v>45</v>
      </c>
      <c r="AO6" s="3" t="s">
        <v>46</v>
      </c>
      <c r="AP6" s="3" t="s">
        <v>47</v>
      </c>
      <c r="AQ6" s="3" t="s">
        <v>48</v>
      </c>
      <c r="AR6" s="3" t="s">
        <v>49</v>
      </c>
      <c r="AS6" s="3" t="s">
        <v>50</v>
      </c>
      <c r="AT6" s="3" t="s">
        <v>51</v>
      </c>
      <c r="AU6" s="3" t="s">
        <v>52</v>
      </c>
      <c r="AV6" s="3" t="s">
        <v>53</v>
      </c>
      <c r="AW6" s="3" t="s">
        <v>54</v>
      </c>
      <c r="AX6" s="3" t="s">
        <v>55</v>
      </c>
      <c r="AY6" s="3" t="s">
        <v>56</v>
      </c>
      <c r="AZ6" s="3" t="s">
        <v>57</v>
      </c>
      <c r="BA6" s="3" t="s">
        <v>58</v>
      </c>
      <c r="BB6" s="3" t="s">
        <v>59</v>
      </c>
      <c r="BC6" s="3" t="s">
        <v>60</v>
      </c>
      <c r="BD6" s="3" t="s">
        <v>61</v>
      </c>
      <c r="BE6" s="3" t="s">
        <v>62</v>
      </c>
      <c r="BF6" s="3" t="s">
        <v>63</v>
      </c>
      <c r="BG6" s="3" t="s">
        <v>64</v>
      </c>
      <c r="BH6" s="3" t="s">
        <v>65</v>
      </c>
      <c r="BI6" s="3" t="s">
        <v>66</v>
      </c>
      <c r="BJ6" s="3" t="s">
        <v>67</v>
      </c>
      <c r="BK6" s="3" t="s">
        <v>68</v>
      </c>
      <c r="BL6" s="3" t="s">
        <v>69</v>
      </c>
      <c r="BM6" s="3" t="s">
        <v>70</v>
      </c>
      <c r="BN6" s="3" t="s">
        <v>71</v>
      </c>
      <c r="BO6" s="3" t="s">
        <v>72</v>
      </c>
      <c r="BP6" s="3" t="s">
        <v>73</v>
      </c>
    </row>
    <row r="7" spans="1:68" ht="13" x14ac:dyDescent="0.3">
      <c r="A7" s="4" t="s">
        <v>74</v>
      </c>
      <c r="B7" s="5" t="s">
        <v>75</v>
      </c>
      <c r="C7" s="5" t="s">
        <v>75</v>
      </c>
      <c r="D7" s="5" t="s">
        <v>75</v>
      </c>
      <c r="E7" s="5" t="s">
        <v>75</v>
      </c>
      <c r="F7" s="5" t="s">
        <v>75</v>
      </c>
      <c r="G7" s="5" t="s">
        <v>75</v>
      </c>
      <c r="H7" s="5" t="s">
        <v>75</v>
      </c>
      <c r="I7" s="5" t="s">
        <v>75</v>
      </c>
      <c r="J7" s="5" t="s">
        <v>75</v>
      </c>
      <c r="K7" s="5" t="s">
        <v>75</v>
      </c>
      <c r="L7" s="5" t="s">
        <v>75</v>
      </c>
      <c r="M7" s="5" t="s">
        <v>75</v>
      </c>
      <c r="N7" s="5" t="s">
        <v>75</v>
      </c>
      <c r="O7" s="5" t="s">
        <v>75</v>
      </c>
      <c r="P7" s="5" t="s">
        <v>75</v>
      </c>
      <c r="Q7" s="5" t="s">
        <v>75</v>
      </c>
      <c r="R7" s="5" t="s">
        <v>75</v>
      </c>
      <c r="S7" s="5" t="s">
        <v>75</v>
      </c>
      <c r="T7" s="5" t="s">
        <v>75</v>
      </c>
      <c r="U7" s="5" t="s">
        <v>75</v>
      </c>
      <c r="V7" s="5" t="s">
        <v>75</v>
      </c>
      <c r="W7" s="5" t="s">
        <v>75</v>
      </c>
      <c r="X7" s="5" t="s">
        <v>75</v>
      </c>
      <c r="Y7" s="5" t="s">
        <v>75</v>
      </c>
      <c r="Z7" s="5" t="s">
        <v>75</v>
      </c>
      <c r="AA7" s="5" t="s">
        <v>75</v>
      </c>
      <c r="AB7" s="5" t="s">
        <v>75</v>
      </c>
      <c r="AC7" s="5" t="s">
        <v>75</v>
      </c>
      <c r="AD7" s="5" t="s">
        <v>75</v>
      </c>
      <c r="AE7" s="5" t="s">
        <v>75</v>
      </c>
      <c r="AF7" s="5" t="s">
        <v>75</v>
      </c>
      <c r="AG7" s="5" t="s">
        <v>75</v>
      </c>
      <c r="AH7" s="5" t="s">
        <v>75</v>
      </c>
      <c r="AI7" s="5" t="s">
        <v>75</v>
      </c>
      <c r="AJ7" s="5" t="s">
        <v>75</v>
      </c>
      <c r="AK7" s="5" t="s">
        <v>75</v>
      </c>
      <c r="AL7" s="5" t="s">
        <v>75</v>
      </c>
      <c r="AM7" s="5" t="s">
        <v>75</v>
      </c>
      <c r="AN7" s="5" t="s">
        <v>75</v>
      </c>
      <c r="AO7" s="5" t="s">
        <v>75</v>
      </c>
      <c r="AP7" s="5" t="s">
        <v>75</v>
      </c>
      <c r="AQ7" s="5" t="s">
        <v>75</v>
      </c>
      <c r="AR7" s="5" t="s">
        <v>75</v>
      </c>
      <c r="AS7" s="5" t="s">
        <v>75</v>
      </c>
      <c r="AT7" s="5" t="s">
        <v>75</v>
      </c>
      <c r="AU7" s="5" t="s">
        <v>75</v>
      </c>
      <c r="AV7" s="5" t="s">
        <v>75</v>
      </c>
      <c r="AW7" s="5" t="s">
        <v>75</v>
      </c>
      <c r="AX7" s="5" t="s">
        <v>75</v>
      </c>
      <c r="AY7" s="5" t="s">
        <v>75</v>
      </c>
      <c r="AZ7" s="5" t="s">
        <v>75</v>
      </c>
      <c r="BA7" s="5" t="s">
        <v>75</v>
      </c>
      <c r="BB7" s="5" t="s">
        <v>75</v>
      </c>
      <c r="BC7" s="5" t="s">
        <v>75</v>
      </c>
      <c r="BD7" s="5" t="s">
        <v>75</v>
      </c>
      <c r="BE7" s="5" t="s">
        <v>75</v>
      </c>
      <c r="BF7" s="5" t="s">
        <v>75</v>
      </c>
      <c r="BG7" s="5" t="s">
        <v>75</v>
      </c>
      <c r="BH7" s="5" t="s">
        <v>75</v>
      </c>
      <c r="BI7" s="5" t="s">
        <v>75</v>
      </c>
      <c r="BJ7" s="5" t="s">
        <v>75</v>
      </c>
      <c r="BK7" s="5" t="s">
        <v>75</v>
      </c>
      <c r="BL7" s="5" t="s">
        <v>75</v>
      </c>
      <c r="BM7" s="5" t="s">
        <v>75</v>
      </c>
      <c r="BN7" s="5" t="s">
        <v>75</v>
      </c>
      <c r="BO7" s="5" t="s">
        <v>75</v>
      </c>
      <c r="BP7" s="5" t="s">
        <v>75</v>
      </c>
    </row>
    <row r="8" spans="1:68" ht="13" x14ac:dyDescent="0.3">
      <c r="A8" s="6" t="s">
        <v>79</v>
      </c>
      <c r="B8" s="5" t="s">
        <v>75</v>
      </c>
      <c r="C8" s="7">
        <v>128979642.93303099</v>
      </c>
      <c r="D8" s="7">
        <v>131526196.29812001</v>
      </c>
      <c r="E8" s="7">
        <v>134236680.77604499</v>
      </c>
      <c r="F8" s="7">
        <v>136998760.655193</v>
      </c>
      <c r="G8" s="7">
        <v>139650566.536782</v>
      </c>
      <c r="H8" s="7">
        <v>142048448.74882001</v>
      </c>
      <c r="I8" s="7">
        <v>143939994.03694001</v>
      </c>
      <c r="J8" s="7">
        <v>145236947.43584299</v>
      </c>
      <c r="K8" s="7">
        <v>146101384.27309299</v>
      </c>
      <c r="L8" s="7">
        <v>146734881.34174401</v>
      </c>
      <c r="M8" s="7">
        <v>147310697.91017899</v>
      </c>
      <c r="N8" s="7">
        <v>147944182.16983199</v>
      </c>
      <c r="O8" s="7">
        <v>148614889.79119399</v>
      </c>
      <c r="P8" s="7">
        <v>149307297.670964</v>
      </c>
      <c r="Q8" s="7">
        <v>150031175.02689299</v>
      </c>
      <c r="R8" s="7">
        <v>150851229.33767</v>
      </c>
      <c r="S8" s="7">
        <v>151765861.92195001</v>
      </c>
      <c r="T8" s="7">
        <v>152808940.904035</v>
      </c>
      <c r="U8" s="7">
        <v>154020457.868058</v>
      </c>
      <c r="V8" s="7">
        <v>155372641.976437</v>
      </c>
      <c r="W8" s="7">
        <v>156802306.929436</v>
      </c>
      <c r="X8" s="7">
        <v>158238172.31604999</v>
      </c>
      <c r="Y8" s="7">
        <v>159521981.43419901</v>
      </c>
      <c r="Z8" s="7">
        <v>160533942.88605401</v>
      </c>
      <c r="AA8" s="7">
        <v>161253392.392533</v>
      </c>
      <c r="AB8" s="7">
        <v>161737896.43214899</v>
      </c>
      <c r="AC8" s="7">
        <v>162267008.93459499</v>
      </c>
      <c r="AD8" s="7">
        <v>162944760.25324601</v>
      </c>
      <c r="AE8" s="7">
        <v>163703530.82330099</v>
      </c>
      <c r="AF8" s="7">
        <v>164547561.41838601</v>
      </c>
      <c r="AG8" s="7">
        <v>165392387.69094101</v>
      </c>
      <c r="AH8" s="7">
        <v>166205679.30367401</v>
      </c>
      <c r="AI8" s="7">
        <v>166986512.33899999</v>
      </c>
      <c r="AJ8" s="7">
        <v>167755113.67045</v>
      </c>
      <c r="AK8" s="7">
        <v>168520120.63342801</v>
      </c>
      <c r="AL8" s="7">
        <v>169270541.68806499</v>
      </c>
      <c r="AM8" s="7">
        <v>169998251.04937601</v>
      </c>
      <c r="AN8" s="7">
        <v>170695900.91205499</v>
      </c>
      <c r="AO8" s="7">
        <v>171353675.54987201</v>
      </c>
      <c r="AP8" s="7">
        <v>171961018.58602199</v>
      </c>
      <c r="AQ8" s="7">
        <v>172513917.853329</v>
      </c>
      <c r="AR8" s="7">
        <v>173017072.68018201</v>
      </c>
      <c r="AS8" s="7">
        <v>173481523.05573499</v>
      </c>
      <c r="AT8" s="7">
        <v>173914471.58748999</v>
      </c>
      <c r="AU8" s="7">
        <v>174316167.83941099</v>
      </c>
      <c r="AV8" s="7">
        <v>174684510.73308</v>
      </c>
      <c r="AW8" s="7">
        <v>175018405.19265699</v>
      </c>
      <c r="AX8" s="7">
        <v>175317869.859166</v>
      </c>
      <c r="AY8" s="7">
        <v>175581303.830203</v>
      </c>
      <c r="AZ8" s="7">
        <v>175807392.59472299</v>
      </c>
      <c r="BA8" s="7">
        <v>175997617.60306799</v>
      </c>
      <c r="BB8" s="7">
        <v>176157688.76381499</v>
      </c>
      <c r="BC8" s="7">
        <v>176295940.560572</v>
      </c>
      <c r="BD8" s="7">
        <v>176418604.89227399</v>
      </c>
      <c r="BE8" s="7">
        <v>176528135.37636</v>
      </c>
      <c r="BF8" s="7">
        <v>176624863.96525699</v>
      </c>
      <c r="BG8" s="7">
        <v>176709235.67164299</v>
      </c>
      <c r="BH8" s="7">
        <v>176782453.21845299</v>
      </c>
      <c r="BI8" s="7">
        <v>176844432.88158599</v>
      </c>
      <c r="BJ8" s="7">
        <v>176893771.42132801</v>
      </c>
      <c r="BK8" s="7">
        <v>176929793.84234801</v>
      </c>
      <c r="BL8" s="7">
        <v>176954651.31692401</v>
      </c>
      <c r="BM8" s="7">
        <v>176972808.98369199</v>
      </c>
      <c r="BN8" s="7">
        <v>176988275.338296</v>
      </c>
      <c r="BO8" s="7">
        <v>177002463.02757299</v>
      </c>
      <c r="BP8" s="7">
        <v>177013925.65060601</v>
      </c>
    </row>
    <row r="9" spans="1:68" ht="13" x14ac:dyDescent="0.3">
      <c r="A9" s="6" t="s">
        <v>76</v>
      </c>
      <c r="B9" s="5" t="s">
        <v>75</v>
      </c>
      <c r="C9" s="9">
        <v>681973344.48803699</v>
      </c>
      <c r="D9" s="9">
        <v>689925867.32698405</v>
      </c>
      <c r="E9" s="9">
        <v>698254798.23364496</v>
      </c>
      <c r="F9" s="9">
        <v>706367235.93651402</v>
      </c>
      <c r="G9" s="9">
        <v>713535321.34180403</v>
      </c>
      <c r="H9" s="9">
        <v>719930125.03882504</v>
      </c>
      <c r="I9" s="9">
        <v>725881250.09013796</v>
      </c>
      <c r="J9" s="9">
        <v>731705215.05235302</v>
      </c>
      <c r="K9" s="9">
        <v>737348088.00360799</v>
      </c>
      <c r="L9" s="9">
        <v>742621947.39570105</v>
      </c>
      <c r="M9" s="9">
        <v>747544109.07232797</v>
      </c>
      <c r="N9" s="9">
        <v>751799749.90011597</v>
      </c>
      <c r="O9" s="9">
        <v>754829053.67575002</v>
      </c>
      <c r="P9" s="9">
        <v>756857318.17987704</v>
      </c>
      <c r="Q9" s="9">
        <v>758329870.50465</v>
      </c>
      <c r="R9" s="9">
        <v>759668293.84911299</v>
      </c>
      <c r="S9" s="9">
        <v>761108666.62009704</v>
      </c>
      <c r="T9" s="9">
        <v>762452938.253304</v>
      </c>
      <c r="U9" s="9">
        <v>763270489.190678</v>
      </c>
      <c r="V9" s="9">
        <v>763666178.29773903</v>
      </c>
      <c r="W9" s="9">
        <v>763477359.02774405</v>
      </c>
      <c r="X9" s="9">
        <v>762590233.02609503</v>
      </c>
      <c r="Y9" s="9">
        <v>760172729.36300194</v>
      </c>
      <c r="Z9" s="9">
        <v>756308513.98563504</v>
      </c>
      <c r="AA9" s="9">
        <v>753104983.10476899</v>
      </c>
      <c r="AB9" s="9">
        <v>750628568.06024206</v>
      </c>
      <c r="AC9" s="9">
        <v>747424380.10337901</v>
      </c>
      <c r="AD9" s="9">
        <v>743511131.79850996</v>
      </c>
      <c r="AE9" s="9">
        <v>741194281.87377</v>
      </c>
      <c r="AF9" s="9">
        <v>739972161.10352194</v>
      </c>
      <c r="AG9" s="9">
        <v>739345595.70916605</v>
      </c>
      <c r="AH9" s="9">
        <v>738354954.59045303</v>
      </c>
      <c r="AI9" s="9">
        <v>736740509.04405403</v>
      </c>
      <c r="AJ9" s="9">
        <v>734430526.25220895</v>
      </c>
      <c r="AK9" s="9">
        <v>731538370.66137099</v>
      </c>
      <c r="AL9" s="9">
        <v>728317942.89623797</v>
      </c>
      <c r="AM9" s="9">
        <v>724978876.18450499</v>
      </c>
      <c r="AN9" s="9">
        <v>721541874.76966095</v>
      </c>
      <c r="AO9" s="9">
        <v>717936627.42396605</v>
      </c>
      <c r="AP9" s="9">
        <v>714019630.63289201</v>
      </c>
      <c r="AQ9" s="9">
        <v>709709355.22060704</v>
      </c>
      <c r="AR9" s="9">
        <v>704967951.89170003</v>
      </c>
      <c r="AS9" s="9">
        <v>699824105.75553894</v>
      </c>
      <c r="AT9" s="9">
        <v>694312068.13154304</v>
      </c>
      <c r="AU9" s="9">
        <v>688440422.14189994</v>
      </c>
      <c r="AV9" s="9">
        <v>682226831.929268</v>
      </c>
      <c r="AW9" s="9">
        <v>675694950.26341903</v>
      </c>
      <c r="AX9" s="9">
        <v>668883357.15608597</v>
      </c>
      <c r="AY9" s="9">
        <v>661810139.107849</v>
      </c>
      <c r="AZ9" s="9">
        <v>654458442.88094103</v>
      </c>
      <c r="BA9" s="9">
        <v>646791920.04750299</v>
      </c>
      <c r="BB9" s="9">
        <v>638802526.26674104</v>
      </c>
      <c r="BC9" s="9">
        <v>630531867.43782401</v>
      </c>
      <c r="BD9" s="9">
        <v>622048726.082497</v>
      </c>
      <c r="BE9" s="9">
        <v>613432662.028018</v>
      </c>
      <c r="BF9" s="9">
        <v>604729991.98228002</v>
      </c>
      <c r="BG9" s="9">
        <v>595998089.78444302</v>
      </c>
      <c r="BH9" s="9">
        <v>587321592.83874202</v>
      </c>
      <c r="BI9" s="9">
        <v>578781721.18089998</v>
      </c>
      <c r="BJ9" s="9">
        <v>570461792.83990395</v>
      </c>
      <c r="BK9" s="9">
        <v>562437049.72050798</v>
      </c>
      <c r="BL9" s="9">
        <v>554789076.96066499</v>
      </c>
      <c r="BM9" s="9">
        <v>547588500.09704196</v>
      </c>
      <c r="BN9" s="9">
        <v>540827735.189798</v>
      </c>
      <c r="BO9" s="9">
        <v>534446580.01319599</v>
      </c>
      <c r="BP9" s="9">
        <v>528362601.10327899</v>
      </c>
    </row>
    <row r="10" spans="1:68" x14ac:dyDescent="0.25">
      <c r="A10" s="8" t="s">
        <v>82</v>
      </c>
    </row>
  </sheetData>
  <mergeCells count="7">
    <mergeCell ref="A6:B6"/>
    <mergeCell ref="A3:B3"/>
    <mergeCell ref="C3:BP3"/>
    <mergeCell ref="A4:B4"/>
    <mergeCell ref="C4:BP4"/>
    <mergeCell ref="A5:B5"/>
    <mergeCell ref="C5:BP5"/>
  </mergeCells>
  <hyperlinks>
    <hyperlink ref="A2" r:id="rId1" display="http://localhost/OECDStat_Metadata/ShowMetadata.ashx?Dataset=EO114_LTB&amp;ShowOnWeb=true&amp;Lang=en" xr:uid="{00000000-0004-0000-0000-000000000000}"/>
    <hyperlink ref="A10" r:id="rId2" display="https://stats-3.oecd.org/index.aspx?DatasetCode=EO114_LTB" xr:uid="{00000000-0004-0000-0000-000001000000}"/>
  </hyperlink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0"/>
  <sheetViews>
    <sheetView showGridLines="0" topLeftCell="BE2" workbookViewId="0"/>
  </sheetViews>
  <sheetFormatPr defaultRowHeight="12.5" x14ac:dyDescent="0.25"/>
  <cols>
    <col min="1" max="1" width="26.1796875" customWidth="1"/>
    <col min="2" max="2" width="2.36328125" customWidth="1"/>
    <col min="3" max="68" width="12.453125" bestFit="1" customWidth="1"/>
  </cols>
  <sheetData>
    <row r="1" spans="1:68" hidden="1" x14ac:dyDescent="0.25">
      <c r="A1" s="1" t="e">
        <f ca="1">DotStatQuery(B1)</f>
        <v>#NAME?</v>
      </c>
      <c r="B1" s="1" t="s">
        <v>81</v>
      </c>
    </row>
    <row r="2" spans="1:68" ht="46" x14ac:dyDescent="0.25">
      <c r="A2" s="2" t="s">
        <v>0</v>
      </c>
    </row>
    <row r="3" spans="1:68" x14ac:dyDescent="0.25">
      <c r="A3" s="12" t="s">
        <v>1</v>
      </c>
      <c r="B3" s="13"/>
      <c r="C3" s="14" t="s">
        <v>80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6"/>
    </row>
    <row r="4" spans="1:68" x14ac:dyDescent="0.25">
      <c r="A4" s="12" t="s">
        <v>3</v>
      </c>
      <c r="B4" s="13"/>
      <c r="C4" s="14" t="s">
        <v>4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6"/>
    </row>
    <row r="5" spans="1:68" x14ac:dyDescent="0.25">
      <c r="A5" s="12" t="s">
        <v>5</v>
      </c>
      <c r="B5" s="13"/>
      <c r="C5" s="14" t="s">
        <v>6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6"/>
    </row>
    <row r="6" spans="1:68" x14ac:dyDescent="0.25">
      <c r="A6" s="10" t="s">
        <v>7</v>
      </c>
      <c r="B6" s="11"/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3" t="s">
        <v>20</v>
      </c>
      <c r="P6" s="3" t="s">
        <v>21</v>
      </c>
      <c r="Q6" s="3" t="s">
        <v>22</v>
      </c>
      <c r="R6" s="3" t="s">
        <v>23</v>
      </c>
      <c r="S6" s="3" t="s">
        <v>24</v>
      </c>
      <c r="T6" s="3" t="s">
        <v>25</v>
      </c>
      <c r="U6" s="3" t="s">
        <v>26</v>
      </c>
      <c r="V6" s="3" t="s">
        <v>27</v>
      </c>
      <c r="W6" s="3" t="s">
        <v>28</v>
      </c>
      <c r="X6" s="3" t="s">
        <v>29</v>
      </c>
      <c r="Y6" s="3" t="s">
        <v>30</v>
      </c>
      <c r="Z6" s="3" t="s">
        <v>31</v>
      </c>
      <c r="AA6" s="3" t="s">
        <v>32</v>
      </c>
      <c r="AB6" s="3" t="s">
        <v>33</v>
      </c>
      <c r="AC6" s="3" t="s">
        <v>34</v>
      </c>
      <c r="AD6" s="3" t="s">
        <v>35</v>
      </c>
      <c r="AE6" s="3" t="s">
        <v>36</v>
      </c>
      <c r="AF6" s="3" t="s">
        <v>37</v>
      </c>
      <c r="AG6" s="3" t="s">
        <v>38</v>
      </c>
      <c r="AH6" s="3" t="s">
        <v>39</v>
      </c>
      <c r="AI6" s="3" t="s">
        <v>40</v>
      </c>
      <c r="AJ6" s="3" t="s">
        <v>41</v>
      </c>
      <c r="AK6" s="3" t="s">
        <v>42</v>
      </c>
      <c r="AL6" s="3" t="s">
        <v>43</v>
      </c>
      <c r="AM6" s="3" t="s">
        <v>44</v>
      </c>
      <c r="AN6" s="3" t="s">
        <v>45</v>
      </c>
      <c r="AO6" s="3" t="s">
        <v>46</v>
      </c>
      <c r="AP6" s="3" t="s">
        <v>47</v>
      </c>
      <c r="AQ6" s="3" t="s">
        <v>48</v>
      </c>
      <c r="AR6" s="3" t="s">
        <v>49</v>
      </c>
      <c r="AS6" s="3" t="s">
        <v>50</v>
      </c>
      <c r="AT6" s="3" t="s">
        <v>51</v>
      </c>
      <c r="AU6" s="3" t="s">
        <v>52</v>
      </c>
      <c r="AV6" s="3" t="s">
        <v>53</v>
      </c>
      <c r="AW6" s="3" t="s">
        <v>54</v>
      </c>
      <c r="AX6" s="3" t="s">
        <v>55</v>
      </c>
      <c r="AY6" s="3" t="s">
        <v>56</v>
      </c>
      <c r="AZ6" s="3" t="s">
        <v>57</v>
      </c>
      <c r="BA6" s="3" t="s">
        <v>58</v>
      </c>
      <c r="BB6" s="3" t="s">
        <v>59</v>
      </c>
      <c r="BC6" s="3" t="s">
        <v>60</v>
      </c>
      <c r="BD6" s="3" t="s">
        <v>61</v>
      </c>
      <c r="BE6" s="3" t="s">
        <v>62</v>
      </c>
      <c r="BF6" s="3" t="s">
        <v>63</v>
      </c>
      <c r="BG6" s="3" t="s">
        <v>64</v>
      </c>
      <c r="BH6" s="3" t="s">
        <v>65</v>
      </c>
      <c r="BI6" s="3" t="s">
        <v>66</v>
      </c>
      <c r="BJ6" s="3" t="s">
        <v>67</v>
      </c>
      <c r="BK6" s="3" t="s">
        <v>68</v>
      </c>
      <c r="BL6" s="3" t="s">
        <v>69</v>
      </c>
      <c r="BM6" s="3" t="s">
        <v>70</v>
      </c>
      <c r="BN6" s="3" t="s">
        <v>71</v>
      </c>
      <c r="BO6" s="3" t="s">
        <v>72</v>
      </c>
      <c r="BP6" s="3" t="s">
        <v>73</v>
      </c>
    </row>
    <row r="7" spans="1:68" ht="13" x14ac:dyDescent="0.3">
      <c r="A7" s="4" t="s">
        <v>74</v>
      </c>
      <c r="B7" s="5" t="s">
        <v>75</v>
      </c>
      <c r="C7" s="5" t="s">
        <v>75</v>
      </c>
      <c r="D7" s="5" t="s">
        <v>75</v>
      </c>
      <c r="E7" s="5" t="s">
        <v>75</v>
      </c>
      <c r="F7" s="5" t="s">
        <v>75</v>
      </c>
      <c r="G7" s="5" t="s">
        <v>75</v>
      </c>
      <c r="H7" s="5" t="s">
        <v>75</v>
      </c>
      <c r="I7" s="5" t="s">
        <v>75</v>
      </c>
      <c r="J7" s="5" t="s">
        <v>75</v>
      </c>
      <c r="K7" s="5" t="s">
        <v>75</v>
      </c>
      <c r="L7" s="5" t="s">
        <v>75</v>
      </c>
      <c r="M7" s="5" t="s">
        <v>75</v>
      </c>
      <c r="N7" s="5" t="s">
        <v>75</v>
      </c>
      <c r="O7" s="5" t="s">
        <v>75</v>
      </c>
      <c r="P7" s="5" t="s">
        <v>75</v>
      </c>
      <c r="Q7" s="5" t="s">
        <v>75</v>
      </c>
      <c r="R7" s="5" t="s">
        <v>75</v>
      </c>
      <c r="S7" s="5" t="s">
        <v>75</v>
      </c>
      <c r="T7" s="5" t="s">
        <v>75</v>
      </c>
      <c r="U7" s="5" t="s">
        <v>75</v>
      </c>
      <c r="V7" s="5" t="s">
        <v>75</v>
      </c>
      <c r="W7" s="5" t="s">
        <v>75</v>
      </c>
      <c r="X7" s="5" t="s">
        <v>75</v>
      </c>
      <c r="Y7" s="5" t="s">
        <v>75</v>
      </c>
      <c r="Z7" s="5" t="s">
        <v>75</v>
      </c>
      <c r="AA7" s="5" t="s">
        <v>75</v>
      </c>
      <c r="AB7" s="5" t="s">
        <v>75</v>
      </c>
      <c r="AC7" s="5" t="s">
        <v>75</v>
      </c>
      <c r="AD7" s="5" t="s">
        <v>75</v>
      </c>
      <c r="AE7" s="5" t="s">
        <v>75</v>
      </c>
      <c r="AF7" s="5" t="s">
        <v>75</v>
      </c>
      <c r="AG7" s="5" t="s">
        <v>75</v>
      </c>
      <c r="AH7" s="5" t="s">
        <v>75</v>
      </c>
      <c r="AI7" s="5" t="s">
        <v>75</v>
      </c>
      <c r="AJ7" s="5" t="s">
        <v>75</v>
      </c>
      <c r="AK7" s="5" t="s">
        <v>75</v>
      </c>
      <c r="AL7" s="5" t="s">
        <v>75</v>
      </c>
      <c r="AM7" s="5" t="s">
        <v>75</v>
      </c>
      <c r="AN7" s="5" t="s">
        <v>75</v>
      </c>
      <c r="AO7" s="5" t="s">
        <v>75</v>
      </c>
      <c r="AP7" s="5" t="s">
        <v>75</v>
      </c>
      <c r="AQ7" s="5" t="s">
        <v>75</v>
      </c>
      <c r="AR7" s="5" t="s">
        <v>75</v>
      </c>
      <c r="AS7" s="5" t="s">
        <v>75</v>
      </c>
      <c r="AT7" s="5" t="s">
        <v>75</v>
      </c>
      <c r="AU7" s="5" t="s">
        <v>75</v>
      </c>
      <c r="AV7" s="5" t="s">
        <v>75</v>
      </c>
      <c r="AW7" s="5" t="s">
        <v>75</v>
      </c>
      <c r="AX7" s="5" t="s">
        <v>75</v>
      </c>
      <c r="AY7" s="5" t="s">
        <v>75</v>
      </c>
      <c r="AZ7" s="5" t="s">
        <v>75</v>
      </c>
      <c r="BA7" s="5" t="s">
        <v>75</v>
      </c>
      <c r="BB7" s="5" t="s">
        <v>75</v>
      </c>
      <c r="BC7" s="5" t="s">
        <v>75</v>
      </c>
      <c r="BD7" s="5" t="s">
        <v>75</v>
      </c>
      <c r="BE7" s="5" t="s">
        <v>75</v>
      </c>
      <c r="BF7" s="5" t="s">
        <v>75</v>
      </c>
      <c r="BG7" s="5" t="s">
        <v>75</v>
      </c>
      <c r="BH7" s="5" t="s">
        <v>75</v>
      </c>
      <c r="BI7" s="5" t="s">
        <v>75</v>
      </c>
      <c r="BJ7" s="5" t="s">
        <v>75</v>
      </c>
      <c r="BK7" s="5" t="s">
        <v>75</v>
      </c>
      <c r="BL7" s="5" t="s">
        <v>75</v>
      </c>
      <c r="BM7" s="5" t="s">
        <v>75</v>
      </c>
      <c r="BN7" s="5" t="s">
        <v>75</v>
      </c>
      <c r="BO7" s="5" t="s">
        <v>75</v>
      </c>
      <c r="BP7" s="5" t="s">
        <v>75</v>
      </c>
    </row>
    <row r="8" spans="1:68" ht="13" x14ac:dyDescent="0.3">
      <c r="A8" s="6" t="s">
        <v>79</v>
      </c>
      <c r="B8" s="5" t="s">
        <v>75</v>
      </c>
      <c r="C8" s="7">
        <v>266588000</v>
      </c>
      <c r="D8" s="7">
        <v>269714000</v>
      </c>
      <c r="E8" s="7">
        <v>272958000</v>
      </c>
      <c r="F8" s="7">
        <v>276154000</v>
      </c>
      <c r="G8" s="7">
        <v>279328000</v>
      </c>
      <c r="H8" s="7">
        <v>282398000</v>
      </c>
      <c r="I8" s="7">
        <v>285225000</v>
      </c>
      <c r="J8" s="7">
        <v>287955000</v>
      </c>
      <c r="K8" s="7">
        <v>290626000</v>
      </c>
      <c r="L8" s="7">
        <v>293262000</v>
      </c>
      <c r="M8" s="7">
        <v>295993000</v>
      </c>
      <c r="N8" s="7">
        <v>298818000</v>
      </c>
      <c r="O8" s="7">
        <v>301696000</v>
      </c>
      <c r="P8" s="7">
        <v>304543000</v>
      </c>
      <c r="Q8" s="7">
        <v>307240000</v>
      </c>
      <c r="R8" s="7">
        <v>309839000</v>
      </c>
      <c r="S8" s="7">
        <v>312295000</v>
      </c>
      <c r="T8" s="7">
        <v>314725000</v>
      </c>
      <c r="U8" s="7">
        <v>317099000</v>
      </c>
      <c r="V8" s="7">
        <v>319601000</v>
      </c>
      <c r="W8" s="7">
        <v>322113000</v>
      </c>
      <c r="X8" s="7">
        <v>324609000</v>
      </c>
      <c r="Y8" s="7">
        <v>326860000</v>
      </c>
      <c r="Z8" s="7">
        <v>328794000</v>
      </c>
      <c r="AA8" s="7">
        <v>330513000</v>
      </c>
      <c r="AB8" s="7">
        <v>331761000</v>
      </c>
      <c r="AC8" s="7">
        <v>332213000</v>
      </c>
      <c r="AD8" s="7">
        <v>333456000</v>
      </c>
      <c r="AE8" s="7">
        <v>335029792.17494702</v>
      </c>
      <c r="AF8" s="7">
        <v>336852611.136473</v>
      </c>
      <c r="AG8" s="7">
        <v>338646370.79356301</v>
      </c>
      <c r="AH8" s="7">
        <v>340412540.07519197</v>
      </c>
      <c r="AI8" s="7">
        <v>342152505.71948999</v>
      </c>
      <c r="AJ8" s="7">
        <v>343863416.58492702</v>
      </c>
      <c r="AK8" s="7">
        <v>345551095.007231</v>
      </c>
      <c r="AL8" s="7">
        <v>347227096.54051399</v>
      </c>
      <c r="AM8" s="7">
        <v>348877204.194157</v>
      </c>
      <c r="AN8" s="7">
        <v>350498005.699</v>
      </c>
      <c r="AO8" s="7">
        <v>352086563.98948199</v>
      </c>
      <c r="AP8" s="7">
        <v>353647912.67774701</v>
      </c>
      <c r="AQ8" s="7">
        <v>355155657.75019097</v>
      </c>
      <c r="AR8" s="7">
        <v>356618499.64341599</v>
      </c>
      <c r="AS8" s="7">
        <v>358032812.50177598</v>
      </c>
      <c r="AT8" s="7">
        <v>359387472.852148</v>
      </c>
      <c r="AU8" s="7">
        <v>360671733.90180898</v>
      </c>
      <c r="AV8" s="7">
        <v>361908816.832048</v>
      </c>
      <c r="AW8" s="7">
        <v>363066266.055466</v>
      </c>
      <c r="AX8" s="7">
        <v>364180663.88587099</v>
      </c>
      <c r="AY8" s="7">
        <v>365238855.18884099</v>
      </c>
      <c r="AZ8" s="7">
        <v>366230995.73029798</v>
      </c>
      <c r="BA8" s="7">
        <v>367173657.81535602</v>
      </c>
      <c r="BB8" s="7">
        <v>368042527.057863</v>
      </c>
      <c r="BC8" s="7">
        <v>368860693.716178</v>
      </c>
      <c r="BD8" s="7">
        <v>369624804.83835101</v>
      </c>
      <c r="BE8" s="7">
        <v>370334200.53706503</v>
      </c>
      <c r="BF8" s="7">
        <v>371013538.59170401</v>
      </c>
      <c r="BG8" s="7">
        <v>371637887.930457</v>
      </c>
      <c r="BH8" s="7">
        <v>372225614.626849</v>
      </c>
      <c r="BI8" s="7">
        <v>372793332.83071202</v>
      </c>
      <c r="BJ8" s="7">
        <v>373341327.571738</v>
      </c>
      <c r="BK8" s="7">
        <v>373887918.64170301</v>
      </c>
      <c r="BL8" s="7">
        <v>374424658.91265798</v>
      </c>
      <c r="BM8" s="7">
        <v>374968483.548922</v>
      </c>
      <c r="BN8" s="7">
        <v>375514639.30334401</v>
      </c>
      <c r="BO8" s="7">
        <v>376065926.85089397</v>
      </c>
      <c r="BP8" s="7">
        <v>376625226.36567098</v>
      </c>
    </row>
    <row r="9" spans="1:68" ht="13" x14ac:dyDescent="0.3">
      <c r="A9" s="6" t="s">
        <v>76</v>
      </c>
      <c r="B9" s="5" t="s">
        <v>75</v>
      </c>
      <c r="C9" s="9">
        <v>1211210000</v>
      </c>
      <c r="D9" s="9">
        <v>1223890000</v>
      </c>
      <c r="E9" s="9">
        <v>1236260000</v>
      </c>
      <c r="F9" s="9">
        <v>1247610000</v>
      </c>
      <c r="G9" s="9">
        <v>1257860000</v>
      </c>
      <c r="H9" s="9">
        <v>1267430000</v>
      </c>
      <c r="I9" s="9">
        <v>1276270000</v>
      </c>
      <c r="J9" s="9">
        <v>1284530000</v>
      </c>
      <c r="K9" s="9">
        <v>1292270000</v>
      </c>
      <c r="L9" s="9">
        <v>1299880000</v>
      </c>
      <c r="M9" s="9">
        <v>1307560000</v>
      </c>
      <c r="N9" s="9">
        <v>1314480000</v>
      </c>
      <c r="O9" s="9">
        <v>1321290000</v>
      </c>
      <c r="P9" s="9">
        <v>1328020000</v>
      </c>
      <c r="Q9" s="9">
        <v>1334500000</v>
      </c>
      <c r="R9" s="9">
        <v>1340910000</v>
      </c>
      <c r="S9" s="9">
        <v>1349160000</v>
      </c>
      <c r="T9" s="9">
        <v>1359220000</v>
      </c>
      <c r="U9" s="9">
        <v>1367260000</v>
      </c>
      <c r="V9" s="9">
        <v>1376460000</v>
      </c>
      <c r="W9" s="9">
        <v>1383260000</v>
      </c>
      <c r="X9" s="9">
        <v>1392320000</v>
      </c>
      <c r="Y9" s="9">
        <v>1400110000</v>
      </c>
      <c r="Z9" s="9">
        <v>1395380000</v>
      </c>
      <c r="AA9" s="9">
        <v>1400050000</v>
      </c>
      <c r="AB9" s="9">
        <v>1412120000</v>
      </c>
      <c r="AC9" s="9">
        <v>1412600000</v>
      </c>
      <c r="AD9" s="9">
        <v>1411750000</v>
      </c>
      <c r="AE9" s="9">
        <v>1411671577.79458</v>
      </c>
      <c r="AF9" s="9">
        <v>1411315672.5785501</v>
      </c>
      <c r="AG9" s="9">
        <v>1410688715.1838801</v>
      </c>
      <c r="AH9" s="9">
        <v>1409729614.28338</v>
      </c>
      <c r="AI9" s="9">
        <v>1408448970.3931401</v>
      </c>
      <c r="AJ9" s="9">
        <v>1406856942.89538</v>
      </c>
      <c r="AK9" s="9">
        <v>1404947586.59144</v>
      </c>
      <c r="AL9" s="9">
        <v>1402746465.76249</v>
      </c>
      <c r="AM9" s="9">
        <v>1400247180.9281399</v>
      </c>
      <c r="AN9" s="9">
        <v>1397469309.45592</v>
      </c>
      <c r="AO9" s="9">
        <v>1394428784.0114</v>
      </c>
      <c r="AP9" s="9">
        <v>1391117356.4137001</v>
      </c>
      <c r="AQ9" s="9">
        <v>1387496290.01408</v>
      </c>
      <c r="AR9" s="9">
        <v>1383646554.17012</v>
      </c>
      <c r="AS9" s="9">
        <v>1379563005.26634</v>
      </c>
      <c r="AT9" s="9">
        <v>1375302162.9597499</v>
      </c>
      <c r="AU9" s="9">
        <v>1370865730.78616</v>
      </c>
      <c r="AV9" s="9">
        <v>1366211720.65327</v>
      </c>
      <c r="AW9" s="9">
        <v>1361329033.2778201</v>
      </c>
      <c r="AX9" s="9">
        <v>1356230657.1744001</v>
      </c>
      <c r="AY9" s="9">
        <v>1350910769.97877</v>
      </c>
      <c r="AZ9" s="9">
        <v>1345268674.7258</v>
      </c>
      <c r="BA9" s="9">
        <v>1339365468.42711</v>
      </c>
      <c r="BB9" s="9">
        <v>1333067012.5108299</v>
      </c>
      <c r="BC9" s="9">
        <v>1326390156.5409</v>
      </c>
      <c r="BD9" s="9">
        <v>1319298463.1933601</v>
      </c>
      <c r="BE9" s="9">
        <v>1311746617.49419</v>
      </c>
      <c r="BF9" s="9">
        <v>1303704443.7909</v>
      </c>
      <c r="BG9" s="9">
        <v>1295165736.6375101</v>
      </c>
      <c r="BH9" s="9">
        <v>1286110242.91804</v>
      </c>
      <c r="BI9" s="9">
        <v>1276589959.6554501</v>
      </c>
      <c r="BJ9" s="9">
        <v>1266612403.70433</v>
      </c>
      <c r="BK9" s="9">
        <v>1256193334.9430699</v>
      </c>
      <c r="BL9" s="9">
        <v>1245350257.5515001</v>
      </c>
      <c r="BM9" s="9">
        <v>1234122602.27811</v>
      </c>
      <c r="BN9" s="9">
        <v>1222583749.54457</v>
      </c>
      <c r="BO9" s="9">
        <v>1210837813.6543</v>
      </c>
      <c r="BP9" s="9">
        <v>1198874664.9347501</v>
      </c>
    </row>
    <row r="10" spans="1:68" x14ac:dyDescent="0.25">
      <c r="A10" s="8" t="s">
        <v>78</v>
      </c>
    </row>
  </sheetData>
  <mergeCells count="7">
    <mergeCell ref="A6:B6"/>
    <mergeCell ref="A3:B3"/>
    <mergeCell ref="C3:BP3"/>
    <mergeCell ref="A4:B4"/>
    <mergeCell ref="C4:BP4"/>
    <mergeCell ref="A5:B5"/>
    <mergeCell ref="C5:BP5"/>
  </mergeCells>
  <hyperlinks>
    <hyperlink ref="A2" r:id="rId1" display="http://localhost/OECDStat_Metadata/ShowMetadata.ashx?Dataset=EO114_LTB&amp;ShowOnWeb=true&amp;Lang=en" xr:uid="{00000000-0004-0000-0100-000000000000}"/>
    <hyperlink ref="A10" r:id="rId2" display="https://stats-3.oecd.org/index.aspx?DatasetCode=EO114_LTB" xr:uid="{00000000-0004-0000-0100-000001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7"/>
  <sheetViews>
    <sheetView tabSelected="1" topLeftCell="A46" workbookViewId="0">
      <selection activeCell="H3" sqref="H3"/>
    </sheetView>
  </sheetViews>
  <sheetFormatPr defaultRowHeight="12.5" x14ac:dyDescent="0.25"/>
  <cols>
    <col min="2" max="4" width="11.81640625" bestFit="1" customWidth="1"/>
    <col min="5" max="5" width="10.81640625" bestFit="1" customWidth="1"/>
    <col min="6" max="6" width="13.26953125" bestFit="1" customWidth="1"/>
    <col min="7" max="7" width="13.1796875" bestFit="1" customWidth="1"/>
  </cols>
  <sheetData>
    <row r="1" spans="1:7" x14ac:dyDescent="0.25">
      <c r="A1" t="s">
        <v>77</v>
      </c>
      <c r="B1" t="s">
        <v>85</v>
      </c>
      <c r="C1" t="s">
        <v>84</v>
      </c>
      <c r="D1" t="s">
        <v>87</v>
      </c>
      <c r="E1" t="s">
        <v>86</v>
      </c>
      <c r="F1" t="s">
        <v>89</v>
      </c>
      <c r="G1" t="s">
        <v>88</v>
      </c>
    </row>
    <row r="2" spans="1:7" x14ac:dyDescent="0.25">
      <c r="A2">
        <v>1995</v>
      </c>
      <c r="B2">
        <f t="array" ref="B2:C67">TRANSPOSE('EMP Dec 2023'!C8:BP9)</f>
        <v>128979642.93303099</v>
      </c>
      <c r="C2">
        <v>681973344.48803699</v>
      </c>
      <c r="D2">
        <f t="array" ref="D2:E67">TRANSPOSE('POP Dec 2023'!C8:BP9)</f>
        <v>266588000</v>
      </c>
      <c r="E2">
        <v>1211210000</v>
      </c>
      <c r="F2">
        <f>B2/D2</f>
        <v>0.48381638683298195</v>
      </c>
      <c r="G2">
        <f>C2/E2</f>
        <v>0.56305128300462925</v>
      </c>
    </row>
    <row r="3" spans="1:7" x14ac:dyDescent="0.25">
      <c r="A3">
        <v>1996</v>
      </c>
      <c r="B3">
        <v>131526196.29812001</v>
      </c>
      <c r="C3">
        <v>689925867.32698405</v>
      </c>
      <c r="D3">
        <v>269714000</v>
      </c>
      <c r="E3">
        <v>1223890000</v>
      </c>
      <c r="F3">
        <f t="shared" ref="F3:F66" si="0">B3/D3</f>
        <v>0.48765060878604749</v>
      </c>
      <c r="G3">
        <f t="shared" ref="G3:G66" si="1">C3/E3</f>
        <v>0.56371558500108998</v>
      </c>
    </row>
    <row r="4" spans="1:7" x14ac:dyDescent="0.25">
      <c r="A4">
        <v>1997</v>
      </c>
      <c r="B4">
        <v>134236680.77604499</v>
      </c>
      <c r="C4">
        <v>698254798.23364496</v>
      </c>
      <c r="D4">
        <v>272958000</v>
      </c>
      <c r="E4">
        <v>1236260000</v>
      </c>
      <c r="F4">
        <f t="shared" si="0"/>
        <v>0.49178511264020469</v>
      </c>
      <c r="G4">
        <f t="shared" si="1"/>
        <v>0.56481225489269649</v>
      </c>
    </row>
    <row r="5" spans="1:7" x14ac:dyDescent="0.25">
      <c r="A5">
        <v>1998</v>
      </c>
      <c r="B5">
        <v>136998760.655193</v>
      </c>
      <c r="C5">
        <v>706367235.93651402</v>
      </c>
      <c r="D5">
        <v>276154000</v>
      </c>
      <c r="E5">
        <v>1247610000</v>
      </c>
      <c r="F5">
        <f t="shared" si="0"/>
        <v>0.49609551429706977</v>
      </c>
      <c r="G5">
        <f t="shared" si="1"/>
        <v>0.56617631786897671</v>
      </c>
    </row>
    <row r="6" spans="1:7" x14ac:dyDescent="0.25">
      <c r="A6">
        <v>1999</v>
      </c>
      <c r="B6">
        <v>139650566.536782</v>
      </c>
      <c r="C6">
        <v>713535321.34180403</v>
      </c>
      <c r="D6">
        <v>279328000</v>
      </c>
      <c r="E6">
        <v>1257860000</v>
      </c>
      <c r="F6">
        <f t="shared" si="0"/>
        <v>0.4999519079246692</v>
      </c>
      <c r="G6">
        <f t="shared" si="1"/>
        <v>0.56726131790644752</v>
      </c>
    </row>
    <row r="7" spans="1:7" x14ac:dyDescent="0.25">
      <c r="A7">
        <v>2000</v>
      </c>
      <c r="B7">
        <v>142048448.74882001</v>
      </c>
      <c r="C7">
        <v>719930125.03882504</v>
      </c>
      <c r="D7">
        <v>282398000</v>
      </c>
      <c r="E7">
        <v>1267430000</v>
      </c>
      <c r="F7">
        <f t="shared" si="0"/>
        <v>0.50300798429457716</v>
      </c>
      <c r="G7">
        <f t="shared" si="1"/>
        <v>0.56802357924210811</v>
      </c>
    </row>
    <row r="8" spans="1:7" x14ac:dyDescent="0.25">
      <c r="A8">
        <v>2001</v>
      </c>
      <c r="B8">
        <v>143939994.03694001</v>
      </c>
      <c r="C8">
        <v>725881250.09013796</v>
      </c>
      <c r="D8">
        <v>285225000</v>
      </c>
      <c r="E8">
        <v>1276270000</v>
      </c>
      <c r="F8">
        <f t="shared" si="0"/>
        <v>0.504654199445841</v>
      </c>
      <c r="G8">
        <f t="shared" si="1"/>
        <v>0.56875210581627555</v>
      </c>
    </row>
    <row r="9" spans="1:7" x14ac:dyDescent="0.25">
      <c r="A9">
        <v>2002</v>
      </c>
      <c r="B9">
        <v>145236947.43584299</v>
      </c>
      <c r="C9">
        <v>731705215.05235302</v>
      </c>
      <c r="D9">
        <v>287955000</v>
      </c>
      <c r="E9">
        <v>1284530000</v>
      </c>
      <c r="F9">
        <f t="shared" si="0"/>
        <v>0.50437376477520091</v>
      </c>
      <c r="G9">
        <f t="shared" si="1"/>
        <v>0.56962874752037951</v>
      </c>
    </row>
    <row r="10" spans="1:7" x14ac:dyDescent="0.25">
      <c r="A10">
        <v>2003</v>
      </c>
      <c r="B10">
        <v>146101384.27309299</v>
      </c>
      <c r="C10">
        <v>737348088.00360799</v>
      </c>
      <c r="D10">
        <v>290626000</v>
      </c>
      <c r="E10">
        <v>1292270000</v>
      </c>
      <c r="F10">
        <f t="shared" si="0"/>
        <v>0.50271271074540125</v>
      </c>
      <c r="G10">
        <f t="shared" si="1"/>
        <v>0.57058361488203546</v>
      </c>
    </row>
    <row r="11" spans="1:7" x14ac:dyDescent="0.25">
      <c r="A11">
        <v>2004</v>
      </c>
      <c r="B11">
        <v>146734881.34174401</v>
      </c>
      <c r="C11">
        <v>742621947.39570105</v>
      </c>
      <c r="D11">
        <v>293262000</v>
      </c>
      <c r="E11">
        <v>1299880000</v>
      </c>
      <c r="F11">
        <f t="shared" si="0"/>
        <v>0.50035422707934885</v>
      </c>
      <c r="G11">
        <f t="shared" si="1"/>
        <v>0.57130038726320975</v>
      </c>
    </row>
    <row r="12" spans="1:7" x14ac:dyDescent="0.25">
      <c r="A12">
        <v>2005</v>
      </c>
      <c r="B12">
        <v>147310697.91017899</v>
      </c>
      <c r="C12">
        <v>747544109.07232797</v>
      </c>
      <c r="D12">
        <v>295993000</v>
      </c>
      <c r="E12">
        <v>1307560000</v>
      </c>
      <c r="F12">
        <f t="shared" si="0"/>
        <v>0.49768304625507692</v>
      </c>
      <c r="G12">
        <f t="shared" si="1"/>
        <v>0.5717092210470861</v>
      </c>
    </row>
    <row r="13" spans="1:7" x14ac:dyDescent="0.25">
      <c r="A13">
        <v>2006</v>
      </c>
      <c r="B13">
        <v>147944182.16983199</v>
      </c>
      <c r="C13">
        <v>751799749.90011597</v>
      </c>
      <c r="D13">
        <v>298818000</v>
      </c>
      <c r="E13">
        <v>1314480000</v>
      </c>
      <c r="F13">
        <f t="shared" si="0"/>
        <v>0.49509795986129346</v>
      </c>
      <c r="G13">
        <f t="shared" si="1"/>
        <v>0.57193700162810845</v>
      </c>
    </row>
    <row r="14" spans="1:7" x14ac:dyDescent="0.25">
      <c r="A14">
        <v>2007</v>
      </c>
      <c r="B14">
        <v>148614889.79119399</v>
      </c>
      <c r="C14">
        <v>754829053.67575002</v>
      </c>
      <c r="D14">
        <v>301696000</v>
      </c>
      <c r="E14">
        <v>1321290000</v>
      </c>
      <c r="F14">
        <f t="shared" si="0"/>
        <v>0.49259814446062922</v>
      </c>
      <c r="G14">
        <f t="shared" si="1"/>
        <v>0.57128189396404272</v>
      </c>
    </row>
    <row r="15" spans="1:7" x14ac:dyDescent="0.25">
      <c r="A15">
        <v>2008</v>
      </c>
      <c r="B15">
        <v>149307297.670964</v>
      </c>
      <c r="C15">
        <v>756857318.17987704</v>
      </c>
      <c r="D15">
        <v>304543000</v>
      </c>
      <c r="E15">
        <v>1328020000</v>
      </c>
      <c r="F15">
        <f t="shared" si="0"/>
        <v>0.49026671987523601</v>
      </c>
      <c r="G15">
        <f t="shared" si="1"/>
        <v>0.56991409630869794</v>
      </c>
    </row>
    <row r="16" spans="1:7" x14ac:dyDescent="0.25">
      <c r="A16">
        <v>2009</v>
      </c>
      <c r="B16">
        <v>150031175.02689299</v>
      </c>
      <c r="C16">
        <v>758329870.50465</v>
      </c>
      <c r="D16">
        <v>307240000</v>
      </c>
      <c r="E16">
        <v>1334500000</v>
      </c>
      <c r="F16">
        <f t="shared" si="0"/>
        <v>0.48831914798494008</v>
      </c>
      <c r="G16">
        <f t="shared" si="1"/>
        <v>0.56825018396751592</v>
      </c>
    </row>
    <row r="17" spans="1:7" x14ac:dyDescent="0.25">
      <c r="A17">
        <v>2010</v>
      </c>
      <c r="B17">
        <v>150851229.33767</v>
      </c>
      <c r="C17">
        <v>759668293.84911299</v>
      </c>
      <c r="D17">
        <v>309839000</v>
      </c>
      <c r="E17">
        <v>1340910000</v>
      </c>
      <c r="F17">
        <f t="shared" si="0"/>
        <v>0.4868697269797217</v>
      </c>
      <c r="G17">
        <f t="shared" si="1"/>
        <v>0.56653190284889587</v>
      </c>
    </row>
    <row r="18" spans="1:7" x14ac:dyDescent="0.25">
      <c r="A18">
        <v>2011</v>
      </c>
      <c r="B18">
        <v>151765861.92195001</v>
      </c>
      <c r="C18">
        <v>761108666.62009704</v>
      </c>
      <c r="D18">
        <v>312295000</v>
      </c>
      <c r="E18">
        <v>1349160000</v>
      </c>
      <c r="F18">
        <f t="shared" si="0"/>
        <v>0.48596955417778065</v>
      </c>
      <c r="G18">
        <f t="shared" si="1"/>
        <v>0.56413521496345653</v>
      </c>
    </row>
    <row r="19" spans="1:7" x14ac:dyDescent="0.25">
      <c r="A19">
        <v>2012</v>
      </c>
      <c r="B19">
        <v>152808940.904035</v>
      </c>
      <c r="C19">
        <v>762452938.253304</v>
      </c>
      <c r="D19">
        <v>314725000</v>
      </c>
      <c r="E19">
        <v>1359220000</v>
      </c>
      <c r="F19">
        <f t="shared" si="0"/>
        <v>0.48553162571780129</v>
      </c>
      <c r="G19">
        <f t="shared" si="1"/>
        <v>0.56094888116221364</v>
      </c>
    </row>
    <row r="20" spans="1:7" x14ac:dyDescent="0.25">
      <c r="A20">
        <v>2013</v>
      </c>
      <c r="B20">
        <v>154020457.868058</v>
      </c>
      <c r="C20">
        <v>763270489.190678</v>
      </c>
      <c r="D20">
        <v>317099000</v>
      </c>
      <c r="E20">
        <v>1367260000</v>
      </c>
      <c r="F20">
        <f t="shared" si="0"/>
        <v>0.48571726138542853</v>
      </c>
      <c r="G20">
        <f t="shared" si="1"/>
        <v>0.5582482404156327</v>
      </c>
    </row>
    <row r="21" spans="1:7" x14ac:dyDescent="0.25">
      <c r="A21">
        <v>2014</v>
      </c>
      <c r="B21">
        <v>155372641.976437</v>
      </c>
      <c r="C21">
        <v>763666178.29773903</v>
      </c>
      <c r="D21">
        <v>319601000</v>
      </c>
      <c r="E21">
        <v>1376460000</v>
      </c>
      <c r="F21">
        <f t="shared" si="0"/>
        <v>0.48614566905747164</v>
      </c>
      <c r="G21">
        <f t="shared" si="1"/>
        <v>0.55480448272942118</v>
      </c>
    </row>
    <row r="22" spans="1:7" x14ac:dyDescent="0.25">
      <c r="A22">
        <v>2015</v>
      </c>
      <c r="B22">
        <v>156802306.929436</v>
      </c>
      <c r="C22">
        <v>763477359.02774405</v>
      </c>
      <c r="D22">
        <v>322113000</v>
      </c>
      <c r="E22">
        <v>1383260000</v>
      </c>
      <c r="F22">
        <f t="shared" si="0"/>
        <v>0.48679285508326581</v>
      </c>
      <c r="G22">
        <f t="shared" si="1"/>
        <v>0.55194060337734341</v>
      </c>
    </row>
    <row r="23" spans="1:7" x14ac:dyDescent="0.25">
      <c r="A23">
        <v>2016</v>
      </c>
      <c r="B23">
        <v>158238172.31604999</v>
      </c>
      <c r="C23">
        <v>762590233.02609503</v>
      </c>
      <c r="D23">
        <v>324609000</v>
      </c>
      <c r="E23">
        <v>1392320000</v>
      </c>
      <c r="F23">
        <f t="shared" si="0"/>
        <v>0.48747315174887323</v>
      </c>
      <c r="G23">
        <f t="shared" si="1"/>
        <v>0.5477119003002866</v>
      </c>
    </row>
    <row r="24" spans="1:7" x14ac:dyDescent="0.25">
      <c r="A24">
        <v>2017</v>
      </c>
      <c r="B24">
        <v>159521981.43419901</v>
      </c>
      <c r="C24">
        <v>760172729.36300194</v>
      </c>
      <c r="D24">
        <v>326860000</v>
      </c>
      <c r="E24">
        <v>1400110000</v>
      </c>
      <c r="F24">
        <f t="shared" si="0"/>
        <v>0.48804375400538152</v>
      </c>
      <c r="G24">
        <f t="shared" si="1"/>
        <v>0.54293786157016377</v>
      </c>
    </row>
    <row r="25" spans="1:7" x14ac:dyDescent="0.25">
      <c r="A25">
        <v>2018</v>
      </c>
      <c r="B25">
        <v>160533942.88605401</v>
      </c>
      <c r="C25">
        <v>756308513.98563504</v>
      </c>
      <c r="D25">
        <v>328794000</v>
      </c>
      <c r="E25">
        <v>1395380000</v>
      </c>
      <c r="F25">
        <f t="shared" si="0"/>
        <v>0.48825082843985601</v>
      </c>
      <c r="G25">
        <f t="shared" si="1"/>
        <v>0.54200899682210946</v>
      </c>
    </row>
    <row r="26" spans="1:7" x14ac:dyDescent="0.25">
      <c r="A26">
        <v>2019</v>
      </c>
      <c r="B26">
        <v>161253392.392533</v>
      </c>
      <c r="C26">
        <v>753104983.10476899</v>
      </c>
      <c r="D26">
        <v>330513000</v>
      </c>
      <c r="E26">
        <v>1400050000</v>
      </c>
      <c r="F26">
        <f t="shared" si="0"/>
        <v>0.48788819923129501</v>
      </c>
      <c r="G26">
        <f t="shared" si="1"/>
        <v>0.53791291961342025</v>
      </c>
    </row>
    <row r="27" spans="1:7" x14ac:dyDescent="0.25">
      <c r="A27">
        <v>2020</v>
      </c>
      <c r="B27">
        <v>161737896.43214899</v>
      </c>
      <c r="C27">
        <v>750628568.06024206</v>
      </c>
      <c r="D27">
        <v>331761000</v>
      </c>
      <c r="E27">
        <v>1412120000</v>
      </c>
      <c r="F27">
        <f t="shared" si="0"/>
        <v>0.48751328948293798</v>
      </c>
      <c r="G27">
        <f t="shared" si="1"/>
        <v>0.53156145940872024</v>
      </c>
    </row>
    <row r="28" spans="1:7" x14ac:dyDescent="0.25">
      <c r="A28">
        <v>2021</v>
      </c>
      <c r="B28">
        <v>162267008.93459499</v>
      </c>
      <c r="C28">
        <v>747424380.10337901</v>
      </c>
      <c r="D28">
        <v>332213000</v>
      </c>
      <c r="E28">
        <v>1412600000</v>
      </c>
      <c r="F28">
        <f t="shared" si="0"/>
        <v>0.48844268266020591</v>
      </c>
      <c r="G28">
        <f t="shared" si="1"/>
        <v>0.52911254431783872</v>
      </c>
    </row>
    <row r="29" spans="1:7" x14ac:dyDescent="0.25">
      <c r="A29">
        <v>2022</v>
      </c>
      <c r="B29">
        <v>162944760.25324601</v>
      </c>
      <c r="C29">
        <v>743511131.79850996</v>
      </c>
      <c r="D29">
        <v>333456000</v>
      </c>
      <c r="E29">
        <v>1411750000</v>
      </c>
      <c r="F29">
        <f t="shared" si="0"/>
        <v>0.48865445591995949</v>
      </c>
      <c r="G29">
        <f t="shared" si="1"/>
        <v>0.52665920439065694</v>
      </c>
    </row>
    <row r="30" spans="1:7" x14ac:dyDescent="0.25">
      <c r="A30">
        <v>2023</v>
      </c>
      <c r="B30">
        <v>163703530.82330099</v>
      </c>
      <c r="C30">
        <v>741194281.87377</v>
      </c>
      <c r="D30">
        <v>335029792.17494702</v>
      </c>
      <c r="E30">
        <v>1411671577.79458</v>
      </c>
      <c r="F30">
        <f t="shared" si="0"/>
        <v>0.48862380196271532</v>
      </c>
      <c r="G30">
        <f t="shared" si="1"/>
        <v>0.52504725145187081</v>
      </c>
    </row>
    <row r="31" spans="1:7" x14ac:dyDescent="0.25">
      <c r="A31">
        <v>2024</v>
      </c>
      <c r="B31">
        <v>164547561.41838601</v>
      </c>
      <c r="C31">
        <v>739972161.10352194</v>
      </c>
      <c r="D31">
        <v>336852611.136473</v>
      </c>
      <c r="E31">
        <v>1411315672.5785501</v>
      </c>
      <c r="F31">
        <f t="shared" si="0"/>
        <v>0.48848533743952766</v>
      </c>
      <c r="G31">
        <f t="shared" si="1"/>
        <v>0.52431371342426369</v>
      </c>
    </row>
    <row r="32" spans="1:7" x14ac:dyDescent="0.25">
      <c r="A32">
        <v>2025</v>
      </c>
      <c r="B32">
        <v>165392387.69094101</v>
      </c>
      <c r="C32">
        <v>739345595.70916605</v>
      </c>
      <c r="D32">
        <v>338646370.79356301</v>
      </c>
      <c r="E32">
        <v>1410688715.1838801</v>
      </c>
      <c r="F32">
        <f t="shared" si="0"/>
        <v>0.48839261824472147</v>
      </c>
      <c r="G32">
        <f t="shared" si="1"/>
        <v>0.52410258035756241</v>
      </c>
    </row>
    <row r="33" spans="1:7" x14ac:dyDescent="0.25">
      <c r="A33">
        <v>2026</v>
      </c>
      <c r="B33">
        <v>166205679.30367401</v>
      </c>
      <c r="C33">
        <v>738354954.59045303</v>
      </c>
      <c r="D33">
        <v>340412540.07519197</v>
      </c>
      <c r="E33">
        <v>1409729614.28338</v>
      </c>
      <c r="F33">
        <f t="shared" si="0"/>
        <v>0.48824781621429603</v>
      </c>
      <c r="G33">
        <f t="shared" si="1"/>
        <v>0.52375643322623067</v>
      </c>
    </row>
    <row r="34" spans="1:7" x14ac:dyDescent="0.25">
      <c r="A34">
        <v>2027</v>
      </c>
      <c r="B34">
        <v>166986512.33899999</v>
      </c>
      <c r="C34">
        <v>736740509.04405403</v>
      </c>
      <c r="D34">
        <v>342152505.71948999</v>
      </c>
      <c r="E34">
        <v>1408448970.3931401</v>
      </c>
      <c r="F34">
        <f t="shared" si="0"/>
        <v>0.48804702449235332</v>
      </c>
      <c r="G34">
        <f t="shared" si="1"/>
        <v>0.52308640535156048</v>
      </c>
    </row>
    <row r="35" spans="1:7" x14ac:dyDescent="0.25">
      <c r="A35">
        <v>2028</v>
      </c>
      <c r="B35">
        <v>167755113.67045</v>
      </c>
      <c r="C35">
        <v>734430526.25220895</v>
      </c>
      <c r="D35">
        <v>343863416.58492702</v>
      </c>
      <c r="E35">
        <v>1406856942.89538</v>
      </c>
      <c r="F35">
        <f t="shared" si="0"/>
        <v>0.48785391402350015</v>
      </c>
      <c r="G35">
        <f t="shared" si="1"/>
        <v>0.52203639464629237</v>
      </c>
    </row>
    <row r="36" spans="1:7" x14ac:dyDescent="0.25">
      <c r="A36">
        <v>2029</v>
      </c>
      <c r="B36">
        <v>168520120.63342801</v>
      </c>
      <c r="C36">
        <v>731538370.66137099</v>
      </c>
      <c r="D36">
        <v>345551095.007231</v>
      </c>
      <c r="E36">
        <v>1404947586.59144</v>
      </c>
      <c r="F36">
        <f t="shared" si="0"/>
        <v>0.48768510089629885</v>
      </c>
      <c r="G36">
        <f t="shared" si="1"/>
        <v>0.52068730367099669</v>
      </c>
    </row>
    <row r="37" spans="1:7" x14ac:dyDescent="0.25">
      <c r="A37">
        <v>2030</v>
      </c>
      <c r="B37">
        <v>169270541.68806499</v>
      </c>
      <c r="C37">
        <v>728317942.89623797</v>
      </c>
      <c r="D37">
        <v>347227096.54051399</v>
      </c>
      <c r="E37">
        <v>1402746465.76249</v>
      </c>
      <c r="F37">
        <f t="shared" si="0"/>
        <v>0.48749231662660503</v>
      </c>
      <c r="G37">
        <f t="shared" si="1"/>
        <v>0.51920853887188134</v>
      </c>
    </row>
    <row r="38" spans="1:7" x14ac:dyDescent="0.25">
      <c r="A38">
        <v>2031</v>
      </c>
      <c r="B38">
        <v>169998251.04937601</v>
      </c>
      <c r="C38">
        <v>724978876.18450499</v>
      </c>
      <c r="D38">
        <v>348877204.194157</v>
      </c>
      <c r="E38">
        <v>1400247180.9281399</v>
      </c>
      <c r="F38">
        <f t="shared" si="0"/>
        <v>0.48727245290227861</v>
      </c>
      <c r="G38">
        <f t="shared" si="1"/>
        <v>0.51775064150028138</v>
      </c>
    </row>
    <row r="39" spans="1:7" x14ac:dyDescent="0.25">
      <c r="A39">
        <v>2032</v>
      </c>
      <c r="B39">
        <v>170695900.91205499</v>
      </c>
      <c r="C39">
        <v>721541874.76966095</v>
      </c>
      <c r="D39">
        <v>350498005.699</v>
      </c>
      <c r="E39">
        <v>1397469309.45592</v>
      </c>
      <c r="F39">
        <f t="shared" si="0"/>
        <v>0.48700962098667366</v>
      </c>
      <c r="G39">
        <f t="shared" si="1"/>
        <v>0.51632037275335985</v>
      </c>
    </row>
    <row r="40" spans="1:7" x14ac:dyDescent="0.25">
      <c r="A40">
        <v>2033</v>
      </c>
      <c r="B40">
        <v>171353675.54987201</v>
      </c>
      <c r="C40">
        <v>717936627.42396605</v>
      </c>
      <c r="D40">
        <v>352086563.98948199</v>
      </c>
      <c r="E40">
        <v>1394428784.0114</v>
      </c>
      <c r="F40">
        <f t="shared" si="0"/>
        <v>0.48668052994771743</v>
      </c>
      <c r="G40">
        <f t="shared" si="1"/>
        <v>0.51486073412702638</v>
      </c>
    </row>
    <row r="41" spans="1:7" x14ac:dyDescent="0.25">
      <c r="A41">
        <v>2034</v>
      </c>
      <c r="B41">
        <v>171961018.58602199</v>
      </c>
      <c r="C41">
        <v>714019630.63289201</v>
      </c>
      <c r="D41">
        <v>353647912.67774701</v>
      </c>
      <c r="E41">
        <v>1391117356.4137001</v>
      </c>
      <c r="F41">
        <f t="shared" si="0"/>
        <v>0.48624921121114395</v>
      </c>
      <c r="G41">
        <f t="shared" si="1"/>
        <v>0.51327059312496415</v>
      </c>
    </row>
    <row r="42" spans="1:7" x14ac:dyDescent="0.25">
      <c r="A42">
        <v>2035</v>
      </c>
      <c r="B42">
        <v>172513917.853329</v>
      </c>
      <c r="C42">
        <v>709709355.22060704</v>
      </c>
      <c r="D42">
        <v>355155657.75019097</v>
      </c>
      <c r="E42">
        <v>1387496290.01408</v>
      </c>
      <c r="F42">
        <f t="shared" si="0"/>
        <v>0.48574171377743242</v>
      </c>
      <c r="G42">
        <f t="shared" si="1"/>
        <v>0.51150360568777087</v>
      </c>
    </row>
    <row r="43" spans="1:7" x14ac:dyDescent="0.25">
      <c r="A43">
        <v>2036</v>
      </c>
      <c r="B43">
        <v>173017072.68018201</v>
      </c>
      <c r="C43">
        <v>704967951.89170003</v>
      </c>
      <c r="D43">
        <v>356618499.64341599</v>
      </c>
      <c r="E43">
        <v>1383646554.17012</v>
      </c>
      <c r="F43">
        <f t="shared" si="0"/>
        <v>0.48516011607132653</v>
      </c>
      <c r="G43">
        <f t="shared" si="1"/>
        <v>0.50950002351902934</v>
      </c>
    </row>
    <row r="44" spans="1:7" x14ac:dyDescent="0.25">
      <c r="A44">
        <v>2037</v>
      </c>
      <c r="B44">
        <v>173481523.05573499</v>
      </c>
      <c r="C44">
        <v>699824105.75553894</v>
      </c>
      <c r="D44">
        <v>358032812.50177598</v>
      </c>
      <c r="E44">
        <v>1379563005.26634</v>
      </c>
      <c r="F44">
        <f t="shared" si="0"/>
        <v>0.4845408493247374</v>
      </c>
      <c r="G44">
        <f t="shared" si="1"/>
        <v>0.50727955380365541</v>
      </c>
    </row>
    <row r="45" spans="1:7" x14ac:dyDescent="0.25">
      <c r="A45">
        <v>2038</v>
      </c>
      <c r="B45">
        <v>173914471.58748999</v>
      </c>
      <c r="C45">
        <v>694312068.13154304</v>
      </c>
      <c r="D45">
        <v>359387472.852148</v>
      </c>
      <c r="E45">
        <v>1375302162.9597499</v>
      </c>
      <c r="F45">
        <f t="shared" si="0"/>
        <v>0.48391912552566463</v>
      </c>
      <c r="G45">
        <f t="shared" si="1"/>
        <v>0.50484328959196367</v>
      </c>
    </row>
    <row r="46" spans="1:7" x14ac:dyDescent="0.25">
      <c r="A46">
        <v>2039</v>
      </c>
      <c r="B46">
        <v>174316167.83941099</v>
      </c>
      <c r="C46">
        <v>688440422.14189994</v>
      </c>
      <c r="D46">
        <v>360671733.90180898</v>
      </c>
      <c r="E46">
        <v>1370865730.78616</v>
      </c>
      <c r="F46">
        <f t="shared" si="0"/>
        <v>0.48330975636385098</v>
      </c>
      <c r="G46">
        <f t="shared" si="1"/>
        <v>0.50219391052039442</v>
      </c>
    </row>
    <row r="47" spans="1:7" x14ac:dyDescent="0.25">
      <c r="A47">
        <v>2040</v>
      </c>
      <c r="B47">
        <v>174684510.73308</v>
      </c>
      <c r="C47">
        <v>682226831.929268</v>
      </c>
      <c r="D47">
        <v>361908816.832048</v>
      </c>
      <c r="E47">
        <v>1366211720.65327</v>
      </c>
      <c r="F47">
        <f t="shared" si="0"/>
        <v>0.48267547682914369</v>
      </c>
      <c r="G47">
        <f t="shared" si="1"/>
        <v>0.49935659430813062</v>
      </c>
    </row>
    <row r="48" spans="1:7" x14ac:dyDescent="0.25">
      <c r="A48">
        <v>2041</v>
      </c>
      <c r="B48">
        <v>175018405.19265699</v>
      </c>
      <c r="C48">
        <v>675694950.26341903</v>
      </c>
      <c r="D48">
        <v>363066266.055466</v>
      </c>
      <c r="E48">
        <v>1361329033.2778201</v>
      </c>
      <c r="F48">
        <f t="shared" si="0"/>
        <v>0.4820563669936751</v>
      </c>
      <c r="G48">
        <f t="shared" si="1"/>
        <v>0.49634947448118016</v>
      </c>
    </row>
    <row r="49" spans="1:7" x14ac:dyDescent="0.25">
      <c r="A49">
        <v>2042</v>
      </c>
      <c r="B49">
        <v>175317869.859166</v>
      </c>
      <c r="C49">
        <v>668883357.15608597</v>
      </c>
      <c r="D49">
        <v>364180663.88587099</v>
      </c>
      <c r="E49">
        <v>1356230657.1744001</v>
      </c>
      <c r="F49">
        <f t="shared" si="0"/>
        <v>0.4814035648913752</v>
      </c>
      <c r="G49">
        <f t="shared" si="1"/>
        <v>0.49319291937379728</v>
      </c>
    </row>
    <row r="50" spans="1:7" x14ac:dyDescent="0.25">
      <c r="A50">
        <v>2043</v>
      </c>
      <c r="B50">
        <v>175581303.830203</v>
      </c>
      <c r="C50">
        <v>661810139.107849</v>
      </c>
      <c r="D50">
        <v>365238855.18884099</v>
      </c>
      <c r="E50">
        <v>1350910769.97877</v>
      </c>
      <c r="F50">
        <f t="shared" si="0"/>
        <v>0.48073007933239048</v>
      </c>
      <c r="G50">
        <f t="shared" si="1"/>
        <v>0.48989922488977533</v>
      </c>
    </row>
    <row r="51" spans="1:7" x14ac:dyDescent="0.25">
      <c r="A51">
        <v>2044</v>
      </c>
      <c r="B51">
        <v>175807392.59472299</v>
      </c>
      <c r="C51">
        <v>654458442.88094103</v>
      </c>
      <c r="D51">
        <v>366230995.73029798</v>
      </c>
      <c r="E51">
        <v>1345268674.7258</v>
      </c>
      <c r="F51">
        <f t="shared" si="0"/>
        <v>0.4800450935184965</v>
      </c>
      <c r="G51">
        <f t="shared" si="1"/>
        <v>0.48648902273319961</v>
      </c>
    </row>
    <row r="52" spans="1:7" x14ac:dyDescent="0.25">
      <c r="A52">
        <v>2045</v>
      </c>
      <c r="B52">
        <v>175997617.60306799</v>
      </c>
      <c r="C52">
        <v>646791920.04750299</v>
      </c>
      <c r="D52">
        <v>367173657.81535602</v>
      </c>
      <c r="E52">
        <v>1339365468.42711</v>
      </c>
      <c r="F52">
        <f t="shared" si="0"/>
        <v>0.47933073045118485</v>
      </c>
      <c r="G52">
        <f t="shared" si="1"/>
        <v>0.48290920984178132</v>
      </c>
    </row>
    <row r="53" spans="1:7" x14ac:dyDescent="0.25">
      <c r="A53">
        <v>2046</v>
      </c>
      <c r="B53">
        <v>176157688.76381499</v>
      </c>
      <c r="C53">
        <v>638802526.26674104</v>
      </c>
      <c r="D53">
        <v>368042527.057863</v>
      </c>
      <c r="E53">
        <v>1333067012.5108299</v>
      </c>
      <c r="F53">
        <f t="shared" si="0"/>
        <v>0.47863405941705151</v>
      </c>
      <c r="G53">
        <f t="shared" si="1"/>
        <v>0.4791976099262687</v>
      </c>
    </row>
    <row r="54" spans="1:7" x14ac:dyDescent="0.25">
      <c r="A54">
        <v>2047</v>
      </c>
      <c r="B54">
        <v>176295940.560572</v>
      </c>
      <c r="C54">
        <v>630531867.43782401</v>
      </c>
      <c r="D54">
        <v>368860693.716178</v>
      </c>
      <c r="E54">
        <v>1326390156.5409</v>
      </c>
      <c r="F54">
        <f t="shared" si="0"/>
        <v>0.47794721303708204</v>
      </c>
      <c r="G54">
        <f t="shared" si="1"/>
        <v>0.4753743567293891</v>
      </c>
    </row>
    <row r="55" spans="1:7" x14ac:dyDescent="0.25">
      <c r="A55">
        <v>2048</v>
      </c>
      <c r="B55">
        <v>176418604.89227399</v>
      </c>
      <c r="C55">
        <v>622048726.082497</v>
      </c>
      <c r="D55">
        <v>369624804.83835101</v>
      </c>
      <c r="E55">
        <v>1319298463.1933601</v>
      </c>
      <c r="F55">
        <f t="shared" si="0"/>
        <v>0.47729103291492464</v>
      </c>
      <c r="G55">
        <f t="shared" si="1"/>
        <v>0.47149962153130154</v>
      </c>
    </row>
    <row r="56" spans="1:7" x14ac:dyDescent="0.25">
      <c r="A56">
        <v>2049</v>
      </c>
      <c r="B56">
        <v>176528135.37636</v>
      </c>
      <c r="C56">
        <v>613432662.028018</v>
      </c>
      <c r="D56">
        <v>370334200.53706503</v>
      </c>
      <c r="E56">
        <v>1311746617.49419</v>
      </c>
      <c r="F56">
        <f t="shared" si="0"/>
        <v>0.47667251666293814</v>
      </c>
      <c r="G56">
        <f t="shared" si="1"/>
        <v>0.46764569761182179</v>
      </c>
    </row>
    <row r="57" spans="1:7" x14ac:dyDescent="0.25">
      <c r="A57">
        <v>2050</v>
      </c>
      <c r="B57">
        <v>176624863.96525699</v>
      </c>
      <c r="C57">
        <v>604729991.98228002</v>
      </c>
      <c r="D57">
        <v>371013538.59170401</v>
      </c>
      <c r="E57">
        <v>1303704443.7909</v>
      </c>
      <c r="F57">
        <f t="shared" si="0"/>
        <v>0.47606042797168796</v>
      </c>
      <c r="G57">
        <f t="shared" si="1"/>
        <v>0.46385512825579672</v>
      </c>
    </row>
    <row r="58" spans="1:7" x14ac:dyDescent="0.25">
      <c r="A58">
        <v>2051</v>
      </c>
      <c r="B58">
        <v>176709235.67164299</v>
      </c>
      <c r="C58">
        <v>595998089.78444302</v>
      </c>
      <c r="D58">
        <v>371637887.930457</v>
      </c>
      <c r="E58">
        <v>1295165736.6375101</v>
      </c>
      <c r="F58">
        <f t="shared" si="0"/>
        <v>0.47548767607007236</v>
      </c>
      <c r="G58">
        <f t="shared" si="1"/>
        <v>0.46017129153815045</v>
      </c>
    </row>
    <row r="59" spans="1:7" x14ac:dyDescent="0.25">
      <c r="A59">
        <v>2052</v>
      </c>
      <c r="B59">
        <v>176782453.21845299</v>
      </c>
      <c r="C59">
        <v>587321592.83874202</v>
      </c>
      <c r="D59">
        <v>372225614.626849</v>
      </c>
      <c r="E59">
        <v>1286110242.91804</v>
      </c>
      <c r="F59">
        <f t="shared" si="0"/>
        <v>0.47493360551147168</v>
      </c>
      <c r="G59">
        <f t="shared" si="1"/>
        <v>0.45666504568548894</v>
      </c>
    </row>
    <row r="60" spans="1:7" x14ac:dyDescent="0.25">
      <c r="A60">
        <v>2053</v>
      </c>
      <c r="B60">
        <v>176844432.88158599</v>
      </c>
      <c r="C60">
        <v>578781721.18089998</v>
      </c>
      <c r="D60">
        <v>372793332.83071202</v>
      </c>
      <c r="E60">
        <v>1276589959.6554501</v>
      </c>
      <c r="F60">
        <f t="shared" si="0"/>
        <v>0.47437659772175228</v>
      </c>
      <c r="G60">
        <f t="shared" si="1"/>
        <v>0.45338106946815748</v>
      </c>
    </row>
    <row r="61" spans="1:7" x14ac:dyDescent="0.25">
      <c r="A61">
        <v>2054</v>
      </c>
      <c r="B61">
        <v>176893771.42132801</v>
      </c>
      <c r="C61">
        <v>570461792.83990395</v>
      </c>
      <c r="D61">
        <v>373341327.571738</v>
      </c>
      <c r="E61">
        <v>1266612403.70433</v>
      </c>
      <c r="F61">
        <f t="shared" si="0"/>
        <v>0.4738124562096267</v>
      </c>
      <c r="G61">
        <f t="shared" si="1"/>
        <v>0.45038386737058117</v>
      </c>
    </row>
    <row r="62" spans="1:7" x14ac:dyDescent="0.25">
      <c r="A62">
        <v>2055</v>
      </c>
      <c r="B62">
        <v>176929793.84234801</v>
      </c>
      <c r="C62">
        <v>562437049.72050798</v>
      </c>
      <c r="D62">
        <v>373887918.64170301</v>
      </c>
      <c r="E62">
        <v>1256193334.9430699</v>
      </c>
      <c r="F62">
        <f t="shared" si="0"/>
        <v>0.47321612981001382</v>
      </c>
      <c r="G62">
        <f t="shared" si="1"/>
        <v>0.44773127995142353</v>
      </c>
    </row>
    <row r="63" spans="1:7" x14ac:dyDescent="0.25">
      <c r="A63">
        <v>2056</v>
      </c>
      <c r="B63">
        <v>176954651.31692401</v>
      </c>
      <c r="C63">
        <v>554789076.96066499</v>
      </c>
      <c r="D63">
        <v>374424658.91265798</v>
      </c>
      <c r="E63">
        <v>1245350257.5515001</v>
      </c>
      <c r="F63">
        <f t="shared" si="0"/>
        <v>0.47260415975487929</v>
      </c>
      <c r="G63">
        <f t="shared" si="1"/>
        <v>0.44548838657763901</v>
      </c>
    </row>
    <row r="64" spans="1:7" x14ac:dyDescent="0.25">
      <c r="A64">
        <v>2057</v>
      </c>
      <c r="B64">
        <v>176972808.98369199</v>
      </c>
      <c r="C64">
        <v>547588500.09704196</v>
      </c>
      <c r="D64">
        <v>374968483.548922</v>
      </c>
      <c r="E64">
        <v>1234122602.27811</v>
      </c>
      <c r="F64">
        <f t="shared" si="0"/>
        <v>0.47196715656931315</v>
      </c>
      <c r="G64">
        <f t="shared" si="1"/>
        <v>0.44370672661389493</v>
      </c>
    </row>
    <row r="65" spans="1:7" x14ac:dyDescent="0.25">
      <c r="A65">
        <v>2058</v>
      </c>
      <c r="B65">
        <v>176988275.338296</v>
      </c>
      <c r="C65">
        <v>540827735.189798</v>
      </c>
      <c r="D65">
        <v>375514639.30334401</v>
      </c>
      <c r="E65">
        <v>1222583749.54457</v>
      </c>
      <c r="F65">
        <f t="shared" si="0"/>
        <v>0.47132190549653463</v>
      </c>
      <c r="G65">
        <f t="shared" si="1"/>
        <v>0.44236457043639271</v>
      </c>
    </row>
    <row r="66" spans="1:7" x14ac:dyDescent="0.25">
      <c r="A66">
        <v>2059</v>
      </c>
      <c r="B66">
        <v>177002463.02757299</v>
      </c>
      <c r="C66">
        <v>534446580.01319599</v>
      </c>
      <c r="D66">
        <v>376065926.85089397</v>
      </c>
      <c r="E66">
        <v>1210837813.6543</v>
      </c>
      <c r="F66">
        <f t="shared" si="0"/>
        <v>0.47066870564360525</v>
      </c>
      <c r="G66">
        <f t="shared" si="1"/>
        <v>0.44138576941220559</v>
      </c>
    </row>
    <row r="67" spans="1:7" x14ac:dyDescent="0.25">
      <c r="A67">
        <v>2060</v>
      </c>
      <c r="B67">
        <v>177013925.65060601</v>
      </c>
      <c r="C67">
        <v>528362601.10327899</v>
      </c>
      <c r="D67">
        <v>376625226.36567098</v>
      </c>
      <c r="E67">
        <v>1198874664.9347501</v>
      </c>
      <c r="F67">
        <f t="shared" ref="F67:G67" si="2">B67/D67</f>
        <v>0.47000018389299442</v>
      </c>
      <c r="G67">
        <f t="shared" si="2"/>
        <v>0.44071546138814738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 Dec 2023</vt:lpstr>
      <vt:lpstr>POP Dec 2023</vt:lpstr>
      <vt:lpstr>EMPPOP Dec 2023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Dinu, Sergiu</cp:lastModifiedBy>
  <dcterms:created xsi:type="dcterms:W3CDTF">2024-02-27T10:04:55Z</dcterms:created>
  <dcterms:modified xsi:type="dcterms:W3CDTF">2024-02-27T09:53:37Z</dcterms:modified>
</cp:coreProperties>
</file>