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gopikrishnan_srinivasan_ey_com/Documents/Gopi/UIUC/DLH/ConvolutionMedicalNer/report/"/>
    </mc:Choice>
  </mc:AlternateContent>
  <xr:revisionPtr revIDLastSave="386" documentId="8_{A6862859-F872-8C4B-B32C-FD6475F8CA5D}" xr6:coauthVersionLast="47" xr6:coauthVersionMax="47" xr10:uidLastSave="{26077646-92EE-5942-8F37-ECC09C8E4A72}"/>
  <bookViews>
    <workbookView xWindow="30720" yWindow="-2940" windowWidth="51200" windowHeight="28800" activeTab="10" xr2:uid="{CD2B21F4-F5A8-154B-B161-290B1A7A657F}"/>
  </bookViews>
  <sheets>
    <sheet name="proposed" sheetId="1" r:id="rId1"/>
    <sheet name="Timeseries" sheetId="2" r:id="rId2"/>
    <sheet name="Baseline models" sheetId="4" r:id="rId3"/>
    <sheet name="Ablation" sheetId="5" r:id="rId4"/>
    <sheet name="Baseline sorting" sheetId="6" r:id="rId5"/>
    <sheet name="Comparison - AUPRC" sheetId="7" r:id="rId6"/>
    <sheet name="Comparison - AUROC" sheetId="8" r:id="rId7"/>
    <sheet name="Comparison - vs multi" sheetId="10" r:id="rId8"/>
    <sheet name="Comparison - vs timeseries" sheetId="11" r:id="rId9"/>
    <sheet name="Comparison - vs ablation" sheetId="12" r:id="rId10"/>
    <sheet name="training hours" sheetId="14" r:id="rId11"/>
    <sheet name="Comparison - Ablation" sheetId="13" r:id="rId12"/>
  </sheets>
  <definedNames>
    <definedName name="_xlnm._FilterDatabase" localSheetId="4" hidden="1">'Baseline sorting'!$P$1:$S$5</definedName>
    <definedName name="_xlnm._FilterDatabase" localSheetId="1" hidden="1">Timeseries!$A$1:$E$9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3" l="1"/>
  <c r="D9" i="13"/>
  <c r="C9" i="13"/>
  <c r="B9" i="13"/>
  <c r="E7" i="13"/>
  <c r="D7" i="13"/>
  <c r="C7" i="13"/>
  <c r="B7" i="13"/>
  <c r="E6" i="13"/>
  <c r="D6" i="13"/>
  <c r="C6" i="13"/>
  <c r="B6" i="13"/>
  <c r="E5" i="12"/>
  <c r="D5" i="12"/>
  <c r="C5" i="12"/>
  <c r="B5" i="12"/>
  <c r="E5" i="11"/>
  <c r="D5" i="11"/>
  <c r="C5" i="11"/>
  <c r="B5" i="11"/>
  <c r="E5" i="10"/>
  <c r="D5" i="10"/>
  <c r="C5" i="10"/>
  <c r="B5" i="10"/>
  <c r="E12" i="8"/>
  <c r="D12" i="8"/>
  <c r="C12" i="8"/>
  <c r="B12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D12" i="7"/>
  <c r="C12" i="7"/>
  <c r="E12" i="7"/>
  <c r="B12" i="7"/>
  <c r="C10" i="7"/>
  <c r="D10" i="7"/>
  <c r="E10" i="7"/>
  <c r="C9" i="7"/>
  <c r="D9" i="7"/>
  <c r="E9" i="7"/>
  <c r="C8" i="7"/>
  <c r="D8" i="7"/>
  <c r="E8" i="7"/>
  <c r="B10" i="7"/>
  <c r="B9" i="7"/>
  <c r="B8" i="7"/>
  <c r="C7" i="7"/>
  <c r="D7" i="7"/>
  <c r="E7" i="7"/>
  <c r="B7" i="7"/>
</calcChain>
</file>

<file path=xl/sharedStrings.xml><?xml version="1.0" encoding="utf-8"?>
<sst xmlns="http://schemas.openxmlformats.org/spreadsheetml/2006/main" count="225" uniqueCount="51">
  <si>
    <t>Task</t>
  </si>
  <si>
    <t>Modal</t>
  </si>
  <si>
    <t>Embedding</t>
  </si>
  <si>
    <t>AUROC</t>
  </si>
  <si>
    <t>AUPRC</t>
  </si>
  <si>
    <t>F1</t>
  </si>
  <si>
    <t xml:space="preserve">In-Hospital Mortality </t>
  </si>
  <si>
    <t>Best Baseline</t>
  </si>
  <si>
    <t>Proposed Model</t>
  </si>
  <si>
    <t>Word2Vec</t>
  </si>
  <si>
    <t>FastText</t>
  </si>
  <si>
    <t>Concat</t>
  </si>
  <si>
    <t>In-ICU Mortality</t>
  </si>
  <si>
    <t>LOS &gt; 3 Days</t>
  </si>
  <si>
    <t>LOS &gt; 7 Days</t>
  </si>
  <si>
    <t>GRU</t>
  </si>
  <si>
    <t>LSTM</t>
  </si>
  <si>
    <t>TimeSeries - GRU</t>
  </si>
  <si>
    <t>Ablation</t>
  </si>
  <si>
    <t>Glove</t>
  </si>
  <si>
    <t xml:space="preserve">Proposed </t>
  </si>
  <si>
    <t>Multimodal</t>
  </si>
  <si>
    <t>TimeSeries</t>
  </si>
  <si>
    <t>Ablation - Glove</t>
  </si>
  <si>
    <t>proposed vs multimodal</t>
  </si>
  <si>
    <t>proposed vs timeseries</t>
  </si>
  <si>
    <t>glove vs multimodal</t>
  </si>
  <si>
    <t>glove vs timeseries</t>
  </si>
  <si>
    <t>golve vs proposed</t>
  </si>
  <si>
    <t>In-Hospital</t>
  </si>
  <si>
    <t>ICU mort</t>
  </si>
  <si>
    <t>LOS &gt; 3</t>
  </si>
  <si>
    <t>LOS &gt; 7</t>
  </si>
  <si>
    <t>Proposed vs Multimodal</t>
  </si>
  <si>
    <t>Proposed vs Timeseries</t>
  </si>
  <si>
    <t>Glove vs Multimodal</t>
  </si>
  <si>
    <t>Glove vs Timeseries</t>
  </si>
  <si>
    <t>Glove vs Proposed</t>
  </si>
  <si>
    <t>Comparison %</t>
  </si>
  <si>
    <t>Proposed vs Best Baseline</t>
  </si>
  <si>
    <t>Glove vs Best Baseline</t>
  </si>
  <si>
    <t>Average Training Time taken per epoch</t>
  </si>
  <si>
    <t>Prediction Task</t>
  </si>
  <si>
    <t>In-hospital Mortality</t>
  </si>
  <si>
    <t>ICU Mortality</t>
  </si>
  <si>
    <t>LOS &gt; 3 days</t>
  </si>
  <si>
    <t>LOS &gt; 7 days</t>
  </si>
  <si>
    <t xml:space="preserve">16 seconds </t>
  </si>
  <si>
    <t>11 seconds</t>
  </si>
  <si>
    <t>12 seconds</t>
  </si>
  <si>
    <t>15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</si>
</sst>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0" fontId="3" fillId="3" borderId="3" xfId="2"/>
    <xf numFmtId="0" fontId="0" fillId="0" borderId="1" xfId="0" applyBorder="1" applyAlignment="1">
      <alignment horizontal="center" vertical="center"/>
    </xf>
    <xf numFmtId="0" fontId="2" fillId="2" borderId="0" xfId="1" applyBorder="1"/>
    <xf numFmtId="0" fontId="0" fillId="0" borderId="0" xfId="0" applyBorder="1"/>
    <xf numFmtId="10" fontId="0" fillId="0" borderId="1" xfId="0" applyNumberFormat="1" applyBorder="1"/>
    <xf numFmtId="0" fontId="2" fillId="2" borderId="1" xfId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/>
    </xf>
    <xf numFmtId="0" fontId="0" fillId="0" borderId="3" xfId="0" applyBorder="1"/>
    <xf numFmtId="0" fontId="3" fillId="3" borderId="1" xfId="2" applyBorder="1"/>
    <xf numFmtId="169" fontId="0" fillId="0" borderId="1" xfId="0" applyNumberFormat="1" applyBorder="1"/>
    <xf numFmtId="169" fontId="2" fillId="2" borderId="1" xfId="1" applyNumberFormat="1" applyBorder="1"/>
    <xf numFmtId="169" fontId="1" fillId="0" borderId="2" xfId="0" applyNumberFormat="1" applyFont="1" applyBorder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902-6D37-5449-8B39-71DCD8060D35}">
  <dimension ref="A1:F17"/>
  <sheetViews>
    <sheetView zoomScale="160" zoomScaleNormal="160" workbookViewId="0">
      <selection activeCell="G19" sqref="G19"/>
    </sheetView>
  </sheetViews>
  <sheetFormatPr baseColWidth="10" defaultColWidth="19.1640625" defaultRowHeight="16" x14ac:dyDescent="0.2"/>
  <cols>
    <col min="1" max="1" width="18.6640625" bestFit="1" customWidth="1"/>
    <col min="2" max="2" width="14.33203125" style="1" bestFit="1" customWidth="1"/>
    <col min="3" max="3" width="10.33203125" style="1" bestFit="1" customWidth="1"/>
    <col min="4" max="6" width="8.33203125" customWidth="1"/>
  </cols>
  <sheetData>
    <row r="1" spans="1:6" x14ac:dyDescent="0.2">
      <c r="A1" s="2" t="s">
        <v>0</v>
      </c>
      <c r="B1" s="12" t="s">
        <v>1</v>
      </c>
      <c r="C1" s="1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12" t="s">
        <v>7</v>
      </c>
      <c r="C2" s="12"/>
      <c r="D2" s="24">
        <v>0.87530068728522303</v>
      </c>
      <c r="E2" s="24">
        <v>0.57982780097661202</v>
      </c>
      <c r="F2" s="24">
        <v>0.47647058823529398</v>
      </c>
    </row>
    <row r="3" spans="1:6" x14ac:dyDescent="0.2">
      <c r="A3" s="14"/>
      <c r="B3" s="14" t="s">
        <v>8</v>
      </c>
      <c r="C3" s="12" t="s">
        <v>9</v>
      </c>
      <c r="D3" s="24">
        <v>0.87565754692043296</v>
      </c>
      <c r="E3" s="24">
        <v>0.57975787210374596</v>
      </c>
      <c r="F3" s="25">
        <v>0.49450549450549403</v>
      </c>
    </row>
    <row r="4" spans="1:6" x14ac:dyDescent="0.2">
      <c r="A4" s="14"/>
      <c r="B4" s="14"/>
      <c r="C4" s="12" t="s">
        <v>10</v>
      </c>
      <c r="D4" s="24">
        <v>0.87006399242223997</v>
      </c>
      <c r="E4" s="24">
        <v>0.56660454860312803</v>
      </c>
      <c r="F4" s="24">
        <v>0.46262341325811002</v>
      </c>
    </row>
    <row r="5" spans="1:6" x14ac:dyDescent="0.2">
      <c r="A5" s="14"/>
      <c r="B5" s="14"/>
      <c r="C5" s="12" t="s">
        <v>11</v>
      </c>
      <c r="D5" s="25">
        <v>0.87878943078685301</v>
      </c>
      <c r="E5" s="25">
        <v>0.58014632667510002</v>
      </c>
      <c r="F5" s="24">
        <v>0.45468053491827598</v>
      </c>
    </row>
    <row r="6" spans="1:6" x14ac:dyDescent="0.2">
      <c r="A6" s="14" t="s">
        <v>12</v>
      </c>
      <c r="B6" s="12" t="s">
        <v>7</v>
      </c>
      <c r="C6" s="12"/>
      <c r="D6" s="24">
        <v>0.88780373612996799</v>
      </c>
      <c r="E6" s="24">
        <v>0.52652391224719597</v>
      </c>
      <c r="F6" s="24">
        <v>0.45614035087719301</v>
      </c>
    </row>
    <row r="7" spans="1:6" x14ac:dyDescent="0.2">
      <c r="A7" s="14"/>
      <c r="B7" s="14" t="s">
        <v>8</v>
      </c>
      <c r="C7" s="12" t="s">
        <v>9</v>
      </c>
      <c r="D7" s="24">
        <v>0.88277697145621603</v>
      </c>
      <c r="E7" s="24">
        <v>0.50911558116714895</v>
      </c>
      <c r="F7" s="24">
        <v>0.43207126948774999</v>
      </c>
    </row>
    <row r="8" spans="1:6" x14ac:dyDescent="0.2">
      <c r="A8" s="14"/>
      <c r="B8" s="14"/>
      <c r="C8" s="12" t="s">
        <v>10</v>
      </c>
      <c r="D8" s="24">
        <v>0.88232595158949301</v>
      </c>
      <c r="E8" s="24">
        <v>0.51303461777177095</v>
      </c>
      <c r="F8" s="24">
        <v>0.44776119402984998</v>
      </c>
    </row>
    <row r="9" spans="1:6" x14ac:dyDescent="0.2">
      <c r="A9" s="14"/>
      <c r="B9" s="14"/>
      <c r="C9" s="12" t="s">
        <v>11</v>
      </c>
      <c r="D9" s="24">
        <v>0.88463801363983896</v>
      </c>
      <c r="E9" s="24">
        <v>0.51983490851077796</v>
      </c>
      <c r="F9" s="25">
        <v>0.45726495726495697</v>
      </c>
    </row>
    <row r="10" spans="1:6" x14ac:dyDescent="0.2">
      <c r="A10" s="14" t="s">
        <v>13</v>
      </c>
      <c r="B10" s="12" t="s">
        <v>7</v>
      </c>
      <c r="C10" s="12"/>
      <c r="D10" s="24">
        <v>0.70258855468227299</v>
      </c>
      <c r="E10" s="24">
        <v>0.64359314820987201</v>
      </c>
      <c r="F10" s="24">
        <v>0.57725947521865895</v>
      </c>
    </row>
    <row r="11" spans="1:6" x14ac:dyDescent="0.2">
      <c r="A11" s="14"/>
      <c r="B11" s="14" t="s">
        <v>8</v>
      </c>
      <c r="C11" s="12" t="s">
        <v>9</v>
      </c>
      <c r="D11" s="25">
        <v>0.702856581769842</v>
      </c>
      <c r="E11" s="25">
        <v>0.64664572030138301</v>
      </c>
      <c r="F11" s="24">
        <v>0.55602923264311799</v>
      </c>
    </row>
    <row r="12" spans="1:6" x14ac:dyDescent="0.2">
      <c r="A12" s="14"/>
      <c r="B12" s="14"/>
      <c r="C12" s="12" t="s">
        <v>10</v>
      </c>
      <c r="D12" s="24">
        <v>0.699181352047752</v>
      </c>
      <c r="E12" s="24">
        <v>0.644396926087205</v>
      </c>
      <c r="F12" s="24">
        <v>0.56094674556212998</v>
      </c>
    </row>
    <row r="13" spans="1:6" x14ac:dyDescent="0.2">
      <c r="A13" s="14"/>
      <c r="B13" s="14"/>
      <c r="C13" s="12" t="s">
        <v>11</v>
      </c>
      <c r="D13" s="24">
        <v>0.69989587514512697</v>
      </c>
      <c r="E13" s="24">
        <v>0.64207712275883899</v>
      </c>
      <c r="F13" s="24">
        <v>0.55840627829761502</v>
      </c>
    </row>
    <row r="14" spans="1:6" x14ac:dyDescent="0.2">
      <c r="A14" s="14" t="s">
        <v>14</v>
      </c>
      <c r="B14" s="12" t="s">
        <v>7</v>
      </c>
      <c r="C14" s="12"/>
      <c r="D14" s="24">
        <v>0.72721848190763505</v>
      </c>
      <c r="E14" s="24">
        <v>0.21562758981911501</v>
      </c>
      <c r="F14" s="24">
        <v>5.3619302949061601E-2</v>
      </c>
    </row>
    <row r="15" spans="1:6" x14ac:dyDescent="0.2">
      <c r="A15" s="14"/>
      <c r="B15" s="14" t="s">
        <v>8</v>
      </c>
      <c r="C15" s="12" t="s">
        <v>9</v>
      </c>
      <c r="D15" s="25">
        <v>0.73612815518677799</v>
      </c>
      <c r="E15" s="24">
        <v>0.22473590986289799</v>
      </c>
      <c r="F15" s="24">
        <v>1.11731843575419E-2</v>
      </c>
    </row>
    <row r="16" spans="1:6" x14ac:dyDescent="0.2">
      <c r="A16" s="14"/>
      <c r="B16" s="14"/>
      <c r="C16" s="12" t="s">
        <v>10</v>
      </c>
      <c r="D16" s="24">
        <v>0.72345991139582499</v>
      </c>
      <c r="E16" s="25">
        <v>0.23121145079482799</v>
      </c>
      <c r="F16" s="24">
        <v>1.6666666666666601E-2</v>
      </c>
    </row>
    <row r="17" spans="1:6" x14ac:dyDescent="0.2">
      <c r="A17" s="14"/>
      <c r="B17" s="14"/>
      <c r="C17" s="12" t="s">
        <v>11</v>
      </c>
      <c r="D17" s="24">
        <v>0.72857653509265696</v>
      </c>
      <c r="E17" s="24">
        <v>0.226835014050909</v>
      </c>
      <c r="F17" s="25">
        <v>3.2786885245901599E-2</v>
      </c>
    </row>
  </sheetData>
  <mergeCells count="8">
    <mergeCell ref="A14:A17"/>
    <mergeCell ref="B15:B17"/>
    <mergeCell ref="A2:A5"/>
    <mergeCell ref="B3:B5"/>
    <mergeCell ref="A6:A9"/>
    <mergeCell ref="B7:B9"/>
    <mergeCell ref="A10:A13"/>
    <mergeCell ref="B11:B13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1792-B3AF-E946-8847-4D8E02A72C8A}">
  <dimension ref="A1:E5"/>
  <sheetViews>
    <sheetView zoomScale="130" zoomScaleNormal="130" workbookViewId="0">
      <selection activeCell="B9" sqref="B9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9" t="s">
        <v>4</v>
      </c>
      <c r="B1" s="19" t="s">
        <v>29</v>
      </c>
      <c r="C1" s="19" t="s">
        <v>30</v>
      </c>
      <c r="D1" s="19" t="s">
        <v>31</v>
      </c>
      <c r="E1" s="19" t="s">
        <v>32</v>
      </c>
    </row>
    <row r="2" spans="1:5" x14ac:dyDescent="0.2">
      <c r="A2" s="5" t="s">
        <v>20</v>
      </c>
      <c r="B2" s="24">
        <v>0.58014632667510002</v>
      </c>
      <c r="C2" s="24">
        <v>0.51983490851077796</v>
      </c>
      <c r="D2" s="24">
        <v>0.64664572030138301</v>
      </c>
      <c r="E2" s="24">
        <v>0.23121145079482799</v>
      </c>
    </row>
    <row r="3" spans="1:5" x14ac:dyDescent="0.2">
      <c r="A3" s="5" t="s">
        <v>23</v>
      </c>
      <c r="B3" s="24">
        <v>0.58175855132687204</v>
      </c>
      <c r="C3" s="24">
        <v>0.52588994937270295</v>
      </c>
      <c r="D3" s="24">
        <v>0.65545219329892701</v>
      </c>
      <c r="E3" s="24">
        <v>0.21204022389264701</v>
      </c>
    </row>
    <row r="4" spans="1:5" x14ac:dyDescent="0.2">
      <c r="A4" s="20" t="s">
        <v>38</v>
      </c>
      <c r="B4" s="20"/>
      <c r="C4" s="20"/>
      <c r="D4" s="20"/>
      <c r="E4" s="20"/>
    </row>
    <row r="5" spans="1:5" x14ac:dyDescent="0.2">
      <c r="A5" s="5" t="s">
        <v>37</v>
      </c>
      <c r="B5" s="17">
        <f>((B3-B2)/B2)</f>
        <v>2.7789965697307892E-3</v>
      </c>
      <c r="C5" s="17">
        <f>((C3-C2)/C2)</f>
        <v>1.1648007401564194E-2</v>
      </c>
      <c r="D5" s="17">
        <f t="shared" ref="D5:F5" si="0">((D3-D2)/D2)</f>
        <v>1.3618698339856881E-2</v>
      </c>
      <c r="E5" s="17">
        <f t="shared" si="0"/>
        <v>-8.291642492738438E-2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A246-A8D2-A445-80A3-300A52F19EA4}">
  <dimension ref="A1:B5"/>
  <sheetViews>
    <sheetView tabSelected="1" workbookViewId="0">
      <selection activeCell="B5" sqref="B5"/>
    </sheetView>
  </sheetViews>
  <sheetFormatPr baseColWidth="10" defaultRowHeight="16" x14ac:dyDescent="0.2"/>
  <cols>
    <col min="1" max="1" width="30.1640625" customWidth="1"/>
    <col min="2" max="2" width="33.83203125" bestFit="1" customWidth="1"/>
  </cols>
  <sheetData>
    <row r="1" spans="1:2" x14ac:dyDescent="0.2">
      <c r="A1" s="18" t="s">
        <v>42</v>
      </c>
      <c r="B1" s="18" t="s">
        <v>41</v>
      </c>
    </row>
    <row r="2" spans="1:2" x14ac:dyDescent="0.2">
      <c r="A2" s="5" t="s">
        <v>43</v>
      </c>
      <c r="B2" s="5" t="s">
        <v>48</v>
      </c>
    </row>
    <row r="3" spans="1:2" x14ac:dyDescent="0.2">
      <c r="A3" s="5" t="s">
        <v>44</v>
      </c>
      <c r="B3" s="5" t="s">
        <v>49</v>
      </c>
    </row>
    <row r="4" spans="1:2" x14ac:dyDescent="0.2">
      <c r="A4" s="5" t="s">
        <v>45</v>
      </c>
      <c r="B4" s="5" t="s">
        <v>50</v>
      </c>
    </row>
    <row r="5" spans="1:2" x14ac:dyDescent="0.2">
      <c r="A5" s="5" t="s">
        <v>46</v>
      </c>
      <c r="B5" s="5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C820-799C-8241-8B99-DAD6B7B6DDC1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6" x14ac:dyDescent="0.2"/>
  <cols>
    <col min="1" max="1" width="22.83203125" bestFit="1" customWidth="1"/>
    <col min="2" max="2" width="10.5" bestFit="1" customWidth="1"/>
    <col min="3" max="5" width="10.5" customWidth="1"/>
  </cols>
  <sheetData>
    <row r="1" spans="1:5" x14ac:dyDescent="0.2">
      <c r="A1" s="19" t="s">
        <v>4</v>
      </c>
      <c r="B1" s="19" t="s">
        <v>29</v>
      </c>
      <c r="C1" s="19" t="s">
        <v>30</v>
      </c>
      <c r="D1" s="19" t="s">
        <v>31</v>
      </c>
      <c r="E1" s="19" t="s">
        <v>32</v>
      </c>
    </row>
    <row r="2" spans="1:5" x14ac:dyDescent="0.2">
      <c r="A2" s="5" t="s">
        <v>23</v>
      </c>
      <c r="B2" s="24">
        <v>0.58175855132687204</v>
      </c>
      <c r="C2" s="24">
        <v>0.52588994937270295</v>
      </c>
      <c r="D2" s="24">
        <v>0.65545219329892701</v>
      </c>
      <c r="E2" s="24">
        <v>0.21204022389264701</v>
      </c>
    </row>
    <row r="3" spans="1:5" x14ac:dyDescent="0.2">
      <c r="A3" s="5" t="s">
        <v>20</v>
      </c>
      <c r="B3" s="24">
        <v>0.58014632667510002</v>
      </c>
      <c r="C3" s="24">
        <v>0.51983490851077796</v>
      </c>
      <c r="D3" s="24">
        <v>0.64664572030138301</v>
      </c>
      <c r="E3" s="24">
        <v>0.23121145079482799</v>
      </c>
    </row>
    <row r="4" spans="1:5" x14ac:dyDescent="0.2">
      <c r="A4" s="5" t="s">
        <v>7</v>
      </c>
      <c r="B4" s="24">
        <v>0.57982780097661202</v>
      </c>
      <c r="C4" s="24">
        <v>0.52652391224719597</v>
      </c>
      <c r="D4" s="24">
        <v>0.64359314820987201</v>
      </c>
      <c r="E4" s="24">
        <v>0.21562758981911501</v>
      </c>
    </row>
    <row r="5" spans="1:5" x14ac:dyDescent="0.2">
      <c r="A5" s="20" t="s">
        <v>38</v>
      </c>
      <c r="B5" s="20"/>
      <c r="C5" s="20"/>
      <c r="D5" s="20"/>
      <c r="E5" s="20"/>
    </row>
    <row r="6" spans="1:5" x14ac:dyDescent="0.2">
      <c r="A6" s="5" t="s">
        <v>39</v>
      </c>
      <c r="B6" s="17">
        <f>((B3-B4)/B4)</f>
        <v>5.4934533658356215E-4</v>
      </c>
      <c r="C6" s="17">
        <f>((C3-C4)/C4)</f>
        <v>-1.2704083481924769E-2</v>
      </c>
      <c r="D6" s="17">
        <f>((D3-D4)/D4)</f>
        <v>4.7430152107765609E-3</v>
      </c>
      <c r="E6" s="17">
        <f>((E3-E4)/E4)</f>
        <v>7.2272110395455086E-2</v>
      </c>
    </row>
    <row r="7" spans="1:5" x14ac:dyDescent="0.2">
      <c r="A7" s="5" t="s">
        <v>40</v>
      </c>
      <c r="B7" s="17">
        <f>((B2-B4)/B4)</f>
        <v>3.3298685351203145E-3</v>
      </c>
      <c r="C7" s="17">
        <f>((C2-C4)/C4)</f>
        <v>-1.2040533387881239E-3</v>
      </c>
      <c r="D7" s="17">
        <f>((D2-D4)/D4)</f>
        <v>1.842630724401036E-2</v>
      </c>
      <c r="E7" s="17">
        <f>((E2-E4)/E4)</f>
        <v>-1.6636859547877678E-2</v>
      </c>
    </row>
    <row r="8" spans="1:5" x14ac:dyDescent="0.2">
      <c r="A8" s="21"/>
      <c r="B8" s="21"/>
      <c r="C8" s="21"/>
      <c r="D8" s="21"/>
      <c r="E8" s="21"/>
    </row>
    <row r="9" spans="1:5" x14ac:dyDescent="0.2">
      <c r="A9" s="5" t="s">
        <v>37</v>
      </c>
      <c r="B9" s="17">
        <f>((B2-B3)/B3)</f>
        <v>2.7789965697307892E-3</v>
      </c>
      <c r="C9" s="17">
        <f>((C2-C3)/C3)</f>
        <v>1.1648007401564194E-2</v>
      </c>
      <c r="D9" s="17">
        <f>((D2-D3)/D3)</f>
        <v>1.3618698339856881E-2</v>
      </c>
      <c r="E9" s="17">
        <f>((E2-E3)/E3)</f>
        <v>-8.291642492738438E-2</v>
      </c>
    </row>
  </sheetData>
  <mergeCells count="2">
    <mergeCell ref="A5:E5"/>
    <mergeCell ref="A8:E8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63B-1EFF-CF4D-AEF4-174F27CA4A64}">
  <sheetPr filterMode="1"/>
  <dimension ref="A1:E9"/>
  <sheetViews>
    <sheetView zoomScale="140" zoomScaleNormal="140"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0.33203125" bestFit="1" customWidth="1"/>
    <col min="3" max="5" width="12.83203125" bestFit="1" customWidth="1"/>
  </cols>
  <sheetData>
    <row r="1" spans="1:5" x14ac:dyDescent="0.2">
      <c r="A1" s="5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 t="s">
        <v>6</v>
      </c>
      <c r="B2" s="3" t="s">
        <v>15</v>
      </c>
      <c r="C2" s="5">
        <v>0.87398944840955095</v>
      </c>
      <c r="D2" s="5">
        <v>0.55767708186419496</v>
      </c>
      <c r="E2" s="5">
        <v>0.428134556574923</v>
      </c>
    </row>
    <row r="3" spans="1:5" hidden="1" x14ac:dyDescent="0.2">
      <c r="A3" s="5" t="s">
        <v>6</v>
      </c>
      <c r="B3" s="7" t="s">
        <v>16</v>
      </c>
      <c r="C3" s="5">
        <v>0.87991342849590204</v>
      </c>
      <c r="D3" s="5">
        <v>0.56457487602939305</v>
      </c>
      <c r="E3" s="5">
        <v>0.44017725258493301</v>
      </c>
    </row>
    <row r="4" spans="1:5" x14ac:dyDescent="0.2">
      <c r="A4" s="5" t="s">
        <v>12</v>
      </c>
      <c r="B4" s="3" t="s">
        <v>15</v>
      </c>
      <c r="C4" s="5">
        <v>0.87717979930396195</v>
      </c>
      <c r="D4" s="5">
        <v>0.48329682886570802</v>
      </c>
      <c r="E4" s="5">
        <v>0.36613272311212802</v>
      </c>
    </row>
    <row r="5" spans="1:5" hidden="1" x14ac:dyDescent="0.2">
      <c r="A5" s="5" t="s">
        <v>12</v>
      </c>
      <c r="B5" s="7" t="s">
        <v>16</v>
      </c>
      <c r="C5" s="5">
        <v>0.88027217254240997</v>
      </c>
      <c r="D5" s="5">
        <v>0.49239856777520102</v>
      </c>
      <c r="E5" s="5">
        <v>0.42826552462526701</v>
      </c>
    </row>
    <row r="6" spans="1:5" ht="17" x14ac:dyDescent="0.2">
      <c r="A6" s="6" t="s">
        <v>13</v>
      </c>
      <c r="B6" s="3" t="s">
        <v>15</v>
      </c>
      <c r="C6" s="5">
        <v>0.68930804987634497</v>
      </c>
      <c r="D6" s="5">
        <v>0.62732476061105102</v>
      </c>
      <c r="E6" s="5">
        <v>0.53585842905929804</v>
      </c>
    </row>
    <row r="7" spans="1:5" ht="17" hidden="1" x14ac:dyDescent="0.2">
      <c r="A7" s="6" t="s">
        <v>13</v>
      </c>
      <c r="B7" s="7" t="s">
        <v>16</v>
      </c>
      <c r="C7" s="5">
        <v>0.68642751399481206</v>
      </c>
      <c r="D7" s="5">
        <v>0.63068823804004104</v>
      </c>
      <c r="E7" s="5">
        <v>0.54601039437480803</v>
      </c>
    </row>
    <row r="8" spans="1:5" x14ac:dyDescent="0.2">
      <c r="A8" s="5" t="s">
        <v>14</v>
      </c>
      <c r="B8" s="3" t="s">
        <v>15</v>
      </c>
      <c r="C8" s="5">
        <v>0.724200507757087</v>
      </c>
      <c r="D8" s="5">
        <v>0.20549892835355499</v>
      </c>
      <c r="E8" s="5">
        <v>2.17983651226158E-2</v>
      </c>
    </row>
    <row r="9" spans="1:5" hidden="1" x14ac:dyDescent="0.2">
      <c r="A9" s="5" t="s">
        <v>14</v>
      </c>
      <c r="B9" s="7" t="s">
        <v>16</v>
      </c>
      <c r="C9" s="5">
        <v>0.72016716016302196</v>
      </c>
      <c r="D9" s="5">
        <v>0.196956734310793</v>
      </c>
      <c r="E9" s="5">
        <v>1.10192837465564E-2</v>
      </c>
    </row>
  </sheetData>
  <autoFilter ref="A1:E9" xr:uid="{20BD563B-1EFF-CF4D-AEF4-174F27CA4A64}">
    <filterColumn colId="1">
      <filters>
        <filter val="GRU"/>
      </filters>
    </filterColumn>
    <sortState xmlns:xlrd2="http://schemas.microsoft.com/office/spreadsheetml/2017/richdata2" ref="A2:E9">
      <sortCondition ref="A1:A9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56B-5F14-B14B-9888-14A63F93753F}">
  <dimension ref="A1:E17"/>
  <sheetViews>
    <sheetView zoomScale="150" zoomScaleNormal="150" workbookViewId="0">
      <selection activeCell="D11" sqref="D11"/>
    </sheetView>
  </sheetViews>
  <sheetFormatPr baseColWidth="10" defaultRowHeight="16" x14ac:dyDescent="0.2"/>
  <cols>
    <col min="1" max="1" width="18.6640625" bestFit="1" customWidth="1"/>
    <col min="2" max="2" width="15.83203125" bestFit="1" customWidth="1"/>
    <col min="3" max="5" width="8.33203125" customWidth="1"/>
  </cols>
  <sheetData>
    <row r="1" spans="1:5" x14ac:dyDescent="0.2">
      <c r="A1" s="2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14" t="s">
        <v>6</v>
      </c>
      <c r="B2" s="8" t="s">
        <v>17</v>
      </c>
      <c r="C2" s="26">
        <v>0.873989448</v>
      </c>
      <c r="D2" s="26">
        <v>0.55767708199999999</v>
      </c>
      <c r="E2" s="26">
        <v>0.42813455700000003</v>
      </c>
    </row>
    <row r="3" spans="1:5" x14ac:dyDescent="0.2">
      <c r="A3" s="14"/>
      <c r="B3" s="3" t="s">
        <v>9</v>
      </c>
      <c r="C3" s="25">
        <v>0.87530068728522303</v>
      </c>
      <c r="D3" s="25">
        <v>0.57982780097661202</v>
      </c>
      <c r="E3" s="24">
        <v>0.47246376811594198</v>
      </c>
    </row>
    <row r="4" spans="1:5" x14ac:dyDescent="0.2">
      <c r="A4" s="14"/>
      <c r="B4" s="3" t="s">
        <v>10</v>
      </c>
      <c r="C4" s="24">
        <v>0.87519770464358104</v>
      </c>
      <c r="D4" s="24">
        <v>0.57818662871512605</v>
      </c>
      <c r="E4" s="25">
        <v>0.47647058823529398</v>
      </c>
    </row>
    <row r="5" spans="1:5" x14ac:dyDescent="0.2">
      <c r="A5" s="14"/>
      <c r="B5" s="8" t="s">
        <v>11</v>
      </c>
      <c r="C5" s="24">
        <v>0.87328343906952099</v>
      </c>
      <c r="D5" s="24">
        <v>0.57552515759771194</v>
      </c>
      <c r="E5" s="24">
        <v>0.45588235294117602</v>
      </c>
    </row>
    <row r="6" spans="1:5" x14ac:dyDescent="0.2">
      <c r="A6" s="14" t="s">
        <v>12</v>
      </c>
      <c r="B6" s="8" t="s">
        <v>17</v>
      </c>
      <c r="C6" s="24">
        <v>0.87717979930396195</v>
      </c>
      <c r="D6" s="24">
        <v>0.48329682886570802</v>
      </c>
      <c r="E6" s="24">
        <v>0.36613272311212802</v>
      </c>
    </row>
    <row r="7" spans="1:5" x14ac:dyDescent="0.2">
      <c r="A7" s="14"/>
      <c r="B7" s="3" t="s">
        <v>9</v>
      </c>
      <c r="C7" s="25">
        <v>0.88780373612996799</v>
      </c>
      <c r="D7" s="25">
        <v>0.52652391224719597</v>
      </c>
      <c r="E7" s="25">
        <v>0.45614035087719301</v>
      </c>
    </row>
    <row r="8" spans="1:5" x14ac:dyDescent="0.2">
      <c r="A8" s="14"/>
      <c r="B8" s="3" t="s">
        <v>10</v>
      </c>
      <c r="C8" s="24">
        <v>0.88387799054262794</v>
      </c>
      <c r="D8" s="24">
        <v>0.52074057278872599</v>
      </c>
      <c r="E8" s="24">
        <v>0.39069767441860398</v>
      </c>
    </row>
    <row r="9" spans="1:5" x14ac:dyDescent="0.2">
      <c r="A9" s="14"/>
      <c r="B9" s="3" t="s">
        <v>11</v>
      </c>
      <c r="C9" s="24">
        <v>0.87679900744416805</v>
      </c>
      <c r="D9" s="24">
        <v>0.51472184249654396</v>
      </c>
      <c r="E9" s="24">
        <v>0.42857142857142799</v>
      </c>
    </row>
    <row r="10" spans="1:5" x14ac:dyDescent="0.2">
      <c r="A10" s="14" t="s">
        <v>13</v>
      </c>
      <c r="B10" s="8" t="s">
        <v>17</v>
      </c>
      <c r="C10" s="24">
        <v>0.68930804987634497</v>
      </c>
      <c r="D10" s="24">
        <v>0.62732476061105102</v>
      </c>
      <c r="E10" s="24">
        <v>0.53585842905929804</v>
      </c>
    </row>
    <row r="11" spans="1:5" x14ac:dyDescent="0.2">
      <c r="A11" s="14"/>
      <c r="B11" s="3" t="s">
        <v>9</v>
      </c>
      <c r="C11" s="24">
        <v>0.70132707936795602</v>
      </c>
      <c r="D11" s="24">
        <v>0.64093450905905003</v>
      </c>
      <c r="E11" s="24">
        <v>0.54858934169278994</v>
      </c>
    </row>
    <row r="12" spans="1:5" x14ac:dyDescent="0.2">
      <c r="A12" s="14"/>
      <c r="B12" s="3" t="s">
        <v>10</v>
      </c>
      <c r="C12" s="24">
        <v>0.69839550612232504</v>
      </c>
      <c r="D12" s="24">
        <v>0.63968225767197195</v>
      </c>
      <c r="E12" s="24">
        <v>0.53437500000000004</v>
      </c>
    </row>
    <row r="13" spans="1:5" x14ac:dyDescent="0.2">
      <c r="A13" s="14"/>
      <c r="B13" s="3" t="s">
        <v>11</v>
      </c>
      <c r="C13" s="25">
        <v>0.70258855468227299</v>
      </c>
      <c r="D13" s="25">
        <v>0.64359314820987201</v>
      </c>
      <c r="E13" s="25">
        <v>0.57725947521865895</v>
      </c>
    </row>
    <row r="14" spans="1:5" x14ac:dyDescent="0.2">
      <c r="A14" s="14" t="s">
        <v>14</v>
      </c>
      <c r="B14" s="8" t="s">
        <v>17</v>
      </c>
      <c r="C14" s="24">
        <v>0.724200507757087</v>
      </c>
      <c r="D14" s="24">
        <v>0.20549892835355499</v>
      </c>
      <c r="E14" s="24">
        <v>2.17983651226158E-2</v>
      </c>
    </row>
    <row r="15" spans="1:5" x14ac:dyDescent="0.2">
      <c r="A15" s="14"/>
      <c r="B15" s="3" t="s">
        <v>9</v>
      </c>
      <c r="C15" s="25">
        <v>0.72721848190763505</v>
      </c>
      <c r="D15" s="24">
        <v>0.220187328008842</v>
      </c>
      <c r="E15" s="24">
        <v>1.6483516483516401E-2</v>
      </c>
    </row>
    <row r="16" spans="1:5" x14ac:dyDescent="0.2">
      <c r="A16" s="14"/>
      <c r="B16" s="3" t="s">
        <v>10</v>
      </c>
      <c r="C16" s="24">
        <v>0.72325409245457195</v>
      </c>
      <c r="D16" s="25">
        <v>0.21562758981911501</v>
      </c>
      <c r="E16" s="25">
        <v>5.3619302949061601E-2</v>
      </c>
    </row>
    <row r="17" spans="1:5" x14ac:dyDescent="0.2">
      <c r="A17" s="14"/>
      <c r="B17" s="3" t="s">
        <v>11</v>
      </c>
      <c r="C17" s="24">
        <v>0.71372661052441899</v>
      </c>
      <c r="D17" s="24">
        <v>0.20490147180395701</v>
      </c>
      <c r="E17" s="24">
        <v>1.6348773841961799E-2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632-0A6C-274D-974D-E990EBE38F8D}">
  <dimension ref="A1:F21"/>
  <sheetViews>
    <sheetView zoomScale="150" zoomScaleNormal="150" workbookViewId="0">
      <selection activeCell="D21" sqref="D21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12" t="s">
        <v>7</v>
      </c>
      <c r="C2" s="12"/>
      <c r="D2" s="5">
        <v>0.87530068728522303</v>
      </c>
      <c r="E2" s="5">
        <v>0.57982780097661202</v>
      </c>
      <c r="F2" s="5">
        <v>0.47647058823529398</v>
      </c>
    </row>
    <row r="3" spans="1:6" x14ac:dyDescent="0.2">
      <c r="A3" s="14"/>
      <c r="B3" s="14" t="s">
        <v>8</v>
      </c>
      <c r="C3" s="4" t="s">
        <v>9</v>
      </c>
      <c r="D3" s="5">
        <v>0.87565754692043296</v>
      </c>
      <c r="E3" s="5">
        <v>0.57975787210374596</v>
      </c>
      <c r="F3" s="11">
        <v>0.49450549450549403</v>
      </c>
    </row>
    <row r="4" spans="1:6" x14ac:dyDescent="0.2">
      <c r="A4" s="14"/>
      <c r="B4" s="14"/>
      <c r="C4" s="4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4"/>
      <c r="B5" s="14"/>
      <c r="C5" s="4" t="s">
        <v>11</v>
      </c>
      <c r="D5" s="11">
        <v>0.87878943078685301</v>
      </c>
      <c r="E5" s="5">
        <v>0.58014632667510002</v>
      </c>
      <c r="F5" s="5">
        <v>0.45468053491827598</v>
      </c>
    </row>
    <row r="6" spans="1:6" x14ac:dyDescent="0.2">
      <c r="A6" s="14"/>
      <c r="B6" s="4" t="s">
        <v>18</v>
      </c>
      <c r="C6" s="4" t="s">
        <v>19</v>
      </c>
      <c r="D6">
        <v>0.87769076915976596</v>
      </c>
      <c r="E6" s="11">
        <v>0.58175855132687204</v>
      </c>
      <c r="F6" s="5">
        <v>0.47632711621233798</v>
      </c>
    </row>
    <row r="7" spans="1:6" x14ac:dyDescent="0.2">
      <c r="A7" s="14" t="s">
        <v>12</v>
      </c>
      <c r="B7" s="12" t="s">
        <v>7</v>
      </c>
      <c r="C7" s="12"/>
      <c r="D7" s="5">
        <v>0.88780373612996799</v>
      </c>
      <c r="E7" s="5">
        <v>0.52652391224719597</v>
      </c>
      <c r="F7" s="5">
        <v>0.45614035087719301</v>
      </c>
    </row>
    <row r="8" spans="1:6" x14ac:dyDescent="0.2">
      <c r="A8" s="14"/>
      <c r="B8" s="14" t="s">
        <v>8</v>
      </c>
      <c r="C8" s="4" t="s">
        <v>9</v>
      </c>
      <c r="D8" s="5">
        <v>0.88277697145621603</v>
      </c>
      <c r="E8" s="5">
        <v>0.50911558116714895</v>
      </c>
      <c r="F8" s="5">
        <v>0.43207126948774999</v>
      </c>
    </row>
    <row r="9" spans="1:6" x14ac:dyDescent="0.2">
      <c r="A9" s="14"/>
      <c r="B9" s="14"/>
      <c r="C9" s="4" t="s">
        <v>10</v>
      </c>
      <c r="D9" s="5">
        <v>0.88232595158949301</v>
      </c>
      <c r="E9" s="5">
        <v>0.51303461777177095</v>
      </c>
      <c r="F9" s="5">
        <v>0.44776119402984998</v>
      </c>
    </row>
    <row r="10" spans="1:6" x14ac:dyDescent="0.2">
      <c r="A10" s="14"/>
      <c r="B10" s="14"/>
      <c r="C10" s="4" t="s">
        <v>11</v>
      </c>
      <c r="D10" s="5">
        <v>0.88463801363983896</v>
      </c>
      <c r="E10" s="5">
        <v>0.51882856484952999</v>
      </c>
      <c r="F10" s="5">
        <v>0.45726495726495697</v>
      </c>
    </row>
    <row r="11" spans="1:6" x14ac:dyDescent="0.2">
      <c r="A11" s="14"/>
      <c r="B11" s="4" t="s">
        <v>18</v>
      </c>
      <c r="C11" s="4" t="s">
        <v>19</v>
      </c>
      <c r="D11" s="5">
        <v>0.88211070260825897</v>
      </c>
      <c r="E11" s="5">
        <v>0.52588994937270295</v>
      </c>
      <c r="F11" s="11">
        <v>0.46220302375809902</v>
      </c>
    </row>
    <row r="12" spans="1:6" x14ac:dyDescent="0.2">
      <c r="A12" s="14" t="s">
        <v>13</v>
      </c>
      <c r="B12" s="12" t="s">
        <v>7</v>
      </c>
      <c r="C12" s="12"/>
      <c r="D12" s="5">
        <v>0.70258855468227299</v>
      </c>
      <c r="E12" s="5">
        <v>0.64359314820987201</v>
      </c>
      <c r="F12" s="5">
        <v>0.57725947521865895</v>
      </c>
    </row>
    <row r="13" spans="1:6" x14ac:dyDescent="0.2">
      <c r="A13" s="14"/>
      <c r="B13" s="14" t="s">
        <v>8</v>
      </c>
      <c r="C13" s="4" t="s">
        <v>9</v>
      </c>
      <c r="D13" s="5">
        <v>0.702856581769842</v>
      </c>
      <c r="E13" s="5">
        <v>0.64664572030138301</v>
      </c>
      <c r="F13" s="5">
        <v>0.55602923264311799</v>
      </c>
    </row>
    <row r="14" spans="1:6" x14ac:dyDescent="0.2">
      <c r="A14" s="14"/>
      <c r="B14" s="14"/>
      <c r="C14" s="4" t="s">
        <v>10</v>
      </c>
      <c r="D14" s="5">
        <v>0.699181352047752</v>
      </c>
      <c r="E14" s="5">
        <v>0.644396926087205</v>
      </c>
      <c r="F14" s="5">
        <v>0.56094674556212998</v>
      </c>
    </row>
    <row r="15" spans="1:6" x14ac:dyDescent="0.2">
      <c r="A15" s="14"/>
      <c r="B15" s="14"/>
      <c r="C15" s="4" t="s">
        <v>11</v>
      </c>
      <c r="D15" s="5">
        <v>0.69989587514512697</v>
      </c>
      <c r="E15" s="5">
        <v>0.64207712275883899</v>
      </c>
      <c r="F15" s="5">
        <v>0.55840627829761502</v>
      </c>
    </row>
    <row r="16" spans="1:6" x14ac:dyDescent="0.2">
      <c r="A16" s="14"/>
      <c r="B16" s="4" t="s">
        <v>18</v>
      </c>
      <c r="C16" s="4" t="s">
        <v>19</v>
      </c>
      <c r="D16" s="11">
        <v>0.71348302180900203</v>
      </c>
      <c r="E16" s="11">
        <v>0.65545219329892701</v>
      </c>
      <c r="F16" s="11">
        <v>0.56099843993759702</v>
      </c>
    </row>
    <row r="17" spans="1:6" x14ac:dyDescent="0.2">
      <c r="A17" s="14" t="s">
        <v>14</v>
      </c>
      <c r="B17" s="12" t="s">
        <v>7</v>
      </c>
      <c r="C17" s="12"/>
      <c r="D17" s="5">
        <v>0.72721848190763505</v>
      </c>
      <c r="E17" s="5">
        <v>0.22731304632757199</v>
      </c>
      <c r="F17" s="5">
        <v>5.3619302949061601E-2</v>
      </c>
    </row>
    <row r="18" spans="1:6" x14ac:dyDescent="0.2">
      <c r="A18" s="14"/>
      <c r="B18" s="14" t="s">
        <v>8</v>
      </c>
      <c r="C18" s="4" t="s">
        <v>9</v>
      </c>
      <c r="D18" s="11">
        <v>0.73612815518677799</v>
      </c>
      <c r="E18" s="5">
        <v>0.22473590986289799</v>
      </c>
      <c r="F18" s="5">
        <v>1.11731843575419E-2</v>
      </c>
    </row>
    <row r="19" spans="1:6" x14ac:dyDescent="0.2">
      <c r="A19" s="14"/>
      <c r="B19" s="14"/>
      <c r="C19" s="4" t="s">
        <v>10</v>
      </c>
      <c r="D19" s="5">
        <v>0.72345991139582499</v>
      </c>
      <c r="E19" s="5">
        <v>0.21963658925340199</v>
      </c>
      <c r="F19" s="5">
        <v>1.6666666666666601E-2</v>
      </c>
    </row>
    <row r="20" spans="1:6" x14ac:dyDescent="0.2">
      <c r="A20" s="14"/>
      <c r="B20" s="14"/>
      <c r="C20" s="4" t="s">
        <v>11</v>
      </c>
      <c r="D20" s="5">
        <v>0.72857653509265696</v>
      </c>
      <c r="E20" s="11">
        <v>0.226835014050909</v>
      </c>
      <c r="F20" s="11">
        <v>3.2786885245901599E-2</v>
      </c>
    </row>
    <row r="21" spans="1:6" x14ac:dyDescent="0.2">
      <c r="A21" s="14"/>
      <c r="B21" s="4" t="s">
        <v>18</v>
      </c>
      <c r="C21" s="4" t="s">
        <v>19</v>
      </c>
      <c r="D21" s="5">
        <v>0.72636501852534097</v>
      </c>
      <c r="E21" s="5">
        <v>0.21204022389264701</v>
      </c>
      <c r="F21" s="5">
        <v>2.7624309392265099E-2</v>
      </c>
    </row>
  </sheetData>
  <mergeCells count="8">
    <mergeCell ref="A17:A21"/>
    <mergeCell ref="B18:B20"/>
    <mergeCell ref="A2:A6"/>
    <mergeCell ref="B3:B5"/>
    <mergeCell ref="A7:A11"/>
    <mergeCell ref="B8:B10"/>
    <mergeCell ref="A12:A16"/>
    <mergeCell ref="B13:B1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55D-11EF-2C4B-8DAD-F0A6302620A2}">
  <dimension ref="A1:S12"/>
  <sheetViews>
    <sheetView zoomScale="150" zoomScaleNormal="150" workbookViewId="0">
      <selection activeCell="D2" sqref="D2"/>
    </sheetView>
  </sheetViews>
  <sheetFormatPr baseColWidth="10" defaultRowHeight="16" x14ac:dyDescent="0.2"/>
  <cols>
    <col min="1" max="1" width="15.83203125" bestFit="1" customWidth="1"/>
    <col min="2" max="3" width="12.1640625" bestFit="1" customWidth="1"/>
  </cols>
  <sheetData>
    <row r="1" spans="1:19" x14ac:dyDescent="0.2">
      <c r="A1" s="4" t="s">
        <v>2</v>
      </c>
      <c r="B1" s="2" t="s">
        <v>3</v>
      </c>
      <c r="C1" s="2" t="s">
        <v>4</v>
      </c>
      <c r="D1" s="2" t="s">
        <v>5</v>
      </c>
      <c r="F1" s="4" t="s">
        <v>2</v>
      </c>
      <c r="G1" s="2" t="s">
        <v>3</v>
      </c>
      <c r="H1" s="2" t="s">
        <v>4</v>
      </c>
      <c r="I1" s="2" t="s">
        <v>5</v>
      </c>
      <c r="K1" s="4" t="s">
        <v>2</v>
      </c>
      <c r="L1" s="2" t="s">
        <v>3</v>
      </c>
      <c r="M1" s="2" t="s">
        <v>4</v>
      </c>
      <c r="N1" s="2" t="s">
        <v>5</v>
      </c>
      <c r="P1" s="4" t="s">
        <v>2</v>
      </c>
      <c r="Q1" s="2" t="s">
        <v>3</v>
      </c>
      <c r="R1" s="2" t="s">
        <v>4</v>
      </c>
      <c r="S1" s="2" t="s">
        <v>5</v>
      </c>
    </row>
    <row r="2" spans="1:19" x14ac:dyDescent="0.2">
      <c r="A2" s="12" t="s">
        <v>10</v>
      </c>
      <c r="B2" s="9">
        <v>0.87519770464358104</v>
      </c>
      <c r="C2" s="22">
        <v>0.57818662871512605</v>
      </c>
      <c r="D2" s="9">
        <v>0.47647058823529398</v>
      </c>
      <c r="F2" s="4" t="s">
        <v>9</v>
      </c>
      <c r="G2" s="5">
        <v>0.88780373612996799</v>
      </c>
      <c r="H2" s="13">
        <v>0.52652391224719597</v>
      </c>
      <c r="I2" s="5">
        <v>0.45614035087719301</v>
      </c>
      <c r="K2" s="4" t="s">
        <v>11</v>
      </c>
      <c r="L2" s="5">
        <v>0.70258855468227299</v>
      </c>
      <c r="M2" s="13">
        <v>0.64359314820987201</v>
      </c>
      <c r="N2" s="5">
        <v>0.57725947521865895</v>
      </c>
      <c r="P2" s="4" t="s">
        <v>10</v>
      </c>
      <c r="Q2" s="5">
        <v>0.72325409245457195</v>
      </c>
      <c r="R2" s="22">
        <v>0.22731304632757199</v>
      </c>
      <c r="S2" s="5">
        <v>5.3619302949061601E-2</v>
      </c>
    </row>
    <row r="3" spans="1:19" x14ac:dyDescent="0.2">
      <c r="A3" s="12" t="s">
        <v>9</v>
      </c>
      <c r="B3" s="5">
        <v>0.87530068728522303</v>
      </c>
      <c r="C3" s="23">
        <v>0.57982780097661202</v>
      </c>
      <c r="D3" s="5">
        <v>0.47246376811594198</v>
      </c>
      <c r="F3" s="4" t="s">
        <v>11</v>
      </c>
      <c r="G3" s="5">
        <v>0.87679900744416805</v>
      </c>
      <c r="H3" s="5">
        <v>0.51472184249654396</v>
      </c>
      <c r="I3" s="5">
        <v>0.42857142857142799</v>
      </c>
      <c r="K3" s="4" t="s">
        <v>9</v>
      </c>
      <c r="L3" s="5">
        <v>0.70132707936795602</v>
      </c>
      <c r="M3" s="5">
        <v>0.64093450905905003</v>
      </c>
      <c r="N3" s="5">
        <v>0.54858934169278994</v>
      </c>
      <c r="P3" s="8" t="s">
        <v>17</v>
      </c>
      <c r="Q3" s="5">
        <v>0.724200507757087</v>
      </c>
      <c r="R3" s="5">
        <v>0.20549892835355499</v>
      </c>
      <c r="S3" s="5">
        <v>2.17983651226158E-2</v>
      </c>
    </row>
    <row r="4" spans="1:19" x14ac:dyDescent="0.2">
      <c r="A4" s="8" t="s">
        <v>11</v>
      </c>
      <c r="B4" s="5">
        <v>0.87328343906952099</v>
      </c>
      <c r="C4" s="5">
        <v>0.57552515759771194</v>
      </c>
      <c r="D4" s="5">
        <v>0.45588235294117602</v>
      </c>
      <c r="F4" s="12" t="s">
        <v>10</v>
      </c>
      <c r="G4" s="5">
        <v>0.88387799054262794</v>
      </c>
      <c r="H4" s="5">
        <v>0.52074057278872599</v>
      </c>
      <c r="I4" s="5">
        <v>0.39069767441860398</v>
      </c>
      <c r="K4" s="8" t="s">
        <v>17</v>
      </c>
      <c r="L4" s="5">
        <v>0.68930804987634497</v>
      </c>
      <c r="M4" s="5">
        <v>0.62732476061105102</v>
      </c>
      <c r="N4" s="5">
        <v>0.53585842905929804</v>
      </c>
      <c r="P4" s="12" t="s">
        <v>9</v>
      </c>
      <c r="Q4" s="5">
        <v>0.72721848190763505</v>
      </c>
      <c r="R4" s="23">
        <v>0.220187328008842</v>
      </c>
      <c r="S4" s="5">
        <v>1.6483516483516401E-2</v>
      </c>
    </row>
    <row r="5" spans="1:19" x14ac:dyDescent="0.2">
      <c r="A5" s="8" t="s">
        <v>17</v>
      </c>
      <c r="B5" s="10">
        <v>0.873989448</v>
      </c>
      <c r="C5" s="10">
        <v>0.55767708199999999</v>
      </c>
      <c r="D5" s="10">
        <v>0.42813455700000003</v>
      </c>
      <c r="F5" s="8" t="s">
        <v>17</v>
      </c>
      <c r="G5" s="5">
        <v>0.87717979930396195</v>
      </c>
      <c r="H5" s="5">
        <v>0.48329682886570802</v>
      </c>
      <c r="I5" s="5">
        <v>0.36613272311212802</v>
      </c>
      <c r="K5" s="12" t="s">
        <v>10</v>
      </c>
      <c r="L5" s="5">
        <v>0.69839550612232504</v>
      </c>
      <c r="M5" s="5">
        <v>0.63968225767197195</v>
      </c>
      <c r="N5" s="5">
        <v>0.53437500000000004</v>
      </c>
      <c r="P5" s="4" t="s">
        <v>11</v>
      </c>
      <c r="Q5" s="5">
        <v>0.71372661052441899</v>
      </c>
      <c r="R5" s="5">
        <v>0.20490147180395701</v>
      </c>
      <c r="S5" s="5">
        <v>1.6348773841961799E-2</v>
      </c>
    </row>
    <row r="9" spans="1:19" x14ac:dyDescent="0.2">
      <c r="B9" s="11"/>
      <c r="C9" s="5"/>
      <c r="D9" s="11"/>
      <c r="E9" s="11"/>
      <c r="H9" s="11"/>
      <c r="I9" s="5"/>
      <c r="J9" s="11"/>
      <c r="K9" s="5"/>
    </row>
    <row r="10" spans="1:19" x14ac:dyDescent="0.2">
      <c r="B10" s="11"/>
      <c r="C10" s="5"/>
      <c r="D10" s="11"/>
      <c r="E10" s="5"/>
      <c r="H10" s="15"/>
      <c r="I10" s="16"/>
      <c r="J10" s="15"/>
      <c r="K10" s="16"/>
    </row>
    <row r="11" spans="1:19" x14ac:dyDescent="0.2">
      <c r="B11" s="13"/>
      <c r="C11" s="13"/>
      <c r="D11" s="13"/>
      <c r="E11" s="13"/>
      <c r="H11" s="15"/>
      <c r="I11" s="16"/>
      <c r="J11" s="15"/>
      <c r="K11" s="16"/>
    </row>
    <row r="12" spans="1:19" x14ac:dyDescent="0.2">
      <c r="B12" s="10"/>
      <c r="C12" s="5"/>
      <c r="D12" s="5"/>
      <c r="E12" s="5"/>
      <c r="H12" s="15"/>
      <c r="I12" s="16"/>
      <c r="J12" s="15"/>
      <c r="K12" s="16"/>
    </row>
  </sheetData>
  <autoFilter ref="P1:S5" xr:uid="{359A555D-11EF-2C4B-8DAD-F0A6302620A2}">
    <sortState xmlns:xlrd2="http://schemas.microsoft.com/office/spreadsheetml/2017/richdata2" ref="P2:S5">
      <sortCondition descending="1" ref="S1:S5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116-338D-DC43-B341-D2906F6EB460}">
  <dimension ref="A1:E12"/>
  <sheetViews>
    <sheetView zoomScale="130" zoomScaleNormal="130" workbookViewId="0">
      <selection activeCell="D14" sqref="D14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9" t="s">
        <v>4</v>
      </c>
      <c r="B1" s="19" t="s">
        <v>29</v>
      </c>
      <c r="C1" s="19" t="s">
        <v>30</v>
      </c>
      <c r="D1" s="19" t="s">
        <v>31</v>
      </c>
      <c r="E1" s="19" t="s">
        <v>32</v>
      </c>
    </row>
    <row r="2" spans="1:5" x14ac:dyDescent="0.2">
      <c r="A2" s="5" t="s">
        <v>20</v>
      </c>
      <c r="B2" s="24">
        <v>0.58014632667510002</v>
      </c>
      <c r="C2" s="24">
        <v>0.51983490851077796</v>
      </c>
      <c r="D2" s="24">
        <v>0.64664572030138301</v>
      </c>
      <c r="E2" s="24">
        <v>0.23121145079482799</v>
      </c>
    </row>
    <row r="3" spans="1:5" x14ac:dyDescent="0.2">
      <c r="A3" s="5" t="s">
        <v>23</v>
      </c>
      <c r="B3" s="24">
        <v>0.58175855132687204</v>
      </c>
      <c r="C3" s="24">
        <v>0.52588994937270295</v>
      </c>
      <c r="D3" s="24">
        <v>0.65545219329892701</v>
      </c>
      <c r="E3" s="24">
        <v>0.21204022389264701</v>
      </c>
    </row>
    <row r="4" spans="1:5" x14ac:dyDescent="0.2">
      <c r="A4" s="5" t="s">
        <v>21</v>
      </c>
      <c r="B4" s="24">
        <v>0.57982780097661202</v>
      </c>
      <c r="C4" s="24">
        <v>0.52652391224719597</v>
      </c>
      <c r="D4" s="24">
        <v>0.64359314820987201</v>
      </c>
      <c r="E4" s="24">
        <v>0.21562758981911501</v>
      </c>
    </row>
    <row r="5" spans="1:5" x14ac:dyDescent="0.2">
      <c r="A5" s="5" t="s">
        <v>22</v>
      </c>
      <c r="B5" s="24">
        <v>0.55767708199999999</v>
      </c>
      <c r="C5" s="24">
        <v>0.48329682886570802</v>
      </c>
      <c r="D5" s="24">
        <v>0.62732476061105102</v>
      </c>
      <c r="E5" s="24">
        <v>0.20549892835355499</v>
      </c>
    </row>
    <row r="6" spans="1:5" x14ac:dyDescent="0.2">
      <c r="A6" s="20" t="s">
        <v>38</v>
      </c>
      <c r="B6" s="20"/>
      <c r="C6" s="20"/>
      <c r="D6" s="20"/>
      <c r="E6" s="20"/>
    </row>
    <row r="7" spans="1:5" x14ac:dyDescent="0.2">
      <c r="A7" s="5" t="s">
        <v>33</v>
      </c>
      <c r="B7" s="17">
        <f>((B2-B4)/B4)</f>
        <v>5.4934533658356215E-4</v>
      </c>
      <c r="C7" s="17">
        <f t="shared" ref="C7:D7" si="0">((C2-C4)/C4)</f>
        <v>-1.2704083481924769E-2</v>
      </c>
      <c r="D7" s="17">
        <f t="shared" si="0"/>
        <v>4.7430152107765609E-3</v>
      </c>
      <c r="E7" s="17">
        <f>((E2-E4)/E4)</f>
        <v>7.2272110395455086E-2</v>
      </c>
    </row>
    <row r="8" spans="1:5" x14ac:dyDescent="0.2">
      <c r="A8" s="5" t="s">
        <v>34</v>
      </c>
      <c r="B8" s="17">
        <f>((B2-B5)/B5)</f>
        <v>4.0290780095388661E-2</v>
      </c>
      <c r="C8" s="17">
        <f t="shared" ref="C8:E8" si="1">((C2-C5)/C5)</f>
        <v>7.5601736785288629E-2</v>
      </c>
      <c r="D8" s="17">
        <f t="shared" si="1"/>
        <v>3.0798975113802682E-2</v>
      </c>
      <c r="E8" s="17">
        <f t="shared" si="1"/>
        <v>0.12512241619593925</v>
      </c>
    </row>
    <row r="9" spans="1:5" x14ac:dyDescent="0.2">
      <c r="A9" s="5" t="s">
        <v>35</v>
      </c>
      <c r="B9" s="17">
        <f>((B3-B4)/B4)</f>
        <v>3.3298685351203145E-3</v>
      </c>
      <c r="C9" s="17">
        <f t="shared" ref="C9:D9" si="2">((C3-C4)/C4)</f>
        <v>-1.2040533387881239E-3</v>
      </c>
      <c r="D9" s="17">
        <f t="shared" si="2"/>
        <v>1.842630724401036E-2</v>
      </c>
      <c r="E9" s="17">
        <f>((E3-E4)/E4)</f>
        <v>-1.6636859547877678E-2</v>
      </c>
    </row>
    <row r="10" spans="1:5" x14ac:dyDescent="0.2">
      <c r="A10" s="5" t="s">
        <v>36</v>
      </c>
      <c r="B10" s="17">
        <f>((B3-B5)/B5)</f>
        <v>4.3181744604796311E-2</v>
      </c>
      <c r="C10" s="17">
        <f t="shared" ref="C10:E10" si="3">((C3-C5)/C5)</f>
        <v>8.8130353776498971E-2</v>
      </c>
      <c r="D10" s="17">
        <f t="shared" si="3"/>
        <v>4.4837115404911199E-2</v>
      </c>
      <c r="E10" s="17">
        <f t="shared" si="3"/>
        <v>3.1831287839311322E-2</v>
      </c>
    </row>
    <row r="11" spans="1:5" x14ac:dyDescent="0.2">
      <c r="A11" s="21"/>
      <c r="B11" s="21"/>
      <c r="C11" s="21"/>
      <c r="D11" s="21"/>
      <c r="E11" s="21"/>
    </row>
    <row r="12" spans="1:5" x14ac:dyDescent="0.2">
      <c r="A12" s="5" t="s">
        <v>37</v>
      </c>
      <c r="B12" s="17">
        <f>((B3-B2)/B2)</f>
        <v>2.7789965697307892E-3</v>
      </c>
      <c r="C12" s="17">
        <f>((C3-C2)/C2)</f>
        <v>1.1648007401564194E-2</v>
      </c>
      <c r="D12" s="17">
        <f t="shared" ref="C12:E12" si="4">((D3-D2)/D2)</f>
        <v>1.3618698339856881E-2</v>
      </c>
      <c r="E12" s="17">
        <f t="shared" si="4"/>
        <v>-8.291642492738438E-2</v>
      </c>
    </row>
  </sheetData>
  <mergeCells count="2">
    <mergeCell ref="A6:E6"/>
    <mergeCell ref="A11:E11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B48-8302-5940-A3EA-D2272996F125}">
  <dimension ref="A1:E12"/>
  <sheetViews>
    <sheetView zoomScale="130" zoomScaleNormal="130" workbookViewId="0">
      <selection activeCell="J31" sqref="J31"/>
    </sheetView>
  </sheetViews>
  <sheetFormatPr baseColWidth="10" defaultRowHeight="16" x14ac:dyDescent="0.2"/>
  <cols>
    <col min="1" max="1" width="21" bestFit="1" customWidth="1"/>
    <col min="2" max="5" width="12.1640625" bestFit="1" customWidth="1"/>
  </cols>
  <sheetData>
    <row r="1" spans="1:5" x14ac:dyDescent="0.2">
      <c r="A1" s="19" t="s">
        <v>3</v>
      </c>
      <c r="B1" s="19" t="s">
        <v>29</v>
      </c>
      <c r="C1" s="19" t="s">
        <v>30</v>
      </c>
      <c r="D1" s="19" t="s">
        <v>31</v>
      </c>
      <c r="E1" s="19" t="s">
        <v>32</v>
      </c>
    </row>
    <row r="2" spans="1:5" x14ac:dyDescent="0.2">
      <c r="A2" s="5" t="s">
        <v>20</v>
      </c>
      <c r="B2" s="5">
        <v>0.87878943078685301</v>
      </c>
      <c r="C2" s="5">
        <v>0.88463801399999997</v>
      </c>
      <c r="D2" s="5">
        <v>0.702856581769842</v>
      </c>
      <c r="E2" s="5">
        <v>0.73612815518677799</v>
      </c>
    </row>
    <row r="3" spans="1:5" x14ac:dyDescent="0.2">
      <c r="A3" s="5" t="s">
        <v>23</v>
      </c>
      <c r="B3" s="5">
        <v>0.87769076915976596</v>
      </c>
      <c r="C3" s="5">
        <v>0.88211070260825897</v>
      </c>
      <c r="D3" s="5">
        <v>0.71348302180900203</v>
      </c>
      <c r="E3" s="5">
        <v>0.72636501852534097</v>
      </c>
    </row>
    <row r="4" spans="1:5" x14ac:dyDescent="0.2">
      <c r="A4" s="5" t="s">
        <v>21</v>
      </c>
      <c r="B4" s="5">
        <v>0.87530068728522303</v>
      </c>
      <c r="C4" s="5">
        <v>0.88780373612996799</v>
      </c>
      <c r="D4" s="5">
        <v>0.70258855468227299</v>
      </c>
      <c r="E4" s="5">
        <v>0.72721848190763505</v>
      </c>
    </row>
    <row r="5" spans="1:5" x14ac:dyDescent="0.2">
      <c r="A5" s="5" t="s">
        <v>22</v>
      </c>
      <c r="B5" s="10">
        <v>0.873989448</v>
      </c>
      <c r="C5" s="5">
        <v>0.87717979930396195</v>
      </c>
      <c r="D5" s="5">
        <v>0.68930804987634497</v>
      </c>
      <c r="E5" s="5">
        <v>0.724200507757087</v>
      </c>
    </row>
    <row r="6" spans="1:5" x14ac:dyDescent="0.2">
      <c r="A6" s="20" t="s">
        <v>38</v>
      </c>
      <c r="B6" s="20"/>
      <c r="C6" s="20"/>
      <c r="D6" s="20"/>
      <c r="E6" s="20"/>
    </row>
    <row r="7" spans="1:5" x14ac:dyDescent="0.2">
      <c r="A7" s="5" t="s">
        <v>24</v>
      </c>
      <c r="B7" s="17">
        <f>((B2-B4)/B4)</f>
        <v>3.9857657514818607E-3</v>
      </c>
      <c r="C7" s="17">
        <f t="shared" ref="C7:E7" si="0">((C2-C4)/C4)</f>
        <v>-3.5657905020401713E-3</v>
      </c>
      <c r="D7" s="17">
        <f t="shared" si="0"/>
        <v>3.8148513206313152E-4</v>
      </c>
      <c r="E7" s="17">
        <f t="shared" si="0"/>
        <v>1.2251714582075992E-2</v>
      </c>
    </row>
    <row r="8" spans="1:5" x14ac:dyDescent="0.2">
      <c r="A8" s="5" t="s">
        <v>25</v>
      </c>
      <c r="B8" s="17">
        <f>((B2-B5)/B5)</f>
        <v>5.492037458618159E-3</v>
      </c>
      <c r="C8" s="17">
        <f t="shared" ref="C8:E8" si="1">((C2-C5)/C5)</f>
        <v>8.5024925356877602E-3</v>
      </c>
      <c r="D8" s="17">
        <f t="shared" si="1"/>
        <v>1.9655264284128848E-2</v>
      </c>
      <c r="E8" s="17">
        <f t="shared" si="1"/>
        <v>1.6470089846570213E-2</v>
      </c>
    </row>
    <row r="9" spans="1:5" x14ac:dyDescent="0.2">
      <c r="A9" s="5" t="s">
        <v>26</v>
      </c>
      <c r="B9" s="17">
        <f>((B3-B4)/B4)</f>
        <v>2.7305837973872183E-3</v>
      </c>
      <c r="C9" s="17">
        <f t="shared" ref="C9:E9" si="2">((C3-C4)/C4)</f>
        <v>-6.4124910608346491E-3</v>
      </c>
      <c r="D9" s="17">
        <f t="shared" si="2"/>
        <v>1.5506183603653733E-2</v>
      </c>
      <c r="E9" s="17">
        <f t="shared" si="2"/>
        <v>-1.1735996863766224E-3</v>
      </c>
    </row>
    <row r="10" spans="1:5" x14ac:dyDescent="0.2">
      <c r="A10" s="5" t="s">
        <v>27</v>
      </c>
      <c r="B10" s="17">
        <f>((B3-B5)/B5)</f>
        <v>4.2349723652109336E-3</v>
      </c>
      <c r="C10" s="17">
        <f t="shared" ref="C10:E10" si="3">((C3-C5)/C5)</f>
        <v>5.6213142484695467E-3</v>
      </c>
      <c r="D10" s="17">
        <f t="shared" si="3"/>
        <v>3.5071361689441756E-2</v>
      </c>
      <c r="E10" s="17">
        <f t="shared" si="3"/>
        <v>2.9888280180272865E-3</v>
      </c>
    </row>
    <row r="11" spans="1:5" x14ac:dyDescent="0.2">
      <c r="A11" s="21"/>
      <c r="B11" s="21"/>
      <c r="C11" s="21"/>
      <c r="D11" s="21"/>
      <c r="E11" s="21"/>
    </row>
    <row r="12" spans="1:5" x14ac:dyDescent="0.2">
      <c r="A12" s="5" t="s">
        <v>28</v>
      </c>
      <c r="B12" s="17">
        <f>((B3-B2)/B2)</f>
        <v>-1.2501989539215634E-3</v>
      </c>
      <c r="C12" s="17">
        <f>((C3-C2)/C2)</f>
        <v>-2.856887621540764E-3</v>
      </c>
      <c r="D12" s="17">
        <f t="shared" ref="D12:E12" si="4">((D3-D2)/D2)</f>
        <v>1.5118930824268451E-2</v>
      </c>
      <c r="E12" s="17">
        <f t="shared" si="4"/>
        <v>-1.3262821959254932E-2</v>
      </c>
    </row>
  </sheetData>
  <mergeCells count="2">
    <mergeCell ref="A6:E6"/>
    <mergeCell ref="A11:E1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BEA7-8A31-BF4D-81A5-77F1D1D2A323}">
  <dimension ref="A1:E5"/>
  <sheetViews>
    <sheetView zoomScale="130" zoomScaleNormal="130" workbookViewId="0">
      <selection sqref="A1:E5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9" t="s">
        <v>4</v>
      </c>
      <c r="B1" s="19" t="s">
        <v>29</v>
      </c>
      <c r="C1" s="19" t="s">
        <v>30</v>
      </c>
      <c r="D1" s="19" t="s">
        <v>31</v>
      </c>
      <c r="E1" s="19" t="s">
        <v>32</v>
      </c>
    </row>
    <row r="2" spans="1:5" x14ac:dyDescent="0.2">
      <c r="A2" s="5" t="s">
        <v>20</v>
      </c>
      <c r="B2" s="24">
        <v>0.58014632667510002</v>
      </c>
      <c r="C2" s="24">
        <v>0.51983490851077796</v>
      </c>
      <c r="D2" s="24">
        <v>0.64664572030138301</v>
      </c>
      <c r="E2" s="24">
        <v>0.23121145079482799</v>
      </c>
    </row>
    <row r="3" spans="1:5" x14ac:dyDescent="0.2">
      <c r="A3" s="5" t="s">
        <v>21</v>
      </c>
      <c r="B3" s="24">
        <v>0.57982780097661202</v>
      </c>
      <c r="C3" s="24">
        <v>0.52652391224719597</v>
      </c>
      <c r="D3" s="24">
        <v>0.64359314820987201</v>
      </c>
      <c r="E3" s="24">
        <v>0.21562758981911501</v>
      </c>
    </row>
    <row r="4" spans="1:5" x14ac:dyDescent="0.2">
      <c r="A4" s="20" t="s">
        <v>38</v>
      </c>
      <c r="B4" s="20"/>
      <c r="C4" s="20"/>
      <c r="D4" s="20"/>
      <c r="E4" s="20"/>
    </row>
    <row r="5" spans="1:5" x14ac:dyDescent="0.2">
      <c r="A5" s="5" t="s">
        <v>33</v>
      </c>
      <c r="B5" s="17">
        <f>((B2-B3)/B3)</f>
        <v>5.4934533658356215E-4</v>
      </c>
      <c r="C5" s="17">
        <f>((C2-C3)/C3)</f>
        <v>-1.2704083481924769E-2</v>
      </c>
      <c r="D5" s="17">
        <f>((D2-D3)/D3)</f>
        <v>4.7430152107765609E-3</v>
      </c>
      <c r="E5" s="17">
        <f>((E2-E3)/E3)</f>
        <v>7.2272110395455086E-2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2D5A-CE5F-E349-9CFC-37168334DBF8}">
  <dimension ref="A1:E5"/>
  <sheetViews>
    <sheetView zoomScale="130" zoomScaleNormal="130" workbookViewId="0">
      <selection activeCell="G10" sqref="G10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9" t="s">
        <v>4</v>
      </c>
      <c r="B1" s="19" t="s">
        <v>29</v>
      </c>
      <c r="C1" s="19" t="s">
        <v>30</v>
      </c>
      <c r="D1" s="19" t="s">
        <v>31</v>
      </c>
      <c r="E1" s="19" t="s">
        <v>32</v>
      </c>
    </row>
    <row r="2" spans="1:5" x14ac:dyDescent="0.2">
      <c r="A2" s="5" t="s">
        <v>20</v>
      </c>
      <c r="B2" s="24">
        <v>0.58014632667510002</v>
      </c>
      <c r="C2" s="24">
        <v>0.51983490851077796</v>
      </c>
      <c r="D2" s="24">
        <v>0.64664572030138301</v>
      </c>
      <c r="E2" s="24">
        <v>0.23121145079482799</v>
      </c>
    </row>
    <row r="3" spans="1:5" x14ac:dyDescent="0.2">
      <c r="A3" s="5" t="s">
        <v>22</v>
      </c>
      <c r="B3" s="24">
        <v>0.55767708199999999</v>
      </c>
      <c r="C3" s="24">
        <v>0.48329682886570802</v>
      </c>
      <c r="D3" s="24">
        <v>0.62732476061105102</v>
      </c>
      <c r="E3" s="24">
        <v>0.20549892835355499</v>
      </c>
    </row>
    <row r="4" spans="1:5" x14ac:dyDescent="0.2">
      <c r="A4" s="20" t="s">
        <v>38</v>
      </c>
      <c r="B4" s="20"/>
      <c r="C4" s="20"/>
      <c r="D4" s="20"/>
      <c r="E4" s="20"/>
    </row>
    <row r="5" spans="1:5" x14ac:dyDescent="0.2">
      <c r="A5" s="5" t="s">
        <v>34</v>
      </c>
      <c r="B5" s="17">
        <f>((B2-B3)/B3)</f>
        <v>4.0290780095388661E-2</v>
      </c>
      <c r="C5" s="17">
        <f>((C2-C3)/C3)</f>
        <v>7.5601736785288629E-2</v>
      </c>
      <c r="D5" s="17">
        <f>((D2-D3)/D3)</f>
        <v>3.0798975113802682E-2</v>
      </c>
      <c r="E5" s="17">
        <f>((E2-E3)/E3)</f>
        <v>0.12512241619593925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proposed</vt:lpstr>
      <vt:lpstr>Timeseries</vt:lpstr>
      <vt:lpstr>Baseline models</vt:lpstr>
      <vt:lpstr>Ablation</vt:lpstr>
      <vt:lpstr>Baseline sorting</vt:lpstr>
      <vt:lpstr>Comparison - AUPRC</vt:lpstr>
      <vt:lpstr>Comparison - AUROC</vt:lpstr>
      <vt:lpstr>Comparison - vs multi</vt:lpstr>
      <vt:lpstr>Comparison - vs timeseries</vt:lpstr>
      <vt:lpstr>Comparison - vs ablation</vt:lpstr>
      <vt:lpstr>training hours</vt:lpstr>
      <vt:lpstr>Comparison - Ablation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Gopikrishnan Srinivasan</cp:lastModifiedBy>
  <cp:lastPrinted>2022-05-07T04:49:39Z</cp:lastPrinted>
  <dcterms:created xsi:type="dcterms:W3CDTF">2022-05-01T04:32:40Z</dcterms:created>
  <dcterms:modified xsi:type="dcterms:W3CDTF">2022-05-07T22:49:50Z</dcterms:modified>
</cp:coreProperties>
</file>