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24226"/>
  <mc:AlternateContent xmlns:mc="http://schemas.openxmlformats.org/markup-compatibility/2006">
    <mc:Choice Requires="x15">
      <x15ac:absPath xmlns:x15ac="http://schemas.microsoft.com/office/spreadsheetml/2010/11/ac" url="C:\Users\Smon\source\HWEP\docu\"/>
    </mc:Choice>
  </mc:AlternateContent>
  <xr:revisionPtr revIDLastSave="0" documentId="13_ncr:1_{9044ACBF-E92C-490B-BB55-39F14D589D03}" xr6:coauthVersionLast="47" xr6:coauthVersionMax="47" xr10:uidLastSave="{00000000-0000-0000-0000-000000000000}"/>
  <bookViews>
    <workbookView xWindow="-120" yWindow="-120" windowWidth="38640" windowHeight="21240" tabRatio="727" activeTab="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<sst xmlns="http://schemas.openxmlformats.org/spreadsheetml/2006/main" count="522" uniqueCount="147">
  <si>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</si>
  <si>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</si>
  <si>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</si>
  <si>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</si>
  <si>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</si>
  <si>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</si>
  <si>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</si>
  <si>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</si>
  <si>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</si>
  <si>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</si>
  <si>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</si>
  <si>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</si>
  <si>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</si>
  <si>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</si>
  <si>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</si>
  <si>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</si>
  <si>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</si>
  <si>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</si>
  <si>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</si>
  <si>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</si>
  <si>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</si>
  <si>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</si>
  <si>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</si>
  <si>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</si>
  <si>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</si>
  <si>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</si>
  <si>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</si>
  <si>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</si>
  <si>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</si>
  <si>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</si>
  <si>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</si>
  <si>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</si>
  <si>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</si>
  <si>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</si>
  <si>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</si>
  <si>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</si>
  <si>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</si>
  <si>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</si>
  <si>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</si>
  <si>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</si>
  <si>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</si>
  <si>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</si>
  <si>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</si>
  <si>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</si>
  <si>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</si>
  <si>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</si>
  <si>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</si>
  <si>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</si>
  <si>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</si>
  <si>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</si>
  <si>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</si>
  <si>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</si>
  <si>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</si>
  <si>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</si>
  <si>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</si>
  <si>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</si>
  <si>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</si>
  <si>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</si>
  <si>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</si>
  <si>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</si>
  <si>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</si>
  <si>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</si>
  <si>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</si>
  <si>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</si>
  <si>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</si>
  <si>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</si>
  <si>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</si>
  <si>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</si>
  <si>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</si>
  <si>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</si>
  <si>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</si>
  <si>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</si>
  <si>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</si>
  <si>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</si>
  <si>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</si>
  <si>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</si>
  <si>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</si>
  <si>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</si>
  <si>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</si>
  <si>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</si>
  <si>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</si>
  <si>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</si>
  <si>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</si>
  <si>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</si>
  <si>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</si>
  <si>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</si>
  <si>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</si>
  <si>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</si>
  <si>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</si>
  <si>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</si>
  <si>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</si>
  <si>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</si>
  <si>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</si>
  <si>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</si>
  <si>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</si>
  <si>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</si>
  <si>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</si>
  <si>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rt</t>
  </si>
  <si>
    <t>LED gn</t>
  </si>
  <si>
    <t>LED bl</t>
  </si>
  <si>
    <t>LED ge</t>
  </si>
  <si>
    <t>LED 5MM</t>
  </si>
  <si>
    <t>CHIPLED_1206</t>
  </si>
  <si>
    <t>LED WS2812B</t>
  </si>
  <si>
    <t>SMD WS2812B</t>
  </si>
  <si>
    <t>IC 74HC00</t>
  </si>
  <si>
    <t>SOT23-5</t>
  </si>
  <si>
    <t>IC 74AHC1G125DBV</t>
  </si>
  <si>
    <t>DIP14</t>
  </si>
  <si>
    <t>IC 74AHC138N</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</si>
  <si>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</si>
  <si>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</si>
  <si>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</si>
  <si>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</si>
  <si>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</si>
  <si>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</si>
  <si>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</si>
  <si>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</si>
  <si>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</si>
  <si>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</si>
  <si>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</si>
  <si>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</si>
  <si>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</si>
  <si>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</si>
  <si>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</si>
  <si>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</si>
  <si>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</si>
  <si>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</si>
  <si>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</si>
  <si>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</si>
  <si>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</si>
  <si>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</si>
  <si>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</si>
  <si>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</si>
  <si>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</si>
  <si>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</si>
  <si>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710-150120RS75000</t>
  </si>
  <si>
    <t>CAP 4u7</t>
  </si>
  <si>
    <t>710-150120BS75000</t>
  </si>
  <si>
    <t>SG</t>
  </si>
  <si>
    <t>*</t>
  </si>
  <si>
    <t>595-SN74AHC1G125DBVT</t>
  </si>
  <si>
    <t>595-SN74AHC138N</t>
  </si>
  <si>
    <t>595-SN74HC148N</t>
  </si>
  <si>
    <t>926-AD088S052CIMTNPB</t>
  </si>
  <si>
    <t>688-EC11E09244AQ</t>
  </si>
  <si>
    <t>179-TS016673BK100D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</si>
</sst>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9"/>
      <color rgb="FF333333"/>
      <name val="Arial"/>
      <family val="2"/>
    </font>
    <font>
      <u/>
      <sz val="11"/>
      <color theme="1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xf numFmtId="0" fontId="29" fillId="0" borderId="0" applyNumberFormat="0" applyFill="0" applyBorder="0" applyAlignment="0" applyProtection="0"/>
  </cellStyleXfs>
  <cellXfs count="312">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xf numFmtId="164" fontId="15" fillId="0" borderId="0" xfId="1" applyFont="1"/>
    <xf numFmtId="0" fontId="28" fillId="0" borderId="0" xfId="0" applyFont="1"/>
    <xf numFmtId="49" fontId="29" fillId="0" borderId="0" xfId="7" applyNumberFormat="1" applyFill="1" applyBorder="1" applyAlignment="1" applyProtection="1">
      <alignment vertical="center" shrinkToFit="1"/>
      <protection locked="0"/>
    </xf>
    <xf numFmtId="164" fontId="29" fillId="0" borderId="0" xfId="7" applyNumberFormat="1"/>
  </cellXfs>
  <cellStyles count="8">
    <cellStyle name="Excel Built-in Normal" xfId="1" xr:uid="{00000000-0005-0000-0000-000000000000}"/>
    <cellStyle name="Heading" xfId="2" xr:uid="{00000000-0005-0000-0000-000001000000}"/>
    <cellStyle name="Heading1" xfId="3" xr:uid="{00000000-0005-0000-0000-000002000000}"/>
    <cellStyle name="Komma" xfId="4" builtinId="3"/>
    <cellStyle name="Link" xfId="7" builtinId="8"/>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mouser.de/" TargetMode="External"/><Relationship Id="rId7" Type="http://schemas.openxmlformats.org/officeDocument/2006/relationships/printerSettings" Target="../printerSettings/printerSettings1.bin"/><Relationship Id="rId2" Type="http://schemas.openxmlformats.org/officeDocument/2006/relationships/hyperlink" Target="http://www.mouser.de/" TargetMode="External"/><Relationship Id="rId1" Type="http://schemas.openxmlformats.org/officeDocument/2006/relationships/hyperlink" Target="http://www.mouser.de/" TargetMode="External"/><Relationship Id="rId6" Type="http://schemas.openxmlformats.org/officeDocument/2006/relationships/hyperlink" Target="http://www.mouser.de/" TargetMode="External"/><Relationship Id="rId5" Type="http://schemas.openxmlformats.org/officeDocument/2006/relationships/hyperlink" Target="http://www.mouser.de/" TargetMode="External"/><Relationship Id="rId4" Type="http://schemas.openxmlformats.org/officeDocument/2006/relationships/hyperlink" Target="http://www.mouser.de/"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115" zoomScaleNormal="100" zoomScaleSheetLayoutView="115" workbookViewId="0">
      <selection activeCell="K34" sqref="A3:K34"/>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5" t="s">
        <v>77</v>
      </c>
      <c r="B1" s="105"/>
      <c r="C1" s="105"/>
      <c r="D1" s="105"/>
      <c r="E1" s="105"/>
      <c r="F1" s="106" t="s">
        <v>78</v>
      </c>
      <c r="G1" s="106"/>
      <c r="H1" s="106"/>
      <c r="I1" s="106"/>
      <c r="J1" s="106"/>
      <c r="K1" s="106"/>
      <c r="L1" s="100"/>
      <c r="M1" s="100"/>
      <c r="N1" s="100"/>
      <c r="O1" s="100"/>
    </row>
    <row r="2" spans="1:15" ht="25.5" x14ac:dyDescent="0.2">
      <c r="A2" s="70" t="s">
        <v>60</v>
      </c>
      <c r="B2" s="70" t="s">
        <v>21</v>
      </c>
      <c r="C2" s="71" t="s">
        <v>61</v>
      </c>
      <c r="D2" s="71" t="s">
        <v>22</v>
      </c>
      <c r="E2" s="71" t="s">
        <v>23</v>
      </c>
      <c r="F2" s="70" t="s">
        <v>24</v>
      </c>
      <c r="G2" s="70" t="s">
        <v>25</v>
      </c>
      <c r="H2" s="71" t="s">
        <v>71</v>
      </c>
      <c r="I2" s="70" t="s">
        <v>70</v>
      </c>
      <c r="J2" s="70" t="s">
        <v>26</v>
      </c>
      <c r="K2" s="70" t="s">
        <v>27</v>
      </c>
      <c r="L2" s="102"/>
      <c r="M2" s="100"/>
      <c r="N2" s="100"/>
      <c r="O2" s="100"/>
    </row>
    <row r="3" spans="1:15" x14ac:dyDescent="0.2">
      <c r="A3" s="72">
        <v>1</v>
      </c>
      <c r="B3" s="38">
        <v>8</v>
      </c>
      <c r="C3" s="73" t="s">
        <v>35</v>
      </c>
      <c r="D3" s="74" t="s">
        <v>84</v>
      </c>
      <c r="E3" s="74"/>
      <c r="F3" s="75" t="s">
        <v>140</v>
      </c>
      <c r="G3" s="76"/>
      <c r="H3" s="77" t="s">
        <v>72</v>
      </c>
      <c r="I3" s="78">
        <v>0</v>
      </c>
      <c r="J3" s="38"/>
      <c r="K3" s="79" t="s">
        <v>66</v>
      </c>
      <c r="L3" s="100"/>
      <c r="M3" s="100"/>
      <c r="N3" s="100"/>
      <c r="O3" s="100"/>
    </row>
    <row r="4" spans="1:15" x14ac:dyDescent="0.2">
      <c r="A4" s="72">
        <v>2</v>
      </c>
      <c r="B4" s="38">
        <v>2</v>
      </c>
      <c r="C4" s="73" t="s">
        <v>35</v>
      </c>
      <c r="D4" s="74" t="s">
        <v>85</v>
      </c>
      <c r="E4" s="74"/>
      <c r="F4" s="75" t="s">
        <v>140</v>
      </c>
      <c r="G4" s="76"/>
      <c r="H4" s="77" t="s">
        <v>73</v>
      </c>
      <c r="I4" s="78">
        <v>0</v>
      </c>
      <c r="J4" s="38"/>
      <c r="K4" s="79" t="s">
        <v>66</v>
      </c>
      <c r="L4" s="100"/>
      <c r="M4" s="100"/>
      <c r="N4" s="100"/>
      <c r="O4" s="100"/>
    </row>
    <row r="5" spans="1:15" x14ac:dyDescent="0.2">
      <c r="A5" s="72">
        <v>3</v>
      </c>
      <c r="B5" s="38">
        <v>2</v>
      </c>
      <c r="C5" s="73" t="s">
        <v>35</v>
      </c>
      <c r="D5" s="74" t="s">
        <v>86</v>
      </c>
      <c r="E5" s="74"/>
      <c r="F5" s="75" t="s">
        <v>140</v>
      </c>
      <c r="G5" s="76"/>
      <c r="H5" s="77" t="s">
        <v>88</v>
      </c>
      <c r="I5" s="78">
        <v>0</v>
      </c>
      <c r="J5" s="38"/>
      <c r="K5" s="79" t="s">
        <v>66</v>
      </c>
      <c r="L5" s="100"/>
      <c r="M5" s="100"/>
      <c r="N5" s="100"/>
      <c r="O5" s="100"/>
    </row>
    <row r="6" spans="1:15" x14ac:dyDescent="0.2">
      <c r="A6" s="72">
        <v>4</v>
      </c>
      <c r="B6" s="38">
        <v>7</v>
      </c>
      <c r="C6" s="73" t="s">
        <v>35</v>
      </c>
      <c r="D6" s="74" t="s">
        <v>87</v>
      </c>
      <c r="E6" s="74"/>
      <c r="F6" s="75" t="s">
        <v>140</v>
      </c>
      <c r="G6" s="76"/>
      <c r="H6" s="77" t="s">
        <v>74</v>
      </c>
      <c r="I6" s="78">
        <v>0</v>
      </c>
      <c r="J6" s="38"/>
      <c r="K6" s="79" t="s">
        <v>66</v>
      </c>
      <c r="L6" s="100"/>
      <c r="M6" s="100"/>
      <c r="N6" s="100"/>
      <c r="O6" s="100"/>
    </row>
    <row r="7" spans="1:15" x14ac:dyDescent="0.2">
      <c r="A7" s="72">
        <v>5</v>
      </c>
      <c r="B7" s="38">
        <v>3</v>
      </c>
      <c r="C7" s="73" t="s">
        <v>35</v>
      </c>
      <c r="D7" s="74" t="s">
        <v>89</v>
      </c>
      <c r="E7" s="74"/>
      <c r="F7" s="75" t="s">
        <v>140</v>
      </c>
      <c r="G7" s="76"/>
      <c r="H7" s="77" t="s">
        <v>75</v>
      </c>
      <c r="I7" s="78">
        <v>0</v>
      </c>
      <c r="J7" s="38"/>
      <c r="K7" s="79" t="s">
        <v>66</v>
      </c>
      <c r="L7" s="100"/>
      <c r="M7" s="100"/>
      <c r="N7" s="100"/>
      <c r="O7" s="100"/>
    </row>
    <row r="8" spans="1:15" x14ac:dyDescent="0.2">
      <c r="A8" s="72">
        <v>6</v>
      </c>
      <c r="B8" s="38">
        <v>8</v>
      </c>
      <c r="C8" s="73" t="s">
        <v>35</v>
      </c>
      <c r="D8" s="74" t="s">
        <v>90</v>
      </c>
      <c r="E8" s="74"/>
      <c r="F8" s="75" t="s">
        <v>133</v>
      </c>
      <c r="G8" s="104" t="s">
        <v>132</v>
      </c>
      <c r="H8" s="77"/>
      <c r="I8" s="104">
        <v>0.65600000000000003</v>
      </c>
      <c r="J8" s="38">
        <v>1</v>
      </c>
      <c r="K8" s="79" t="s">
        <v>91</v>
      </c>
      <c r="L8" s="100"/>
      <c r="M8" s="100"/>
      <c r="N8" s="100"/>
      <c r="O8" s="100"/>
    </row>
    <row r="9" spans="1:15" x14ac:dyDescent="0.2">
      <c r="A9" s="72">
        <v>7</v>
      </c>
      <c r="B9" s="38">
        <v>19</v>
      </c>
      <c r="C9" s="73" t="s">
        <v>35</v>
      </c>
      <c r="D9" s="74" t="s">
        <v>92</v>
      </c>
      <c r="E9" s="74"/>
      <c r="F9" s="75" t="s">
        <v>140</v>
      </c>
      <c r="G9" s="76"/>
      <c r="H9" s="77"/>
      <c r="I9" s="78">
        <v>0</v>
      </c>
      <c r="J9" s="38"/>
      <c r="K9" s="79" t="s">
        <v>66</v>
      </c>
      <c r="L9" s="100"/>
      <c r="M9" s="100"/>
      <c r="N9" s="100"/>
      <c r="O9" s="100"/>
    </row>
    <row r="10" spans="1:15" x14ac:dyDescent="0.2">
      <c r="A10" s="72">
        <v>8</v>
      </c>
      <c r="B10" s="38">
        <v>2</v>
      </c>
      <c r="C10" s="73" t="s">
        <v>35</v>
      </c>
      <c r="D10" s="74" t="s">
        <v>93</v>
      </c>
      <c r="E10" s="74"/>
      <c r="F10" s="75" t="s">
        <v>140</v>
      </c>
      <c r="G10" s="76"/>
      <c r="H10" s="77"/>
      <c r="I10" s="78">
        <v>0</v>
      </c>
      <c r="J10" s="38"/>
      <c r="K10" s="79" t="s">
        <v>66</v>
      </c>
      <c r="L10" s="100"/>
      <c r="M10" s="100"/>
      <c r="N10" s="100"/>
      <c r="O10" s="100"/>
    </row>
    <row r="11" spans="1:15" x14ac:dyDescent="0.2">
      <c r="A11" s="72">
        <v>9</v>
      </c>
      <c r="B11" s="38">
        <v>9</v>
      </c>
      <c r="C11" s="73" t="s">
        <v>35</v>
      </c>
      <c r="D11" s="74" t="s">
        <v>94</v>
      </c>
      <c r="E11" s="74"/>
      <c r="F11" s="75" t="s">
        <v>140</v>
      </c>
      <c r="G11" s="76"/>
      <c r="H11" s="77"/>
      <c r="I11" s="78">
        <v>0</v>
      </c>
      <c r="J11" s="38"/>
      <c r="K11" s="79" t="s">
        <v>66</v>
      </c>
      <c r="L11" s="100"/>
      <c r="M11" s="100"/>
      <c r="N11" s="100"/>
      <c r="O11" s="100"/>
    </row>
    <row r="12" spans="1:15" x14ac:dyDescent="0.2">
      <c r="A12" s="72">
        <v>10</v>
      </c>
      <c r="B12" s="308">
        <v>1</v>
      </c>
      <c r="C12" s="308" t="s">
        <v>35</v>
      </c>
      <c r="D12" s="308" t="s">
        <v>137</v>
      </c>
      <c r="E12" s="308"/>
      <c r="F12" s="308" t="s">
        <v>140</v>
      </c>
      <c r="G12" s="308"/>
      <c r="H12" s="308"/>
      <c r="I12" s="308"/>
      <c r="J12" s="308"/>
      <c r="K12" s="308"/>
      <c r="L12" s="100"/>
      <c r="M12" s="100"/>
      <c r="N12" s="100"/>
      <c r="O12" s="100"/>
    </row>
    <row r="13" spans="1:15" x14ac:dyDescent="0.2">
      <c r="A13" s="72">
        <v>11</v>
      </c>
      <c r="B13" s="38">
        <v>16</v>
      </c>
      <c r="C13" s="73" t="s">
        <v>35</v>
      </c>
      <c r="D13" s="74" t="s">
        <v>97</v>
      </c>
      <c r="E13" s="74"/>
      <c r="F13" s="75" t="s">
        <v>133</v>
      </c>
      <c r="G13" s="76" t="s">
        <v>136</v>
      </c>
      <c r="H13" s="77"/>
      <c r="I13" s="104">
        <v>0.193</v>
      </c>
      <c r="J13" s="38">
        <v>1</v>
      </c>
      <c r="K13" s="79" t="s">
        <v>102</v>
      </c>
      <c r="L13" s="100"/>
      <c r="M13" s="100"/>
      <c r="N13" s="100"/>
      <c r="O13" s="100"/>
    </row>
    <row r="14" spans="1:15" x14ac:dyDescent="0.2">
      <c r="A14" s="72">
        <v>12</v>
      </c>
      <c r="B14" s="38">
        <v>1</v>
      </c>
      <c r="C14" s="73" t="s">
        <v>35</v>
      </c>
      <c r="D14" s="74" t="s">
        <v>99</v>
      </c>
      <c r="E14" s="74"/>
      <c r="F14" s="75" t="s">
        <v>133</v>
      </c>
      <c r="G14" s="309" t="s">
        <v>138</v>
      </c>
      <c r="H14" s="77"/>
      <c r="I14" s="309">
        <v>0.193</v>
      </c>
      <c r="J14" s="38">
        <v>1</v>
      </c>
      <c r="K14" s="79" t="s">
        <v>102</v>
      </c>
      <c r="L14" s="100"/>
      <c r="M14" s="100"/>
      <c r="N14" s="100"/>
      <c r="O14" s="100"/>
    </row>
    <row r="15" spans="1:15" x14ac:dyDescent="0.2">
      <c r="A15" s="72">
        <v>13</v>
      </c>
      <c r="B15" s="38">
        <v>1</v>
      </c>
      <c r="C15" s="73" t="s">
        <v>35</v>
      </c>
      <c r="D15" s="74" t="s">
        <v>98</v>
      </c>
      <c r="E15" s="74"/>
      <c r="F15" s="75" t="s">
        <v>133</v>
      </c>
      <c r="G15" s="309" t="s">
        <v>138</v>
      </c>
      <c r="H15" s="77"/>
      <c r="I15" s="104">
        <v>0.193</v>
      </c>
      <c r="J15" s="38"/>
      <c r="K15" s="79" t="s">
        <v>102</v>
      </c>
      <c r="L15" s="100"/>
      <c r="M15" s="100"/>
      <c r="N15" s="100"/>
      <c r="O15" s="100"/>
    </row>
    <row r="16" spans="1:15" x14ac:dyDescent="0.2">
      <c r="A16" s="72">
        <v>14</v>
      </c>
      <c r="B16" s="38">
        <v>8</v>
      </c>
      <c r="C16" s="73" t="s">
        <v>35</v>
      </c>
      <c r="D16" s="74" t="s">
        <v>98</v>
      </c>
      <c r="E16" s="74"/>
      <c r="F16" s="75" t="s">
        <v>140</v>
      </c>
      <c r="G16" s="76"/>
      <c r="H16" s="77"/>
      <c r="I16" s="78">
        <v>0</v>
      </c>
      <c r="J16" s="38"/>
      <c r="K16" s="79" t="s">
        <v>101</v>
      </c>
      <c r="L16" s="100"/>
      <c r="M16" s="100"/>
      <c r="N16" s="100"/>
      <c r="O16" s="100"/>
    </row>
    <row r="17" spans="1:15" x14ac:dyDescent="0.2">
      <c r="A17" s="72">
        <v>15</v>
      </c>
      <c r="B17" s="38">
        <v>8</v>
      </c>
      <c r="C17" s="73" t="s">
        <v>35</v>
      </c>
      <c r="D17" s="74" t="s">
        <v>100</v>
      </c>
      <c r="E17" s="74"/>
      <c r="F17" s="75" t="s">
        <v>140</v>
      </c>
      <c r="G17" s="76"/>
      <c r="H17" s="77"/>
      <c r="I17" s="78">
        <v>0</v>
      </c>
      <c r="J17" s="38"/>
      <c r="K17" s="79" t="s">
        <v>101</v>
      </c>
      <c r="L17" s="100"/>
      <c r="M17" s="100"/>
      <c r="N17" s="100"/>
      <c r="O17" s="100"/>
    </row>
    <row r="18" spans="1:15" x14ac:dyDescent="0.2">
      <c r="A18" s="72">
        <v>16</v>
      </c>
      <c r="B18" s="38">
        <v>12</v>
      </c>
      <c r="C18" s="73" t="s">
        <v>35</v>
      </c>
      <c r="D18" s="74" t="s">
        <v>103</v>
      </c>
      <c r="E18" s="74"/>
      <c r="F18" s="75" t="s">
        <v>139</v>
      </c>
      <c r="G18" s="76"/>
      <c r="H18" s="77"/>
      <c r="I18" s="78"/>
      <c r="J18" s="38"/>
      <c r="K18" s="79" t="s">
        <v>104</v>
      </c>
      <c r="L18" s="100"/>
      <c r="M18" s="100"/>
      <c r="N18" s="100"/>
      <c r="O18" s="100"/>
    </row>
    <row r="19" spans="1:15" x14ac:dyDescent="0.2">
      <c r="A19" s="72">
        <v>17</v>
      </c>
      <c r="B19" s="38">
        <v>3</v>
      </c>
      <c r="C19" s="73" t="s">
        <v>35</v>
      </c>
      <c r="D19" s="74" t="s">
        <v>95</v>
      </c>
      <c r="E19" s="74"/>
      <c r="F19" s="75" t="s">
        <v>139</v>
      </c>
      <c r="G19" s="76"/>
      <c r="H19" s="77"/>
      <c r="I19" s="78"/>
      <c r="J19" s="38"/>
      <c r="K19" s="79" t="s">
        <v>96</v>
      </c>
      <c r="L19" s="100"/>
      <c r="M19" s="100"/>
      <c r="N19" s="100"/>
      <c r="O19" s="100"/>
    </row>
    <row r="20" spans="1:15" x14ac:dyDescent="0.2">
      <c r="A20" s="72">
        <v>18</v>
      </c>
      <c r="B20" s="308">
        <v>1</v>
      </c>
      <c r="C20" s="73" t="s">
        <v>35</v>
      </c>
      <c r="D20" s="308" t="s">
        <v>105</v>
      </c>
      <c r="E20" s="308"/>
      <c r="F20" s="308" t="s">
        <v>140</v>
      </c>
      <c r="G20" s="308"/>
      <c r="H20" s="308"/>
      <c r="I20" s="308"/>
      <c r="J20" s="308"/>
      <c r="K20" s="308" t="s">
        <v>108</v>
      </c>
      <c r="L20" s="100"/>
      <c r="M20" s="100"/>
      <c r="N20" s="100"/>
      <c r="O20" s="100"/>
    </row>
    <row r="21" spans="1:15" x14ac:dyDescent="0.2">
      <c r="A21" s="72">
        <v>20</v>
      </c>
      <c r="B21" s="38">
        <v>4</v>
      </c>
      <c r="C21" s="73" t="s">
        <v>35</v>
      </c>
      <c r="D21" s="74" t="s">
        <v>107</v>
      </c>
      <c r="E21" s="74"/>
      <c r="F21" s="310" t="s">
        <v>133</v>
      </c>
      <c r="G21" s="309" t="s">
        <v>141</v>
      </c>
      <c r="H21" s="77"/>
      <c r="I21" s="309">
        <v>0.82299999999999995</v>
      </c>
      <c r="J21" s="38">
        <v>1</v>
      </c>
      <c r="K21" s="79" t="s">
        <v>106</v>
      </c>
      <c r="L21" s="100"/>
      <c r="M21" s="100"/>
      <c r="N21" s="100"/>
      <c r="O21" s="100"/>
    </row>
    <row r="22" spans="1:15" x14ac:dyDescent="0.2">
      <c r="A22" s="72">
        <v>21</v>
      </c>
      <c r="B22" s="38">
        <v>1</v>
      </c>
      <c r="C22" s="73" t="s">
        <v>35</v>
      </c>
      <c r="D22" s="74" t="s">
        <v>109</v>
      </c>
      <c r="E22" s="74"/>
      <c r="F22" s="310" t="s">
        <v>133</v>
      </c>
      <c r="G22" s="309" t="s">
        <v>142</v>
      </c>
      <c r="H22" s="77"/>
      <c r="I22" s="309">
        <v>0.59499999999999997</v>
      </c>
      <c r="J22" s="38"/>
      <c r="K22" s="79" t="s">
        <v>111</v>
      </c>
      <c r="L22" s="100"/>
      <c r="M22" s="100"/>
      <c r="N22" s="100"/>
      <c r="O22" s="100"/>
    </row>
    <row r="23" spans="1:15" x14ac:dyDescent="0.2">
      <c r="A23" s="72">
        <v>22</v>
      </c>
      <c r="B23" s="38">
        <v>2</v>
      </c>
      <c r="C23" s="73" t="s">
        <v>35</v>
      </c>
      <c r="D23" s="74" t="s">
        <v>110</v>
      </c>
      <c r="E23" s="74"/>
      <c r="F23" s="310" t="s">
        <v>133</v>
      </c>
      <c r="G23" s="309" t="s">
        <v>143</v>
      </c>
      <c r="H23" s="77"/>
      <c r="I23" s="309">
        <v>0.52500000000000002</v>
      </c>
      <c r="J23" s="38"/>
      <c r="K23" s="79" t="s">
        <v>111</v>
      </c>
      <c r="L23" s="100"/>
      <c r="M23" s="100"/>
      <c r="N23" s="100"/>
      <c r="O23" s="100"/>
    </row>
    <row r="24" spans="1:15" x14ac:dyDescent="0.2">
      <c r="A24" s="72">
        <v>23</v>
      </c>
      <c r="B24" s="308">
        <v>1</v>
      </c>
      <c r="C24" s="308" t="s">
        <v>35</v>
      </c>
      <c r="D24" s="308" t="s">
        <v>125</v>
      </c>
      <c r="E24" s="308"/>
      <c r="F24" s="311" t="s">
        <v>133</v>
      </c>
      <c r="G24" s="309" t="s">
        <v>144</v>
      </c>
      <c r="H24" s="308"/>
      <c r="I24" s="309">
        <v>3.89</v>
      </c>
      <c r="J24" s="308"/>
      <c r="K24" s="308" t="s">
        <v>126</v>
      </c>
      <c r="L24" s="100"/>
      <c r="M24" s="100"/>
      <c r="N24" s="100"/>
      <c r="O24" s="100"/>
    </row>
    <row r="25" spans="1:15" x14ac:dyDescent="0.2">
      <c r="A25" s="72">
        <v>24</v>
      </c>
      <c r="B25" s="38">
        <v>2</v>
      </c>
      <c r="C25" s="73" t="s">
        <v>35</v>
      </c>
      <c r="D25" s="308" t="s">
        <v>123</v>
      </c>
      <c r="E25" s="74"/>
      <c r="F25" s="308" t="s">
        <v>139</v>
      </c>
      <c r="G25" s="308"/>
      <c r="H25" s="308"/>
      <c r="I25" s="308"/>
      <c r="J25" s="308"/>
      <c r="K25" s="308" t="s">
        <v>124</v>
      </c>
      <c r="L25" s="100"/>
      <c r="M25" s="100"/>
      <c r="N25" s="100"/>
      <c r="O25" s="100"/>
    </row>
    <row r="26" spans="1:15" x14ac:dyDescent="0.2">
      <c r="A26" s="72">
        <v>25</v>
      </c>
      <c r="B26" s="308">
        <v>2</v>
      </c>
      <c r="C26" s="308" t="s">
        <v>35</v>
      </c>
      <c r="D26" s="308" t="s">
        <v>127</v>
      </c>
      <c r="E26" s="308"/>
      <c r="F26" s="308" t="s">
        <v>139</v>
      </c>
      <c r="G26" s="308"/>
      <c r="H26" s="308"/>
      <c r="I26" s="308"/>
      <c r="J26" s="308"/>
      <c r="K26" s="308" t="s">
        <v>128</v>
      </c>
      <c r="L26" s="100"/>
      <c r="M26" s="100"/>
      <c r="N26" s="100"/>
      <c r="O26" s="100"/>
    </row>
    <row r="27" spans="1:15" x14ac:dyDescent="0.2">
      <c r="A27" s="72">
        <v>26</v>
      </c>
      <c r="B27" s="38">
        <v>1</v>
      </c>
      <c r="C27" s="73" t="s">
        <v>35</v>
      </c>
      <c r="D27" s="74" t="s">
        <v>134</v>
      </c>
      <c r="E27" s="74"/>
      <c r="F27" s="75" t="s">
        <v>140</v>
      </c>
      <c r="G27" s="76"/>
      <c r="H27" s="77"/>
      <c r="I27" s="78"/>
      <c r="J27" s="38"/>
      <c r="K27" s="79" t="s">
        <v>135</v>
      </c>
      <c r="L27" s="100"/>
      <c r="M27" s="100"/>
      <c r="N27" s="100"/>
      <c r="O27" s="100"/>
    </row>
    <row r="28" spans="1:15" x14ac:dyDescent="0.2">
      <c r="A28" s="72">
        <v>27</v>
      </c>
      <c r="B28" s="308">
        <v>1</v>
      </c>
      <c r="C28" s="308" t="s">
        <v>35</v>
      </c>
      <c r="D28" s="308" t="s">
        <v>121</v>
      </c>
      <c r="E28" s="308"/>
      <c r="F28" s="308"/>
      <c r="G28" s="308"/>
      <c r="H28" s="308"/>
      <c r="I28" s="308"/>
      <c r="J28" s="308"/>
      <c r="K28" s="308" t="s">
        <v>122</v>
      </c>
      <c r="L28" s="100"/>
      <c r="M28" s="100"/>
      <c r="N28" s="100"/>
      <c r="O28" s="100"/>
    </row>
    <row r="29" spans="1:15" x14ac:dyDescent="0.2">
      <c r="A29" s="72">
        <v>28</v>
      </c>
      <c r="B29" s="38">
        <v>3</v>
      </c>
      <c r="C29" s="73" t="s">
        <v>35</v>
      </c>
      <c r="D29" s="74" t="s">
        <v>112</v>
      </c>
      <c r="E29" s="74"/>
      <c r="F29" s="75" t="s">
        <v>139</v>
      </c>
      <c r="G29" s="76"/>
      <c r="H29" s="77"/>
      <c r="I29" s="78"/>
      <c r="J29" s="38"/>
      <c r="K29" s="79" t="s">
        <v>113</v>
      </c>
      <c r="L29" s="100"/>
      <c r="M29" s="100"/>
      <c r="N29" s="100"/>
      <c r="O29" s="100"/>
    </row>
    <row r="30" spans="1:15" x14ac:dyDescent="0.2">
      <c r="A30" s="72">
        <v>29</v>
      </c>
      <c r="B30" s="38">
        <v>1</v>
      </c>
      <c r="C30" s="73" t="s">
        <v>35</v>
      </c>
      <c r="D30" s="74" t="s">
        <v>114</v>
      </c>
      <c r="E30" s="74"/>
      <c r="F30" s="311" t="s">
        <v>133</v>
      </c>
      <c r="G30" s="104" t="s">
        <v>145</v>
      </c>
      <c r="H30" s="77"/>
      <c r="I30" s="78"/>
      <c r="J30" s="38"/>
      <c r="K30" s="79" t="s">
        <v>115</v>
      </c>
      <c r="L30" s="100"/>
      <c r="M30" s="100"/>
      <c r="N30" s="100"/>
      <c r="O30" s="100"/>
    </row>
    <row r="31" spans="1:15" x14ac:dyDescent="0.2">
      <c r="A31" s="72">
        <v>30</v>
      </c>
      <c r="B31" s="38">
        <v>14</v>
      </c>
      <c r="C31" s="73" t="s">
        <v>35</v>
      </c>
      <c r="D31" s="74" t="s">
        <v>117</v>
      </c>
      <c r="E31" s="74"/>
      <c r="F31" s="311" t="s">
        <v>133</v>
      </c>
      <c r="G31" s="104" t="s">
        <v>146</v>
      </c>
      <c r="H31" s="77"/>
      <c r="I31" s="104">
        <v>0.114</v>
      </c>
      <c r="J31" s="38"/>
      <c r="K31" s="79" t="s">
        <v>116</v>
      </c>
      <c r="L31" s="100"/>
      <c r="M31" s="100"/>
      <c r="N31" s="100"/>
      <c r="O31" s="100"/>
    </row>
    <row r="32" spans="1:15" x14ac:dyDescent="0.2">
      <c r="A32" s="72">
        <v>31</v>
      </c>
      <c r="B32" s="38">
        <v>2</v>
      </c>
      <c r="C32" s="73" t="s">
        <v>35</v>
      </c>
      <c r="D32" s="74" t="s">
        <v>118</v>
      </c>
      <c r="E32" s="74"/>
      <c r="F32" s="75"/>
      <c r="G32" s="76"/>
      <c r="H32" s="77"/>
      <c r="I32" s="78"/>
      <c r="J32" s="38"/>
      <c r="K32" s="79" t="s">
        <v>119</v>
      </c>
      <c r="L32" s="100"/>
      <c r="M32" s="100"/>
      <c r="N32" s="100"/>
      <c r="O32" s="100"/>
    </row>
    <row r="33" spans="1:15" x14ac:dyDescent="0.2">
      <c r="A33" s="72">
        <v>32</v>
      </c>
      <c r="B33" s="38">
        <v>1</v>
      </c>
      <c r="C33" s="73" t="s">
        <v>35</v>
      </c>
      <c r="D33" s="74" t="s">
        <v>120</v>
      </c>
      <c r="E33" s="74"/>
      <c r="F33" s="75"/>
      <c r="G33" s="76"/>
      <c r="H33" s="77"/>
      <c r="I33" s="78"/>
      <c r="J33" s="38"/>
      <c r="K33" s="79" t="s">
        <v>129</v>
      </c>
      <c r="L33" s="100"/>
      <c r="M33" s="100"/>
      <c r="N33" s="100"/>
      <c r="O33" s="100"/>
    </row>
    <row r="34" spans="1:15" x14ac:dyDescent="0.2">
      <c r="A34" s="72">
        <v>33</v>
      </c>
      <c r="B34" s="38">
        <v>1</v>
      </c>
      <c r="C34" s="73" t="s">
        <v>35</v>
      </c>
      <c r="D34" s="74" t="s">
        <v>130</v>
      </c>
      <c r="E34" s="74"/>
      <c r="F34" s="75"/>
      <c r="G34" s="76"/>
      <c r="H34" s="77"/>
      <c r="I34" s="78"/>
      <c r="J34" s="38"/>
      <c r="K34" s="79" t="s">
        <v>131</v>
      </c>
      <c r="L34" s="100"/>
      <c r="M34" s="100"/>
      <c r="N34" s="100"/>
      <c r="O34" s="100"/>
    </row>
    <row r="35" spans="1:15" x14ac:dyDescent="0.2">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7" t="s">
        <v>79</v>
      </c>
      <c r="B126" s="107"/>
      <c r="C126" s="107"/>
      <c r="D126" s="107"/>
      <c r="E126" s="107"/>
      <c r="F126" s="107"/>
      <c r="G126" s="107"/>
      <c r="H126" s="107"/>
      <c r="I126" s="107"/>
      <c r="J126" s="107"/>
      <c r="K126" s="107"/>
      <c r="L126" s="103"/>
      <c r="M126" s="103"/>
      <c r="N126" s="103"/>
      <c r="O126" s="103"/>
      <c r="P126" s="103"/>
    </row>
  </sheetData>
  <mergeCells count="3">
    <mergeCell ref="A1:E1"/>
    <mergeCell ref="F1:K1"/>
    <mergeCell ref="A126:K126"/>
  </mergeCells>
  <phoneticPr fontId="26" type="noConversion"/>
  <hyperlinks>
    <hyperlink ref="F21" r:id="rId1" xr:uid="{5AB682DA-B190-49D0-924F-ECEF085BD784}"/>
    <hyperlink ref="F22" r:id="rId2" xr:uid="{F65503B2-4DE7-4FB2-AC07-0D1E7DCA0109}"/>
    <hyperlink ref="F23" r:id="rId3" xr:uid="{2843C98F-3232-4C36-A052-A02ED1405458}"/>
    <hyperlink ref="F24" r:id="rId4" xr:uid="{F5CB06DF-B9D7-47A8-8353-CAC6781335DA}"/>
    <hyperlink ref="F30" r:id="rId5" xr:uid="{FE120B29-349C-45E8-82E7-6602ACCBC343}"/>
    <hyperlink ref="F31" r:id="rId6" xr:uid="{29C503AC-92FE-433D-84AB-D80550F807F5}"/>
  </hyperlinks>
  <pageMargins left="0.7" right="0.7" top="0.78740157499999996" bottom="0.78740157499999996" header="0.3" footer="0.3"/>
  <pageSetup paperSize="8" scale="41" orientation="portrait" r:id="rId7"/>
  <legacy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1" t="str">
        <f>IF(Eingabe!A98="","",Eingabe!A98)</f>
        <v/>
      </c>
      <c r="B4" s="176"/>
      <c r="C4" s="176"/>
      <c r="D4" s="176" t="str">
        <f>IF(Eingabe!B98="","",Eingabe!B98)</f>
        <v/>
      </c>
      <c r="E4" s="176"/>
      <c r="F4" s="176"/>
      <c r="G4" s="176"/>
      <c r="H4" s="154" t="str">
        <f>IF(Eingabe!C98="","",Eingabe!C98)</f>
        <v/>
      </c>
      <c r="I4" s="154"/>
      <c r="J4" s="154"/>
      <c r="K4" s="154"/>
      <c r="L4" s="163" t="str">
        <f>IF(Eingabe!D98="","",Eingabe!D98)</f>
        <v/>
      </c>
      <c r="M4" s="163"/>
      <c r="N4" s="163"/>
      <c r="O4" s="163"/>
      <c r="P4" s="163"/>
      <c r="Q4" s="163"/>
      <c r="R4" s="163"/>
      <c r="S4" s="163"/>
      <c r="T4" s="163"/>
      <c r="U4" s="163"/>
      <c r="V4" s="163"/>
      <c r="W4" s="163"/>
      <c r="X4" s="163"/>
      <c r="Y4" s="163"/>
      <c r="Z4" s="163"/>
      <c r="AA4" s="163"/>
      <c r="AB4" s="163"/>
      <c r="AC4" s="163"/>
      <c r="AD4" s="163"/>
      <c r="AE4" s="163"/>
      <c r="AF4" s="163"/>
      <c r="AG4" s="163"/>
      <c r="AH4" s="271" t="str">
        <f>IF(Eingabe!F98&amp;Eingabe!G98="","",Eingabe!F98&amp;"  /  "&amp;Eingabe!G98)</f>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t="str">
        <f>IF(Eingabe!I98="","",Eingabe!I98)</f>
        <v/>
      </c>
      <c r="BF4" s="263"/>
      <c r="BG4" s="263"/>
      <c r="BH4" s="263"/>
      <c r="BI4" s="263"/>
      <c r="BJ4" s="263" t="str">
        <f>IF(Eingabe!I98="","",Eingabe!I98*Eingabe!B98)</f>
        <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5" t="str">
        <f>IF(Eingabe!A99="","",Eingabe!A99)</f>
        <v/>
      </c>
      <c r="B5" s="156"/>
      <c r="C5" s="156"/>
      <c r="D5" s="156" t="str">
        <f>IF(Eingabe!B99="","",Eingabe!B99)</f>
        <v/>
      </c>
      <c r="E5" s="156"/>
      <c r="F5" s="156"/>
      <c r="G5" s="156"/>
      <c r="H5" s="146" t="str">
        <f>IF(Eingabe!C99="","",Eingabe!C99)</f>
        <v/>
      </c>
      <c r="I5" s="146"/>
      <c r="J5" s="146"/>
      <c r="K5" s="146"/>
      <c r="L5" s="145" t="str">
        <f>IF(Eingabe!D99="","",Eingabe!D99)</f>
        <v/>
      </c>
      <c r="M5" s="145"/>
      <c r="N5" s="145"/>
      <c r="O5" s="145"/>
      <c r="P5" s="145"/>
      <c r="Q5" s="145"/>
      <c r="R5" s="145"/>
      <c r="S5" s="145"/>
      <c r="T5" s="145"/>
      <c r="U5" s="145"/>
      <c r="V5" s="145"/>
      <c r="W5" s="145"/>
      <c r="X5" s="145"/>
      <c r="Y5" s="145"/>
      <c r="Z5" s="145"/>
      <c r="AA5" s="145"/>
      <c r="AB5" s="145"/>
      <c r="AC5" s="145"/>
      <c r="AD5" s="145"/>
      <c r="AE5" s="145"/>
      <c r="AF5" s="145"/>
      <c r="AG5" s="145"/>
      <c r="AH5" s="267" t="str">
        <f>IF(Eingabe!F99&amp;Eingabe!G99="","",Eingabe!F99&amp;"  /  "&amp;Eingabe!G99)</f>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t="str">
        <f>IF(Eingabe!I99="","",Eingabe!I99)</f>
        <v/>
      </c>
      <c r="BF5" s="257"/>
      <c r="BG5" s="257"/>
      <c r="BH5" s="257"/>
      <c r="BI5" s="257"/>
      <c r="BJ5" s="257" t="str">
        <f>IF(Eingabe!I99="","",Eingabe!I99*Eingabe!B99)</f>
        <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5" t="str">
        <f>IF(Eingabe!A100="","",Eingabe!A100)</f>
        <v/>
      </c>
      <c r="B6" s="156"/>
      <c r="C6" s="156"/>
      <c r="D6" s="156" t="str">
        <f>IF(Eingabe!B100="","",Eingabe!B100)</f>
        <v/>
      </c>
      <c r="E6" s="156"/>
      <c r="F6" s="156"/>
      <c r="G6" s="156"/>
      <c r="H6" s="146" t="str">
        <f>IF(Eingabe!C100="","",Eingabe!C100)</f>
        <v/>
      </c>
      <c r="I6" s="146"/>
      <c r="J6" s="146"/>
      <c r="K6" s="146"/>
      <c r="L6" s="145" t="str">
        <f>IF(Eingabe!D100="","",Eingabe!D100)</f>
        <v/>
      </c>
      <c r="M6" s="145"/>
      <c r="N6" s="145"/>
      <c r="O6" s="145"/>
      <c r="P6" s="145"/>
      <c r="Q6" s="145"/>
      <c r="R6" s="145"/>
      <c r="S6" s="145"/>
      <c r="T6" s="145"/>
      <c r="U6" s="145"/>
      <c r="V6" s="145"/>
      <c r="W6" s="145"/>
      <c r="X6" s="145"/>
      <c r="Y6" s="145"/>
      <c r="Z6" s="145"/>
      <c r="AA6" s="145"/>
      <c r="AB6" s="145"/>
      <c r="AC6" s="145"/>
      <c r="AD6" s="145"/>
      <c r="AE6" s="145"/>
      <c r="AF6" s="145"/>
      <c r="AG6" s="145"/>
      <c r="AH6" s="267" t="str">
        <f>IF(Eingabe!F100&amp;Eingabe!G100="","",Eingabe!F100&amp;"  /  "&amp;Eingabe!G100)</f>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t="str">
        <f>IF(Eingabe!I100="","",Eingabe!I100)</f>
        <v/>
      </c>
      <c r="BF6" s="257"/>
      <c r="BG6" s="257"/>
      <c r="BH6" s="257"/>
      <c r="BI6" s="257"/>
      <c r="BJ6" s="257" t="str">
        <f>IF(Eingabe!I100="","",Eingabe!I100*Eingabe!B100)</f>
        <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5" t="str">
        <f>IF(Eingabe!A101="","",Eingabe!A101)</f>
        <v/>
      </c>
      <c r="B7" s="156"/>
      <c r="C7" s="156"/>
      <c r="D7" s="156" t="str">
        <f>IF(Eingabe!B101="","",Eingabe!B101)</f>
        <v/>
      </c>
      <c r="E7" s="156"/>
      <c r="F7" s="156"/>
      <c r="G7" s="156"/>
      <c r="H7" s="146" t="str">
        <f>IF(Eingabe!C101="","",Eingabe!C101)</f>
        <v/>
      </c>
      <c r="I7" s="146"/>
      <c r="J7" s="146"/>
      <c r="K7" s="146"/>
      <c r="L7" s="145" t="str">
        <f>IF(Eingabe!D101="","",Eingabe!D101)</f>
        <v/>
      </c>
      <c r="M7" s="145"/>
      <c r="N7" s="145"/>
      <c r="O7" s="145"/>
      <c r="P7" s="145"/>
      <c r="Q7" s="145"/>
      <c r="R7" s="145"/>
      <c r="S7" s="145"/>
      <c r="T7" s="145"/>
      <c r="U7" s="145"/>
      <c r="V7" s="145"/>
      <c r="W7" s="145"/>
      <c r="X7" s="145"/>
      <c r="Y7" s="145"/>
      <c r="Z7" s="145"/>
      <c r="AA7" s="145"/>
      <c r="AB7" s="145"/>
      <c r="AC7" s="145"/>
      <c r="AD7" s="145"/>
      <c r="AE7" s="145"/>
      <c r="AF7" s="145"/>
      <c r="AG7" s="145"/>
      <c r="AH7" s="267" t="str">
        <f>IF(Eingabe!F101&amp;Eingabe!G101="","",Eingabe!F101&amp;"  /  "&amp;Eingabe!G101)</f>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t="str">
        <f>IF(Eingabe!I101="","",Eingabe!I101)</f>
        <v/>
      </c>
      <c r="BF7" s="257"/>
      <c r="BG7" s="257"/>
      <c r="BH7" s="257"/>
      <c r="BI7" s="257"/>
      <c r="BJ7" s="257" t="str">
        <f>IF(Eingabe!I101="","",Eingabe!I101*Eingabe!B101)</f>
        <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5" t="str">
        <f>IF(Eingabe!A102="","",Eingabe!A102)</f>
        <v/>
      </c>
      <c r="B8" s="156"/>
      <c r="C8" s="156"/>
      <c r="D8" s="156" t="str">
        <f>IF(Eingabe!B102="","",Eingabe!B102)</f>
        <v/>
      </c>
      <c r="E8" s="156"/>
      <c r="F8" s="156"/>
      <c r="G8" s="156"/>
      <c r="H8" s="146" t="str">
        <f>IF(Eingabe!C102="","",Eingabe!C102)</f>
        <v/>
      </c>
      <c r="I8" s="146"/>
      <c r="J8" s="146"/>
      <c r="K8" s="146"/>
      <c r="L8" s="145" t="str">
        <f>IF(Eingabe!D102="","",Eingabe!D102)</f>
        <v/>
      </c>
      <c r="M8" s="145"/>
      <c r="N8" s="145"/>
      <c r="O8" s="145"/>
      <c r="P8" s="145"/>
      <c r="Q8" s="145"/>
      <c r="R8" s="145"/>
      <c r="S8" s="145"/>
      <c r="T8" s="145"/>
      <c r="U8" s="145"/>
      <c r="V8" s="145"/>
      <c r="W8" s="145"/>
      <c r="X8" s="145"/>
      <c r="Y8" s="145"/>
      <c r="Z8" s="145"/>
      <c r="AA8" s="145"/>
      <c r="AB8" s="145"/>
      <c r="AC8" s="145"/>
      <c r="AD8" s="145"/>
      <c r="AE8" s="145"/>
      <c r="AF8" s="145"/>
      <c r="AG8" s="145"/>
      <c r="AH8" s="267" t="str">
        <f>IF(Eingabe!F102&amp;Eingabe!G102="","",Eingabe!F102&amp;"  /  "&amp;Eingabe!G102)</f>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t="str">
        <f>IF(Eingabe!I102="","",Eingabe!I102)</f>
        <v/>
      </c>
      <c r="BF8" s="257"/>
      <c r="BG8" s="257"/>
      <c r="BH8" s="257"/>
      <c r="BI8" s="257"/>
      <c r="BJ8" s="257" t="str">
        <f>IF(Eingabe!I102="","",Eingabe!I102*Eingabe!B102)</f>
        <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5" t="str">
        <f>IF(Eingabe!A103="","",Eingabe!A103)</f>
        <v/>
      </c>
      <c r="B9" s="156"/>
      <c r="C9" s="156"/>
      <c r="D9" s="156" t="str">
        <f>IF(Eingabe!B103="","",Eingabe!B103)</f>
        <v/>
      </c>
      <c r="E9" s="156"/>
      <c r="F9" s="156"/>
      <c r="G9" s="156"/>
      <c r="H9" s="146" t="str">
        <f>IF(Eingabe!C103="","",Eingabe!C103)</f>
        <v/>
      </c>
      <c r="I9" s="146"/>
      <c r="J9" s="146"/>
      <c r="K9" s="146"/>
      <c r="L9" s="145" t="str">
        <f>IF(Eingabe!D103="","",Eingabe!D103)</f>
        <v/>
      </c>
      <c r="M9" s="145"/>
      <c r="N9" s="145"/>
      <c r="O9" s="145"/>
      <c r="P9" s="145"/>
      <c r="Q9" s="145"/>
      <c r="R9" s="145"/>
      <c r="S9" s="145"/>
      <c r="T9" s="145"/>
      <c r="U9" s="145"/>
      <c r="V9" s="145"/>
      <c r="W9" s="145"/>
      <c r="X9" s="145"/>
      <c r="Y9" s="145"/>
      <c r="Z9" s="145"/>
      <c r="AA9" s="145"/>
      <c r="AB9" s="145"/>
      <c r="AC9" s="145"/>
      <c r="AD9" s="145"/>
      <c r="AE9" s="145"/>
      <c r="AF9" s="145"/>
      <c r="AG9" s="145"/>
      <c r="AH9" s="267" t="str">
        <f>IF(Eingabe!F103&amp;Eingabe!G103="","",Eingabe!F103&amp;"  /  "&amp;Eingabe!G103)</f>
        <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t="str">
        <f>IF(Eingabe!I103="","",Eingabe!I103)</f>
        <v/>
      </c>
      <c r="BF9" s="257"/>
      <c r="BG9" s="257"/>
      <c r="BH9" s="257"/>
      <c r="BI9" s="257"/>
      <c r="BJ9" s="257" t="str">
        <f>IF(Eingabe!I103="","",Eingabe!I103*Eingabe!B103)</f>
        <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5" t="str">
        <f>IF(Eingabe!A104="","",Eingabe!A104)</f>
        <v/>
      </c>
      <c r="B10" s="156"/>
      <c r="C10" s="156"/>
      <c r="D10" s="156" t="str">
        <f>IF(Eingabe!B104="","",Eingabe!B104)</f>
        <v/>
      </c>
      <c r="E10" s="156"/>
      <c r="F10" s="156"/>
      <c r="G10" s="156"/>
      <c r="H10" s="146" t="str">
        <f>IF(Eingabe!C104="","",Eingabe!C104)</f>
        <v/>
      </c>
      <c r="I10" s="146"/>
      <c r="J10" s="146"/>
      <c r="K10" s="146"/>
      <c r="L10" s="145" t="str">
        <f>IF(Eingabe!D104="","",Eingabe!D104)</f>
        <v/>
      </c>
      <c r="M10" s="145"/>
      <c r="N10" s="145"/>
      <c r="O10" s="145"/>
      <c r="P10" s="145"/>
      <c r="Q10" s="145"/>
      <c r="R10" s="145"/>
      <c r="S10" s="145"/>
      <c r="T10" s="145"/>
      <c r="U10" s="145"/>
      <c r="V10" s="145"/>
      <c r="W10" s="145"/>
      <c r="X10" s="145"/>
      <c r="Y10" s="145"/>
      <c r="Z10" s="145"/>
      <c r="AA10" s="145"/>
      <c r="AB10" s="145"/>
      <c r="AC10" s="145"/>
      <c r="AD10" s="145"/>
      <c r="AE10" s="145"/>
      <c r="AF10" s="145"/>
      <c r="AG10" s="145"/>
      <c r="AH10" s="267" t="str">
        <f>IF(Eingabe!F104&amp;Eingabe!G104="","",Eingabe!F104&amp;"  /  "&amp;Eingabe!G104)</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t="str">
        <f>IF(Eingabe!I104="","",Eingabe!I104)</f>
        <v/>
      </c>
      <c r="BF10" s="257"/>
      <c r="BG10" s="257"/>
      <c r="BH10" s="257"/>
      <c r="BI10" s="257"/>
      <c r="BJ10" s="257" t="str">
        <f>IF(Eingabe!I104="","",Eingabe!I104*Eingabe!B104)</f>
        <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5" t="str">
        <f>IF(Eingabe!A105="","",Eingabe!A105)</f>
        <v/>
      </c>
      <c r="B11" s="156"/>
      <c r="C11" s="156"/>
      <c r="D11" s="156" t="str">
        <f>IF(Eingabe!B105="","",Eingabe!B105)</f>
        <v/>
      </c>
      <c r="E11" s="156"/>
      <c r="F11" s="156"/>
      <c r="G11" s="156"/>
      <c r="H11" s="146" t="str">
        <f>IF(Eingabe!C105="","",Eingabe!C105)</f>
        <v/>
      </c>
      <c r="I11" s="146"/>
      <c r="J11" s="146"/>
      <c r="K11" s="146"/>
      <c r="L11" s="145" t="str">
        <f>IF(Eingabe!D105="","",Eingabe!D105)</f>
        <v/>
      </c>
      <c r="M11" s="145"/>
      <c r="N11" s="145"/>
      <c r="O11" s="145"/>
      <c r="P11" s="145"/>
      <c r="Q11" s="145"/>
      <c r="R11" s="145"/>
      <c r="S11" s="145"/>
      <c r="T11" s="145"/>
      <c r="U11" s="145"/>
      <c r="V11" s="145"/>
      <c r="W11" s="145"/>
      <c r="X11" s="145"/>
      <c r="Y11" s="145"/>
      <c r="Z11" s="145"/>
      <c r="AA11" s="145"/>
      <c r="AB11" s="145"/>
      <c r="AC11" s="145"/>
      <c r="AD11" s="145"/>
      <c r="AE11" s="145"/>
      <c r="AF11" s="145"/>
      <c r="AG11" s="145"/>
      <c r="AH11" s="267" t="str">
        <f>IF(Eingabe!F105&amp;Eingabe!G105="","",Eingabe!F105&amp;"  /  "&amp;Eingabe!G105)</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t="str">
        <f>IF(Eingabe!I105="","",Eingabe!I105)</f>
        <v/>
      </c>
      <c r="BF11" s="257"/>
      <c r="BG11" s="257"/>
      <c r="BH11" s="257"/>
      <c r="BI11" s="257"/>
      <c r="BJ11" s="257" t="str">
        <f>IF(Eingabe!I105="","",Eingabe!I105*Eingabe!B105)</f>
        <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5" t="str">
        <f>IF(Eingabe!A106="","",Eingabe!A106)</f>
        <v/>
      </c>
      <c r="B12" s="156"/>
      <c r="C12" s="156"/>
      <c r="D12" s="156" t="str">
        <f>IF(Eingabe!B106="","",Eingabe!B106)</f>
        <v/>
      </c>
      <c r="E12" s="156"/>
      <c r="F12" s="156"/>
      <c r="G12" s="156"/>
      <c r="H12" s="146" t="str">
        <f>IF(Eingabe!C106="","",Eingabe!C106)</f>
        <v/>
      </c>
      <c r="I12" s="146"/>
      <c r="J12" s="146"/>
      <c r="K12" s="146"/>
      <c r="L12" s="145" t="str">
        <f>IF(Eingabe!D106="","",Eingabe!D106)</f>
        <v/>
      </c>
      <c r="M12" s="145"/>
      <c r="N12" s="145"/>
      <c r="O12" s="145"/>
      <c r="P12" s="145"/>
      <c r="Q12" s="145"/>
      <c r="R12" s="145"/>
      <c r="S12" s="145"/>
      <c r="T12" s="145"/>
      <c r="U12" s="145"/>
      <c r="V12" s="145"/>
      <c r="W12" s="145"/>
      <c r="X12" s="145"/>
      <c r="Y12" s="145"/>
      <c r="Z12" s="145"/>
      <c r="AA12" s="145"/>
      <c r="AB12" s="145"/>
      <c r="AC12" s="145"/>
      <c r="AD12" s="145"/>
      <c r="AE12" s="145"/>
      <c r="AF12" s="145"/>
      <c r="AG12" s="145"/>
      <c r="AH12" s="267" t="str">
        <f>IF(Eingabe!F106&amp;Eingabe!G106="","",Eingabe!F106&amp;"  /  "&amp;Eingabe!G106)</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t="str">
        <f>IF(Eingabe!I106="","",Eingabe!I106)</f>
        <v/>
      </c>
      <c r="BF12" s="257"/>
      <c r="BG12" s="257"/>
      <c r="BH12" s="257"/>
      <c r="BI12" s="257"/>
      <c r="BJ12" s="257" t="str">
        <f>IF(Eingabe!I106="","",Eingabe!I106*Eingabe!B106)</f>
        <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5" t="str">
        <f>IF(Eingabe!A107="","",Eingabe!A107)</f>
        <v/>
      </c>
      <c r="B13" s="156"/>
      <c r="C13" s="156"/>
      <c r="D13" s="156" t="str">
        <f>IF(Eingabe!B107="","",Eingabe!B107)</f>
        <v/>
      </c>
      <c r="E13" s="156"/>
      <c r="F13" s="156"/>
      <c r="G13" s="156"/>
      <c r="H13" s="146" t="str">
        <f>IF(Eingabe!C107="","",Eingabe!C107)</f>
        <v/>
      </c>
      <c r="I13" s="146"/>
      <c r="J13" s="146"/>
      <c r="K13" s="146"/>
      <c r="L13" s="145" t="str">
        <f>IF(Eingabe!D107="","",Eingabe!D107)</f>
        <v/>
      </c>
      <c r="M13" s="145"/>
      <c r="N13" s="145"/>
      <c r="O13" s="145"/>
      <c r="P13" s="145"/>
      <c r="Q13" s="145"/>
      <c r="R13" s="145"/>
      <c r="S13" s="145"/>
      <c r="T13" s="145"/>
      <c r="U13" s="145"/>
      <c r="V13" s="145"/>
      <c r="W13" s="145"/>
      <c r="X13" s="145"/>
      <c r="Y13" s="145"/>
      <c r="Z13" s="145"/>
      <c r="AA13" s="145"/>
      <c r="AB13" s="145"/>
      <c r="AC13" s="145"/>
      <c r="AD13" s="145"/>
      <c r="AE13" s="145"/>
      <c r="AF13" s="145"/>
      <c r="AG13" s="145"/>
      <c r="AH13" s="267" t="str">
        <f>IF(Eingabe!F107&amp;Eingabe!G107="","",Eingabe!F107&amp;"  /  "&amp;Eingabe!G107)</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IF(Eingabe!I107="","",Eingabe!I107)</f>
        <v/>
      </c>
      <c r="BF13" s="257"/>
      <c r="BG13" s="257"/>
      <c r="BH13" s="257"/>
      <c r="BI13" s="257"/>
      <c r="BJ13" s="257" t="str">
        <f>IF(Eingabe!I107="","",Eingabe!I107*Eingabe!B107)</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5" t="str">
        <f>IF(Eingabe!A108="","",Eingabe!A108)</f>
        <v/>
      </c>
      <c r="B14" s="156"/>
      <c r="C14" s="156"/>
      <c r="D14" s="156" t="str">
        <f>IF(Eingabe!B108="","",Eingabe!B108)</f>
        <v/>
      </c>
      <c r="E14" s="156"/>
      <c r="F14" s="156"/>
      <c r="G14" s="156"/>
      <c r="H14" s="146" t="str">
        <f>IF(Eingabe!C108="","",Eingabe!C108)</f>
        <v/>
      </c>
      <c r="I14" s="146"/>
      <c r="J14" s="146"/>
      <c r="K14" s="146"/>
      <c r="L14" s="145" t="str">
        <f>IF(Eingabe!D108="","",Eingabe!D108)</f>
        <v/>
      </c>
      <c r="M14" s="145"/>
      <c r="N14" s="145"/>
      <c r="O14" s="145"/>
      <c r="P14" s="145"/>
      <c r="Q14" s="145"/>
      <c r="R14" s="145"/>
      <c r="S14" s="145"/>
      <c r="T14" s="145"/>
      <c r="U14" s="145"/>
      <c r="V14" s="145"/>
      <c r="W14" s="145"/>
      <c r="X14" s="145"/>
      <c r="Y14" s="145"/>
      <c r="Z14" s="145"/>
      <c r="AA14" s="145"/>
      <c r="AB14" s="145"/>
      <c r="AC14" s="145"/>
      <c r="AD14" s="145"/>
      <c r="AE14" s="145"/>
      <c r="AF14" s="145"/>
      <c r="AG14" s="145"/>
      <c r="AH14" s="267" t="str">
        <f>IF(Eingabe!F108&amp;Eingabe!G108="","",Eingabe!F108&amp;"  /  "&amp;Eingabe!G108)</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t="str">
        <f>IF(Eingabe!I108="","",Eingabe!I108)</f>
        <v/>
      </c>
      <c r="BF14" s="257"/>
      <c r="BG14" s="257"/>
      <c r="BH14" s="257"/>
      <c r="BI14" s="257"/>
      <c r="BJ14" s="257" t="str">
        <f>IF(Eingabe!I108="","",Eingabe!I108*Eingabe!B108)</f>
        <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5" t="str">
        <f>IF(Eingabe!A109="","",Eingabe!A109)</f>
        <v/>
      </c>
      <c r="B15" s="156"/>
      <c r="C15" s="156"/>
      <c r="D15" s="156" t="str">
        <f>IF(Eingabe!B109="","",Eingabe!B109)</f>
        <v/>
      </c>
      <c r="E15" s="156"/>
      <c r="F15" s="156"/>
      <c r="G15" s="156"/>
      <c r="H15" s="146" t="str">
        <f>IF(Eingabe!C109="","",Eingabe!C109)</f>
        <v/>
      </c>
      <c r="I15" s="146"/>
      <c r="J15" s="146"/>
      <c r="K15" s="146"/>
      <c r="L15" s="145" t="str">
        <f>IF(Eingabe!D109="","",Eingabe!D109)</f>
        <v/>
      </c>
      <c r="M15" s="145"/>
      <c r="N15" s="145"/>
      <c r="O15" s="145"/>
      <c r="P15" s="145"/>
      <c r="Q15" s="145"/>
      <c r="R15" s="145"/>
      <c r="S15" s="145"/>
      <c r="T15" s="145"/>
      <c r="U15" s="145"/>
      <c r="V15" s="145"/>
      <c r="W15" s="145"/>
      <c r="X15" s="145"/>
      <c r="Y15" s="145"/>
      <c r="Z15" s="145"/>
      <c r="AA15" s="145"/>
      <c r="AB15" s="145"/>
      <c r="AC15" s="145"/>
      <c r="AD15" s="145"/>
      <c r="AE15" s="145"/>
      <c r="AF15" s="145"/>
      <c r="AG15" s="145"/>
      <c r="AH15" s="267" t="str">
        <f>IF(Eingabe!F109&amp;Eingabe!G109="","",Eingabe!F109&amp;"  /  "&amp;Eingabe!G109)</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t="str">
        <f>IF(Eingabe!I109="","",Eingabe!I109)</f>
        <v/>
      </c>
      <c r="BF15" s="257"/>
      <c r="BG15" s="257"/>
      <c r="BH15" s="257"/>
      <c r="BI15" s="257"/>
      <c r="BJ15" s="257" t="str">
        <f>IF(Eingabe!I109="","",Eingabe!I109*Eingabe!B109)</f>
        <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5" t="str">
        <f>IF(Eingabe!A110="","",Eingabe!A110)</f>
        <v/>
      </c>
      <c r="B16" s="156"/>
      <c r="C16" s="156"/>
      <c r="D16" s="156" t="str">
        <f>IF(Eingabe!B110="","",Eingabe!B110)</f>
        <v/>
      </c>
      <c r="E16" s="156"/>
      <c r="F16" s="156"/>
      <c r="G16" s="156"/>
      <c r="H16" s="146" t="str">
        <f>IF(Eingabe!C110="","",Eingabe!C110)</f>
        <v/>
      </c>
      <c r="I16" s="146"/>
      <c r="J16" s="146"/>
      <c r="K16" s="146"/>
      <c r="L16" s="145" t="str">
        <f>IF(Eingabe!D110="","",Eingabe!D110)</f>
        <v/>
      </c>
      <c r="M16" s="145"/>
      <c r="N16" s="145"/>
      <c r="O16" s="145"/>
      <c r="P16" s="145"/>
      <c r="Q16" s="145"/>
      <c r="R16" s="145"/>
      <c r="S16" s="145"/>
      <c r="T16" s="145"/>
      <c r="U16" s="145"/>
      <c r="V16" s="145"/>
      <c r="W16" s="145"/>
      <c r="X16" s="145"/>
      <c r="Y16" s="145"/>
      <c r="Z16" s="145"/>
      <c r="AA16" s="145"/>
      <c r="AB16" s="145"/>
      <c r="AC16" s="145"/>
      <c r="AD16" s="145"/>
      <c r="AE16" s="145"/>
      <c r="AF16" s="145"/>
      <c r="AG16" s="145"/>
      <c r="AH16" s="267" t="str">
        <f>IF(Eingabe!F110&amp;Eingabe!G110="","",Eingabe!F110&amp;"  /  "&amp;Eingabe!G110)</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t="str">
        <f>IF(Eingabe!I110="","",Eingabe!I110)</f>
        <v/>
      </c>
      <c r="BF16" s="257"/>
      <c r="BG16" s="257"/>
      <c r="BH16" s="257"/>
      <c r="BI16" s="257"/>
      <c r="BJ16" s="257" t="str">
        <f>IF(Eingabe!I110="","",Eingabe!I110*Eingabe!B110)</f>
        <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5" t="str">
        <f>IF(Eingabe!A111="","",Eingabe!A111)</f>
        <v/>
      </c>
      <c r="B17" s="156"/>
      <c r="C17" s="156"/>
      <c r="D17" s="156" t="str">
        <f>IF(Eingabe!B111="","",Eingabe!B111)</f>
        <v/>
      </c>
      <c r="E17" s="156"/>
      <c r="F17" s="156"/>
      <c r="G17" s="156"/>
      <c r="H17" s="146" t="str">
        <f>IF(Eingabe!C111="","",Eingabe!C111)</f>
        <v/>
      </c>
      <c r="I17" s="146"/>
      <c r="J17" s="146"/>
      <c r="K17" s="146"/>
      <c r="L17" s="145" t="str">
        <f>IF(Eingabe!D111="","",Eingabe!D111)</f>
        <v/>
      </c>
      <c r="M17" s="145"/>
      <c r="N17" s="145"/>
      <c r="O17" s="145"/>
      <c r="P17" s="145"/>
      <c r="Q17" s="145"/>
      <c r="R17" s="145"/>
      <c r="S17" s="145"/>
      <c r="T17" s="145"/>
      <c r="U17" s="145"/>
      <c r="V17" s="145"/>
      <c r="W17" s="145"/>
      <c r="X17" s="145"/>
      <c r="Y17" s="145"/>
      <c r="Z17" s="145"/>
      <c r="AA17" s="145"/>
      <c r="AB17" s="145"/>
      <c r="AC17" s="145"/>
      <c r="AD17" s="145"/>
      <c r="AE17" s="145"/>
      <c r="AF17" s="145"/>
      <c r="AG17" s="145"/>
      <c r="AH17" s="267" t="str">
        <f>IF(Eingabe!F111&amp;Eingabe!G111="","",Eingabe!F111&amp;"  /  "&amp;Eingabe!G111)</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t="str">
        <f>IF(Eingabe!I111="","",Eingabe!I111)</f>
        <v/>
      </c>
      <c r="BF17" s="257"/>
      <c r="BG17" s="257"/>
      <c r="BH17" s="257"/>
      <c r="BI17" s="257"/>
      <c r="BJ17" s="257" t="str">
        <f>IF(Eingabe!I111="","",Eingabe!I111*Eingabe!B111)</f>
        <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5" t="str">
        <f>IF(Eingabe!A112="","",Eingabe!A112)</f>
        <v/>
      </c>
      <c r="B18" s="156"/>
      <c r="C18" s="156"/>
      <c r="D18" s="156" t="str">
        <f>IF(Eingabe!B112="","",Eingabe!B112)</f>
        <v/>
      </c>
      <c r="E18" s="156"/>
      <c r="F18" s="156"/>
      <c r="G18" s="156"/>
      <c r="H18" s="146" t="str">
        <f>IF(Eingabe!C112="","",Eingabe!C112)</f>
        <v/>
      </c>
      <c r="I18" s="146"/>
      <c r="J18" s="146"/>
      <c r="K18" s="146"/>
      <c r="L18" s="145" t="str">
        <f>IF(Eingabe!D112="","",Eingabe!D112)</f>
        <v/>
      </c>
      <c r="M18" s="145"/>
      <c r="N18" s="145"/>
      <c r="O18" s="145"/>
      <c r="P18" s="145"/>
      <c r="Q18" s="145"/>
      <c r="R18" s="145"/>
      <c r="S18" s="145"/>
      <c r="T18" s="145"/>
      <c r="U18" s="145"/>
      <c r="V18" s="145"/>
      <c r="W18" s="145"/>
      <c r="X18" s="145"/>
      <c r="Y18" s="145"/>
      <c r="Z18" s="145"/>
      <c r="AA18" s="145"/>
      <c r="AB18" s="145"/>
      <c r="AC18" s="145"/>
      <c r="AD18" s="145"/>
      <c r="AE18" s="145"/>
      <c r="AF18" s="145"/>
      <c r="AG18" s="145"/>
      <c r="AH18" s="267" t="str">
        <f>IF(Eingabe!F112&amp;Eingabe!G112="","",Eingabe!F112&amp;"  /  "&amp;Eingabe!G112)</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t="str">
        <f>IF(Eingabe!I112="","",Eingabe!I112)</f>
        <v/>
      </c>
      <c r="BF18" s="257"/>
      <c r="BG18" s="257"/>
      <c r="BH18" s="257"/>
      <c r="BI18" s="257"/>
      <c r="BJ18" s="257" t="str">
        <f>IF(Eingabe!I112="","",Eingabe!I112*Eingabe!B112)</f>
        <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5" t="str">
        <f>IF(Eingabe!A113="","",Eingabe!A113)</f>
        <v/>
      </c>
      <c r="B19" s="156"/>
      <c r="C19" s="156"/>
      <c r="D19" s="156" t="str">
        <f>IF(Eingabe!B113="","",Eingabe!B113)</f>
        <v/>
      </c>
      <c r="E19" s="156"/>
      <c r="F19" s="156"/>
      <c r="G19" s="156"/>
      <c r="H19" s="146" t="str">
        <f>IF(Eingabe!C113="","",Eingabe!C113)</f>
        <v/>
      </c>
      <c r="I19" s="146"/>
      <c r="J19" s="146"/>
      <c r="K19" s="146"/>
      <c r="L19" s="145" t="str">
        <f>IF(Eingabe!D113="","",Eingabe!D113)</f>
        <v/>
      </c>
      <c r="M19" s="145"/>
      <c r="N19" s="145"/>
      <c r="O19" s="145"/>
      <c r="P19" s="145"/>
      <c r="Q19" s="145"/>
      <c r="R19" s="145"/>
      <c r="S19" s="145"/>
      <c r="T19" s="145"/>
      <c r="U19" s="145"/>
      <c r="V19" s="145"/>
      <c r="W19" s="145"/>
      <c r="X19" s="145"/>
      <c r="Y19" s="145"/>
      <c r="Z19" s="145"/>
      <c r="AA19" s="145"/>
      <c r="AB19" s="145"/>
      <c r="AC19" s="145"/>
      <c r="AD19" s="145"/>
      <c r="AE19" s="145"/>
      <c r="AF19" s="145"/>
      <c r="AG19" s="145"/>
      <c r="AH19" s="267" t="str">
        <f>IF(Eingabe!F113&amp;Eingabe!G113="","",Eingabe!F113&amp;"  /  "&amp;Eingabe!G113)</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IF(Eingabe!I113="","",Eingabe!I113)</f>
        <v/>
      </c>
      <c r="BF19" s="257"/>
      <c r="BG19" s="257"/>
      <c r="BH19" s="257"/>
      <c r="BI19" s="257"/>
      <c r="BJ19" s="257" t="str">
        <f>IF(Eingabe!I113="","",Eingabe!I113*Eingabe!B113)</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5" t="str">
        <f>IF(Eingabe!A114="","",Eingabe!A114)</f>
        <v/>
      </c>
      <c r="B20" s="156"/>
      <c r="C20" s="156"/>
      <c r="D20" s="156" t="str">
        <f>IF(Eingabe!B114="","",Eingabe!B114)</f>
        <v/>
      </c>
      <c r="E20" s="156"/>
      <c r="F20" s="156"/>
      <c r="G20" s="156"/>
      <c r="H20" s="146" t="str">
        <f>IF(Eingabe!C114="","",Eingabe!C114)</f>
        <v/>
      </c>
      <c r="I20" s="146"/>
      <c r="J20" s="146"/>
      <c r="K20" s="146"/>
      <c r="L20" s="145" t="str">
        <f>IF(Eingabe!D114="","",Eingabe!D114)</f>
        <v/>
      </c>
      <c r="M20" s="145"/>
      <c r="N20" s="145"/>
      <c r="O20" s="145"/>
      <c r="P20" s="145"/>
      <c r="Q20" s="145"/>
      <c r="R20" s="145"/>
      <c r="S20" s="145"/>
      <c r="T20" s="145"/>
      <c r="U20" s="145"/>
      <c r="V20" s="145"/>
      <c r="W20" s="145"/>
      <c r="X20" s="145"/>
      <c r="Y20" s="145"/>
      <c r="Z20" s="145"/>
      <c r="AA20" s="145"/>
      <c r="AB20" s="145"/>
      <c r="AC20" s="145"/>
      <c r="AD20" s="145"/>
      <c r="AE20" s="145"/>
      <c r="AF20" s="145"/>
      <c r="AG20" s="145"/>
      <c r="AH20" s="267" t="str">
        <f>IF(Eingabe!F114&amp;Eingabe!G114="","",Eingabe!F114&amp;"  /  "&amp;Eingabe!G114)</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IF(Eingabe!I114="","",Eingabe!I114)</f>
        <v/>
      </c>
      <c r="BF20" s="257"/>
      <c r="BG20" s="257"/>
      <c r="BH20" s="257"/>
      <c r="BI20" s="257"/>
      <c r="BJ20" s="257" t="str">
        <f>IF(Eingabe!I114="","",Eingabe!I114*Eingabe!B114)</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5" t="str">
        <f>IF(Eingabe!A115="","",Eingabe!A115)</f>
        <v/>
      </c>
      <c r="B21" s="156"/>
      <c r="C21" s="156"/>
      <c r="D21" s="156" t="str">
        <f>IF(Eingabe!B115="","",Eingabe!B115)</f>
        <v/>
      </c>
      <c r="E21" s="156"/>
      <c r="F21" s="156"/>
      <c r="G21" s="156"/>
      <c r="H21" s="146" t="str">
        <f>IF(Eingabe!C115="","",Eingabe!C115)</f>
        <v/>
      </c>
      <c r="I21" s="146"/>
      <c r="J21" s="146"/>
      <c r="K21" s="146"/>
      <c r="L21" s="145" t="str">
        <f>IF(Eingabe!D115="","",Eingabe!D115)</f>
        <v/>
      </c>
      <c r="M21" s="145"/>
      <c r="N21" s="145"/>
      <c r="O21" s="145"/>
      <c r="P21" s="145"/>
      <c r="Q21" s="145"/>
      <c r="R21" s="145"/>
      <c r="S21" s="145"/>
      <c r="T21" s="145"/>
      <c r="U21" s="145"/>
      <c r="V21" s="145"/>
      <c r="W21" s="145"/>
      <c r="X21" s="145"/>
      <c r="Y21" s="145"/>
      <c r="Z21" s="145"/>
      <c r="AA21" s="145"/>
      <c r="AB21" s="145"/>
      <c r="AC21" s="145"/>
      <c r="AD21" s="145"/>
      <c r="AE21" s="145"/>
      <c r="AF21" s="145"/>
      <c r="AG21" s="145"/>
      <c r="AH21" s="267" t="str">
        <f>IF(Eingabe!F115&amp;Eingabe!G115="","",Eingabe!F115&amp;"  /  "&amp;Eingabe!G115)</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IF(Eingabe!I115="","",Eingabe!I115)</f>
        <v/>
      </c>
      <c r="BF21" s="257"/>
      <c r="BG21" s="257"/>
      <c r="BH21" s="257"/>
      <c r="BI21" s="257"/>
      <c r="BJ21" s="257" t="str">
        <f>IF(Eingabe!I115="","",Eingabe!I115*Eingabe!B115)</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5" t="str">
        <f>IF(Eingabe!A116="","",Eingabe!A116)</f>
        <v/>
      </c>
      <c r="B22" s="156"/>
      <c r="C22" s="156"/>
      <c r="D22" s="156" t="str">
        <f>IF(Eingabe!B116="","",Eingabe!B116)</f>
        <v/>
      </c>
      <c r="E22" s="156"/>
      <c r="F22" s="156"/>
      <c r="G22" s="156"/>
      <c r="H22" s="146" t="str">
        <f>IF(Eingabe!C116="","",Eingabe!C116)</f>
        <v/>
      </c>
      <c r="I22" s="146"/>
      <c r="J22" s="146"/>
      <c r="K22" s="146"/>
      <c r="L22" s="145" t="str">
        <f>IF(Eingabe!D116="","",Eingabe!D116)</f>
        <v/>
      </c>
      <c r="M22" s="145"/>
      <c r="N22" s="145"/>
      <c r="O22" s="145"/>
      <c r="P22" s="145"/>
      <c r="Q22" s="145"/>
      <c r="R22" s="145"/>
      <c r="S22" s="145"/>
      <c r="T22" s="145"/>
      <c r="U22" s="145"/>
      <c r="V22" s="145"/>
      <c r="W22" s="145"/>
      <c r="X22" s="145"/>
      <c r="Y22" s="145"/>
      <c r="Z22" s="145"/>
      <c r="AA22" s="145"/>
      <c r="AB22" s="145"/>
      <c r="AC22" s="145"/>
      <c r="AD22" s="145"/>
      <c r="AE22" s="145"/>
      <c r="AF22" s="145"/>
      <c r="AG22" s="145"/>
      <c r="AH22" s="267" t="str">
        <f>IF(Eingabe!F116&amp;Eingabe!G116="","",Eingabe!F116&amp;"  /  "&amp;Eingabe!G116)</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t="str">
        <f>IF(Eingabe!I116="","",Eingabe!I116)</f>
        <v/>
      </c>
      <c r="BF22" s="257"/>
      <c r="BG22" s="257"/>
      <c r="BH22" s="257"/>
      <c r="BI22" s="257"/>
      <c r="BJ22" s="257" t="str">
        <f>IF(Eingabe!I116="","",Eingabe!I116*Eingabe!B116)</f>
        <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5" t="str">
        <f>IF(Eingabe!A117="","",Eingabe!A117)</f>
        <v/>
      </c>
      <c r="B23" s="156"/>
      <c r="C23" s="156"/>
      <c r="D23" s="156" t="str">
        <f>IF(Eingabe!B117="","",Eingabe!B117)</f>
        <v/>
      </c>
      <c r="E23" s="156"/>
      <c r="F23" s="156"/>
      <c r="G23" s="156"/>
      <c r="H23" s="146" t="str">
        <f>IF(Eingabe!C117="","",Eingabe!C117)</f>
        <v/>
      </c>
      <c r="I23" s="146"/>
      <c r="J23" s="146"/>
      <c r="K23" s="146"/>
      <c r="L23" s="145" t="str">
        <f>IF(Eingabe!D117="","",Eingabe!D117)</f>
        <v/>
      </c>
      <c r="M23" s="145"/>
      <c r="N23" s="145"/>
      <c r="O23" s="145"/>
      <c r="P23" s="145"/>
      <c r="Q23" s="145"/>
      <c r="R23" s="145"/>
      <c r="S23" s="145"/>
      <c r="T23" s="145"/>
      <c r="U23" s="145"/>
      <c r="V23" s="145"/>
      <c r="W23" s="145"/>
      <c r="X23" s="145"/>
      <c r="Y23" s="145"/>
      <c r="Z23" s="145"/>
      <c r="AA23" s="145"/>
      <c r="AB23" s="145"/>
      <c r="AC23" s="145"/>
      <c r="AD23" s="145"/>
      <c r="AE23" s="145"/>
      <c r="AF23" s="145"/>
      <c r="AG23" s="145"/>
      <c r="AH23" s="267" t="str">
        <f>IF(Eingabe!F117&amp;Eingabe!G117="","",Eingabe!F117&amp;"  /  "&amp;Eingabe!G117)</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t="str">
        <f>IF(Eingabe!I117="","",Eingabe!I117)</f>
        <v/>
      </c>
      <c r="BF23" s="257"/>
      <c r="BG23" s="257"/>
      <c r="BH23" s="257"/>
      <c r="BI23" s="257"/>
      <c r="BJ23" s="257" t="str">
        <f>IF(Eingabe!I117="","",Eingabe!I117*Eingabe!B117)</f>
        <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5" t="str">
        <f>IF(Eingabe!A118="","",Eingabe!A118)</f>
        <v/>
      </c>
      <c r="B24" s="156"/>
      <c r="C24" s="156"/>
      <c r="D24" s="156" t="str">
        <f>IF(Eingabe!B118="","",Eingabe!B118)</f>
        <v/>
      </c>
      <c r="E24" s="156"/>
      <c r="F24" s="156"/>
      <c r="G24" s="156"/>
      <c r="H24" s="146" t="str">
        <f>IF(Eingabe!C118="","",Eingabe!C118)</f>
        <v/>
      </c>
      <c r="I24" s="146"/>
      <c r="J24" s="146"/>
      <c r="K24" s="146"/>
      <c r="L24" s="145" t="str">
        <f>IF(Eingabe!D118="","",Eingabe!D118)</f>
        <v/>
      </c>
      <c r="M24" s="145"/>
      <c r="N24" s="145"/>
      <c r="O24" s="145"/>
      <c r="P24" s="145"/>
      <c r="Q24" s="145"/>
      <c r="R24" s="145"/>
      <c r="S24" s="145"/>
      <c r="T24" s="145"/>
      <c r="U24" s="145"/>
      <c r="V24" s="145"/>
      <c r="W24" s="145"/>
      <c r="X24" s="145"/>
      <c r="Y24" s="145"/>
      <c r="Z24" s="145"/>
      <c r="AA24" s="145"/>
      <c r="AB24" s="145"/>
      <c r="AC24" s="145"/>
      <c r="AD24" s="145"/>
      <c r="AE24" s="145"/>
      <c r="AF24" s="145"/>
      <c r="AG24" s="145"/>
      <c r="AH24" s="267" t="str">
        <f>IF(Eingabe!F118&amp;Eingabe!G118="","",Eingabe!F118&amp;"  /  "&amp;Eingabe!G118)</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t="str">
        <f>IF(Eingabe!I118="","",Eingabe!I118)</f>
        <v/>
      </c>
      <c r="BF24" s="257"/>
      <c r="BG24" s="257"/>
      <c r="BH24" s="257"/>
      <c r="BI24" s="257"/>
      <c r="BJ24" s="257" t="str">
        <f>IF(Eingabe!I118="","",Eingabe!I118*Eingabe!B118)</f>
        <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5" t="str">
        <f>IF(Eingabe!A119="","",Eingabe!A119)</f>
        <v/>
      </c>
      <c r="B25" s="156"/>
      <c r="C25" s="156"/>
      <c r="D25" s="156" t="str">
        <f>IF(Eingabe!B119="","",Eingabe!B119)</f>
        <v/>
      </c>
      <c r="E25" s="156"/>
      <c r="F25" s="156"/>
      <c r="G25" s="156"/>
      <c r="H25" s="146" t="str">
        <f>IF(Eingabe!C119="","",Eingabe!C119)</f>
        <v/>
      </c>
      <c r="I25" s="146"/>
      <c r="J25" s="146"/>
      <c r="K25" s="146"/>
      <c r="L25" s="145" t="str">
        <f>IF(Eingabe!D119="","",Eingabe!D119)</f>
        <v/>
      </c>
      <c r="M25" s="145"/>
      <c r="N25" s="145"/>
      <c r="O25" s="145"/>
      <c r="P25" s="145"/>
      <c r="Q25" s="145"/>
      <c r="R25" s="145"/>
      <c r="S25" s="145"/>
      <c r="T25" s="145"/>
      <c r="U25" s="145"/>
      <c r="V25" s="145"/>
      <c r="W25" s="145"/>
      <c r="X25" s="145"/>
      <c r="Y25" s="145"/>
      <c r="Z25" s="145"/>
      <c r="AA25" s="145"/>
      <c r="AB25" s="145"/>
      <c r="AC25" s="145"/>
      <c r="AD25" s="145"/>
      <c r="AE25" s="145"/>
      <c r="AF25" s="145"/>
      <c r="AG25" s="145"/>
      <c r="AH25" s="267" t="str">
        <f>IF(Eingabe!F119&amp;Eingabe!G119="","",Eingabe!F119&amp;"  /  "&amp;Eingabe!G119)</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t="str">
        <f>IF(Eingabe!I119="","",Eingabe!I119)</f>
        <v/>
      </c>
      <c r="BF25" s="257"/>
      <c r="BG25" s="257"/>
      <c r="BH25" s="257"/>
      <c r="BI25" s="257"/>
      <c r="BJ25" s="257" t="str">
        <f>IF(Eingabe!I119="","",Eingabe!I119*Eingabe!B119)</f>
        <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5" t="str">
        <f>IF(Eingabe!A120="","",Eingabe!A120)</f>
        <v/>
      </c>
      <c r="B26" s="156"/>
      <c r="C26" s="156"/>
      <c r="D26" s="156" t="str">
        <f>IF(Eingabe!B120="","",Eingabe!B120)</f>
        <v/>
      </c>
      <c r="E26" s="156"/>
      <c r="F26" s="156"/>
      <c r="G26" s="156"/>
      <c r="H26" s="146" t="str">
        <f>IF(Eingabe!C120="","",Eingabe!C120)</f>
        <v/>
      </c>
      <c r="I26" s="146"/>
      <c r="J26" s="146"/>
      <c r="K26" s="146"/>
      <c r="L26" s="145" t="str">
        <f>IF(Eingabe!D120="","",Eingabe!D120)</f>
        <v/>
      </c>
      <c r="M26" s="145"/>
      <c r="N26" s="145"/>
      <c r="O26" s="145"/>
      <c r="P26" s="145"/>
      <c r="Q26" s="145"/>
      <c r="R26" s="145"/>
      <c r="S26" s="145"/>
      <c r="T26" s="145"/>
      <c r="U26" s="145"/>
      <c r="V26" s="145"/>
      <c r="W26" s="145"/>
      <c r="X26" s="145"/>
      <c r="Y26" s="145"/>
      <c r="Z26" s="145"/>
      <c r="AA26" s="145"/>
      <c r="AB26" s="145"/>
      <c r="AC26" s="145"/>
      <c r="AD26" s="145"/>
      <c r="AE26" s="145"/>
      <c r="AF26" s="145"/>
      <c r="AG26" s="145"/>
      <c r="AH26" s="267" t="str">
        <f>IF(Eingabe!F120&amp;Eingabe!G120="","",Eingabe!F120&amp;"  /  "&amp;Eingabe!G120)</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IF(Eingabe!I120="","",Eingabe!I120)</f>
        <v/>
      </c>
      <c r="BF26" s="257"/>
      <c r="BG26" s="257"/>
      <c r="BH26" s="257"/>
      <c r="BI26" s="257"/>
      <c r="BJ26" s="257" t="str">
        <f>IF(Eingabe!I120="","",Eingabe!I120*Eingabe!B120)</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5" t="str">
        <f>IF(Eingabe!A121="","",Eingabe!A121)</f>
        <v/>
      </c>
      <c r="B27" s="156"/>
      <c r="C27" s="156"/>
      <c r="D27" s="156" t="str">
        <f>IF(Eingabe!B121="","",Eingabe!B121)</f>
        <v/>
      </c>
      <c r="E27" s="156"/>
      <c r="F27" s="156"/>
      <c r="G27" s="156"/>
      <c r="H27" s="146" t="str">
        <f>IF(Eingabe!C121="","",Eingabe!C121)</f>
        <v/>
      </c>
      <c r="I27" s="146"/>
      <c r="J27" s="146"/>
      <c r="K27" s="146"/>
      <c r="L27" s="145" t="str">
        <f>IF(Eingabe!D121="","",Eingabe!D121)</f>
        <v/>
      </c>
      <c r="M27" s="145"/>
      <c r="N27" s="145"/>
      <c r="O27" s="145"/>
      <c r="P27" s="145"/>
      <c r="Q27" s="145"/>
      <c r="R27" s="145"/>
      <c r="S27" s="145"/>
      <c r="T27" s="145"/>
      <c r="U27" s="145"/>
      <c r="V27" s="145"/>
      <c r="W27" s="145"/>
      <c r="X27" s="145"/>
      <c r="Y27" s="145"/>
      <c r="Z27" s="145"/>
      <c r="AA27" s="145"/>
      <c r="AB27" s="145"/>
      <c r="AC27" s="145"/>
      <c r="AD27" s="145"/>
      <c r="AE27" s="145"/>
      <c r="AF27" s="145"/>
      <c r="AG27" s="145"/>
      <c r="AH27" s="267" t="str">
        <f>IF(Eingabe!F121&amp;Eingabe!G121="","",Eingabe!F121&amp;"  /  "&amp;Eingabe!G121)</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IF(Eingabe!I121="","",Eingabe!I121)</f>
        <v/>
      </c>
      <c r="BF27" s="257"/>
      <c r="BG27" s="257"/>
      <c r="BH27" s="257"/>
      <c r="BI27" s="257"/>
      <c r="BJ27" s="257" t="str">
        <f>IF(Eingabe!I121="","",Eingabe!I121*Eingabe!B121)</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5" t="str">
        <f>IF(Eingabe!A122="","",Eingabe!A122)</f>
        <v/>
      </c>
      <c r="B28" s="156"/>
      <c r="C28" s="156"/>
      <c r="D28" s="156" t="str">
        <f>IF(Eingabe!B122="","",Eingabe!B122)</f>
        <v/>
      </c>
      <c r="E28" s="156"/>
      <c r="F28" s="156"/>
      <c r="G28" s="156"/>
      <c r="H28" s="146" t="str">
        <f>IF(Eingabe!C122="","",Eingabe!C122)</f>
        <v/>
      </c>
      <c r="I28" s="146"/>
      <c r="J28" s="146"/>
      <c r="K28" s="146"/>
      <c r="L28" s="145" t="str">
        <f>IF(Eingabe!D122="","",Eingabe!D122)</f>
        <v/>
      </c>
      <c r="M28" s="145"/>
      <c r="N28" s="145"/>
      <c r="O28" s="145"/>
      <c r="P28" s="145"/>
      <c r="Q28" s="145"/>
      <c r="R28" s="145"/>
      <c r="S28" s="145"/>
      <c r="T28" s="145"/>
      <c r="U28" s="145"/>
      <c r="V28" s="145"/>
      <c r="W28" s="145"/>
      <c r="X28" s="145"/>
      <c r="Y28" s="145"/>
      <c r="Z28" s="145"/>
      <c r="AA28" s="145"/>
      <c r="AB28" s="145"/>
      <c r="AC28" s="145"/>
      <c r="AD28" s="145"/>
      <c r="AE28" s="145"/>
      <c r="AF28" s="145"/>
      <c r="AG28" s="145"/>
      <c r="AH28" s="267" t="str">
        <f>IF(Eingabe!F122&amp;Eingabe!G122="","",Eingabe!F122&amp;"  /  "&amp;Eingabe!G122)</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IF(Eingabe!I122="","",Eingabe!I122)</f>
        <v/>
      </c>
      <c r="BF28" s="257"/>
      <c r="BG28" s="257"/>
      <c r="BH28" s="257"/>
      <c r="BI28" s="257"/>
      <c r="BJ28" s="257" t="str">
        <f>IF(Eingabe!I122="","",Eingabe!I122*Eingabe!B122)</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5" t="str">
        <f>IF(Eingabe!A123="","",Eingabe!A123)</f>
        <v/>
      </c>
      <c r="B29" s="156"/>
      <c r="C29" s="156"/>
      <c r="D29" s="156" t="str">
        <f>IF(Eingabe!B123="","",Eingabe!B123)</f>
        <v/>
      </c>
      <c r="E29" s="156"/>
      <c r="F29" s="156"/>
      <c r="G29" s="156"/>
      <c r="H29" s="146" t="str">
        <f>IF(Eingabe!C123="","",Eingabe!C123)</f>
        <v/>
      </c>
      <c r="I29" s="146"/>
      <c r="J29" s="146"/>
      <c r="K29" s="146"/>
      <c r="L29" s="145" t="str">
        <f>IF(Eingabe!D123="","",Eingabe!D123)</f>
        <v/>
      </c>
      <c r="M29" s="145"/>
      <c r="N29" s="145"/>
      <c r="O29" s="145"/>
      <c r="P29" s="145"/>
      <c r="Q29" s="145"/>
      <c r="R29" s="145"/>
      <c r="S29" s="145"/>
      <c r="T29" s="145"/>
      <c r="U29" s="145"/>
      <c r="V29" s="145"/>
      <c r="W29" s="145"/>
      <c r="X29" s="145"/>
      <c r="Y29" s="145"/>
      <c r="Z29" s="145"/>
      <c r="AA29" s="145"/>
      <c r="AB29" s="145"/>
      <c r="AC29" s="145"/>
      <c r="AD29" s="145"/>
      <c r="AE29" s="145"/>
      <c r="AF29" s="145"/>
      <c r="AG29" s="145"/>
      <c r="AH29" s="267" t="str">
        <f>IF(Eingabe!F123&amp;Eingabe!G123="","",Eingabe!F123&amp;"  /  "&amp;Eingabe!G123)</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IF(Eingabe!I123="","",Eingabe!I123)</f>
        <v/>
      </c>
      <c r="BF29" s="257"/>
      <c r="BG29" s="257"/>
      <c r="BH29" s="257"/>
      <c r="BI29" s="257"/>
      <c r="BJ29" s="257" t="str">
        <f>IF(Eingabe!I123="","",Eingabe!I123*Eingabe!B123)</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5" t="str">
        <f>IF(Eingabe!A124="","",Eingabe!A124)</f>
        <v/>
      </c>
      <c r="B30" s="156"/>
      <c r="C30" s="156"/>
      <c r="D30" s="156" t="str">
        <f>IF(Eingabe!B124="","",Eingabe!B124)</f>
        <v/>
      </c>
      <c r="E30" s="156"/>
      <c r="F30" s="156"/>
      <c r="G30" s="156"/>
      <c r="H30" s="146" t="str">
        <f>IF(Eingabe!C124="","",Eingabe!C124)</f>
        <v/>
      </c>
      <c r="I30" s="146"/>
      <c r="J30" s="146"/>
      <c r="K30" s="146"/>
      <c r="L30" s="145" t="str">
        <f>IF(Eingabe!D124="","",Eingabe!D124)</f>
        <v/>
      </c>
      <c r="M30" s="145"/>
      <c r="N30" s="145"/>
      <c r="O30" s="145"/>
      <c r="P30" s="145"/>
      <c r="Q30" s="145"/>
      <c r="R30" s="145"/>
      <c r="S30" s="145"/>
      <c r="T30" s="145"/>
      <c r="U30" s="145"/>
      <c r="V30" s="145"/>
      <c r="W30" s="145"/>
      <c r="X30" s="145"/>
      <c r="Y30" s="145"/>
      <c r="Z30" s="145"/>
      <c r="AA30" s="145"/>
      <c r="AB30" s="145"/>
      <c r="AC30" s="145"/>
      <c r="AD30" s="145"/>
      <c r="AE30" s="145"/>
      <c r="AF30" s="145"/>
      <c r="AG30" s="145"/>
      <c r="AH30" s="267" t="str">
        <f>IF(Eingabe!F124&amp;Eingabe!G124="","",Eingabe!F124&amp;"  /  "&amp;Eingabe!G124)</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IF(Eingabe!I124="","",Eingabe!I124)</f>
        <v/>
      </c>
      <c r="BF30" s="257"/>
      <c r="BG30" s="257"/>
      <c r="BH30" s="257"/>
      <c r="BI30" s="257"/>
      <c r="BJ30" s="257" t="str">
        <f>IF(Eingabe!I124="","",Eingabe!I124*Eingabe!B124)</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5" t="str">
        <f>IF(Eingabe!A125="","",Eingabe!A125)</f>
        <v/>
      </c>
      <c r="B31" s="156"/>
      <c r="C31" s="156"/>
      <c r="D31" s="156" t="str">
        <f>IF(Eingabe!B125="","",Eingabe!B125)</f>
        <v/>
      </c>
      <c r="E31" s="156"/>
      <c r="F31" s="156"/>
      <c r="G31" s="156"/>
      <c r="H31" s="146" t="str">
        <f>IF(Eingabe!C125="","",Eingabe!C125)</f>
        <v/>
      </c>
      <c r="I31" s="146"/>
      <c r="J31" s="146"/>
      <c r="K31" s="146"/>
      <c r="L31" s="145" t="str">
        <f>IF(Eingabe!D125="","",Eingabe!D125)</f>
        <v/>
      </c>
      <c r="M31" s="145"/>
      <c r="N31" s="145"/>
      <c r="O31" s="145"/>
      <c r="P31" s="145"/>
      <c r="Q31" s="145"/>
      <c r="R31" s="145"/>
      <c r="S31" s="145"/>
      <c r="T31" s="145"/>
      <c r="U31" s="145"/>
      <c r="V31" s="145"/>
      <c r="W31" s="145"/>
      <c r="X31" s="145"/>
      <c r="Y31" s="145"/>
      <c r="Z31" s="145"/>
      <c r="AA31" s="145"/>
      <c r="AB31" s="145"/>
      <c r="AC31" s="145"/>
      <c r="AD31" s="145"/>
      <c r="AE31" s="145"/>
      <c r="AF31" s="145"/>
      <c r="AG31" s="145"/>
      <c r="AH31" s="267" t="str">
        <f>IF(Eingabe!F125&amp;Eingabe!G125="","",Eingabe!F125&amp;"  /  "&amp;Eingabe!G125)</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IF(Eingabe!I125="","",Eingabe!I125)</f>
        <v/>
      </c>
      <c r="BF31" s="257"/>
      <c r="BG31" s="257"/>
      <c r="BH31" s="257"/>
      <c r="BI31" s="257"/>
      <c r="BJ31" s="257" t="str">
        <f>IF(Eingabe!I125="","",Eingabe!I125*Eingabe!B125)</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5" t="str">
        <f>IF(Eingabe!A126="","",Eingabe!A126)</f>
        <v/>
      </c>
      <c r="B32" s="156"/>
      <c r="C32" s="156"/>
      <c r="D32" s="156" t="str">
        <f>IF(Eingabe!B126="","",Eingabe!B126)</f>
        <v/>
      </c>
      <c r="E32" s="156"/>
      <c r="F32" s="156"/>
      <c r="G32" s="156"/>
      <c r="H32" s="146" t="str">
        <f>IF(Eingabe!C126="","",Eingabe!C126)</f>
        <v/>
      </c>
      <c r="I32" s="146"/>
      <c r="J32" s="146"/>
      <c r="K32" s="146"/>
      <c r="L32" s="145" t="str">
        <f>IF(Eingabe!D126="","",Eingabe!D126)</f>
        <v/>
      </c>
      <c r="M32" s="145"/>
      <c r="N32" s="145"/>
      <c r="O32" s="145"/>
      <c r="P32" s="145"/>
      <c r="Q32" s="145"/>
      <c r="R32" s="145"/>
      <c r="S32" s="145"/>
      <c r="T32" s="145"/>
      <c r="U32" s="145"/>
      <c r="V32" s="145"/>
      <c r="W32" s="145"/>
      <c r="X32" s="145"/>
      <c r="Y32" s="145"/>
      <c r="Z32" s="145"/>
      <c r="AA32" s="145"/>
      <c r="AB32" s="145"/>
      <c r="AC32" s="145"/>
      <c r="AD32" s="145"/>
      <c r="AE32" s="145"/>
      <c r="AF32" s="145"/>
      <c r="AG32" s="145"/>
      <c r="AH32" s="267" t="str">
        <f>IF(Eingabe!F126&amp;Eingabe!G126="","",Eingabe!F126&amp;"  /  "&amp;Eingabe!G126)</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t="str">
        <f>IF(Eingabe!I126="","",Eingabe!I126)</f>
        <v/>
      </c>
      <c r="BF32" s="257"/>
      <c r="BG32" s="257"/>
      <c r="BH32" s="257"/>
      <c r="BI32" s="257"/>
      <c r="BJ32" s="257" t="str">
        <f>IF(Eingabe!I126="","",Eingabe!I126*Eingabe!B126)</f>
        <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5" t="str">
        <f>IF(Eingabe!A127="","",Eingabe!A127)</f>
        <v/>
      </c>
      <c r="B33" s="156"/>
      <c r="C33" s="156"/>
      <c r="D33" s="156" t="str">
        <f>IF(Eingabe!B127="","",Eingabe!B127)</f>
        <v/>
      </c>
      <c r="E33" s="156"/>
      <c r="F33" s="156"/>
      <c r="G33" s="156"/>
      <c r="H33" s="146" t="str">
        <f>IF(Eingabe!C127="","",Eingabe!C127)</f>
        <v/>
      </c>
      <c r="I33" s="146"/>
      <c r="J33" s="146"/>
      <c r="K33" s="146"/>
      <c r="L33" s="145" t="str">
        <f>IF(Eingabe!D127="","",Eingabe!D127)</f>
        <v/>
      </c>
      <c r="M33" s="145"/>
      <c r="N33" s="145"/>
      <c r="O33" s="145"/>
      <c r="P33" s="145"/>
      <c r="Q33" s="145"/>
      <c r="R33" s="145"/>
      <c r="S33" s="145"/>
      <c r="T33" s="145"/>
      <c r="U33" s="145"/>
      <c r="V33" s="145"/>
      <c r="W33" s="145"/>
      <c r="X33" s="145"/>
      <c r="Y33" s="145"/>
      <c r="Z33" s="145"/>
      <c r="AA33" s="145"/>
      <c r="AB33" s="145"/>
      <c r="AC33" s="145"/>
      <c r="AD33" s="145"/>
      <c r="AE33" s="145"/>
      <c r="AF33" s="145"/>
      <c r="AG33" s="145"/>
      <c r="AH33" s="267" t="str">
        <f>IF(Eingabe!F127&amp;Eingabe!G127="","",Eingabe!F127&amp;"  /  "&amp;Eingabe!G127)</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IF(Eingabe!I127="","",Eingabe!I127)</f>
        <v/>
      </c>
      <c r="BF33" s="257"/>
      <c r="BG33" s="257"/>
      <c r="BH33" s="257"/>
      <c r="BI33" s="257"/>
      <c r="BJ33" s="257" t="str">
        <f>IF(Eingabe!I127="","",Eingabe!I127*Eingabe!B127)</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5" t="str">
        <f>IF(Eingabe!A128="","",Eingabe!A128)</f>
        <v/>
      </c>
      <c r="B34" s="156"/>
      <c r="C34" s="156"/>
      <c r="D34" s="156" t="str">
        <f>IF(Eingabe!B128="","",Eingabe!B128)</f>
        <v/>
      </c>
      <c r="E34" s="156"/>
      <c r="F34" s="156"/>
      <c r="G34" s="156"/>
      <c r="H34" s="146" t="str">
        <f>IF(Eingabe!C128="","",Eingabe!C128)</f>
        <v/>
      </c>
      <c r="I34" s="146"/>
      <c r="J34" s="146"/>
      <c r="K34" s="146"/>
      <c r="L34" s="145" t="str">
        <f>IF(Eingabe!D128="","",Eingabe!D128)</f>
        <v/>
      </c>
      <c r="M34" s="145"/>
      <c r="N34" s="145"/>
      <c r="O34" s="145"/>
      <c r="P34" s="145"/>
      <c r="Q34" s="145"/>
      <c r="R34" s="145"/>
      <c r="S34" s="145"/>
      <c r="T34" s="145"/>
      <c r="U34" s="145"/>
      <c r="V34" s="145"/>
      <c r="W34" s="145"/>
      <c r="X34" s="145"/>
      <c r="Y34" s="145"/>
      <c r="Z34" s="145"/>
      <c r="AA34" s="145"/>
      <c r="AB34" s="145"/>
      <c r="AC34" s="145"/>
      <c r="AD34" s="145"/>
      <c r="AE34" s="145"/>
      <c r="AF34" s="145"/>
      <c r="AG34" s="145"/>
      <c r="AH34" s="267" t="str">
        <f>IF(Eingabe!F128&amp;Eingabe!G128="","",Eingabe!F128&amp;"  /  "&amp;Eingabe!G128)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IF(Eingabe!I128="","",Eingabe!I128)</f>
        <v/>
      </c>
      <c r="BF34" s="257"/>
      <c r="BG34" s="257"/>
      <c r="BH34" s="257"/>
      <c r="BI34" s="257"/>
      <c r="BJ34" s="257" t="str">
        <f>IF(Eingabe!I128="","",Eingabe!I128*Eingabe!B128)</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5" t="str">
        <f>IF(Eingabe!A129="","",Eingabe!A129)</f>
        <v/>
      </c>
      <c r="B35" s="156"/>
      <c r="C35" s="156"/>
      <c r="D35" s="156" t="str">
        <f>IF(Eingabe!B129="","",Eingabe!B129)</f>
        <v/>
      </c>
      <c r="E35" s="156"/>
      <c r="F35" s="156"/>
      <c r="G35" s="156"/>
      <c r="H35" s="146" t="str">
        <f>IF(Eingabe!C129="","",Eingabe!C129)</f>
        <v/>
      </c>
      <c r="I35" s="146"/>
      <c r="J35" s="146"/>
      <c r="K35" s="146"/>
      <c r="L35" s="145" t="str">
        <f>IF(Eingabe!D129="","",Eingabe!D129)</f>
        <v/>
      </c>
      <c r="M35" s="145"/>
      <c r="N35" s="145"/>
      <c r="O35" s="145"/>
      <c r="P35" s="145"/>
      <c r="Q35" s="145"/>
      <c r="R35" s="145"/>
      <c r="S35" s="145"/>
      <c r="T35" s="145"/>
      <c r="U35" s="145"/>
      <c r="V35" s="145"/>
      <c r="W35" s="145"/>
      <c r="X35" s="145"/>
      <c r="Y35" s="145"/>
      <c r="Z35" s="145"/>
      <c r="AA35" s="145"/>
      <c r="AB35" s="145"/>
      <c r="AC35" s="145"/>
      <c r="AD35" s="145"/>
      <c r="AE35" s="145"/>
      <c r="AF35" s="145"/>
      <c r="AG35" s="145"/>
      <c r="AH35" s="267" t="str">
        <f>IF(Eingabe!F129&amp;Eingabe!G129="","",Eingabe!F129&amp;"  /  "&amp;Eingabe!G129)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IF(Eingabe!I129="","",Eingabe!I129)</f>
        <v/>
      </c>
      <c r="BF35" s="257"/>
      <c r="BG35" s="257"/>
      <c r="BH35" s="257"/>
      <c r="BI35" s="257"/>
      <c r="BJ35" s="257" t="str">
        <f>IF(Eingabe!I129="","",Eingabe!I129*Eingabe!B129)</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5" t="str">
        <f>IF(Eingabe!A130="","",Eingabe!A130)</f>
        <v/>
      </c>
      <c r="B36" s="156"/>
      <c r="C36" s="156"/>
      <c r="D36" s="156" t="str">
        <f>IF(Eingabe!B130="","",Eingabe!B130)</f>
        <v/>
      </c>
      <c r="E36" s="156"/>
      <c r="F36" s="156"/>
      <c r="G36" s="156"/>
      <c r="H36" s="146" t="str">
        <f>IF(Eingabe!C130="","",Eingabe!C130)</f>
        <v/>
      </c>
      <c r="I36" s="146"/>
      <c r="J36" s="146"/>
      <c r="K36" s="146"/>
      <c r="L36" s="145" t="str">
        <f>IF(Eingabe!D130="","",Eingabe!D130)</f>
        <v/>
      </c>
      <c r="M36" s="145"/>
      <c r="N36" s="145"/>
      <c r="O36" s="145"/>
      <c r="P36" s="145"/>
      <c r="Q36" s="145"/>
      <c r="R36" s="145"/>
      <c r="S36" s="145"/>
      <c r="T36" s="145"/>
      <c r="U36" s="145"/>
      <c r="V36" s="145"/>
      <c r="W36" s="145"/>
      <c r="X36" s="145"/>
      <c r="Y36" s="145"/>
      <c r="Z36" s="145"/>
      <c r="AA36" s="145"/>
      <c r="AB36" s="145"/>
      <c r="AC36" s="145"/>
      <c r="AD36" s="145"/>
      <c r="AE36" s="145"/>
      <c r="AF36" s="145"/>
      <c r="AG36" s="145"/>
      <c r="AH36" s="267" t="str">
        <f>IF(Eingabe!F130&amp;Eingabe!G130="","",Eingabe!F130&amp;"  /  "&amp;Eingabe!G130)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IF(Eingabe!I130="","",Eingabe!I130)</f>
        <v/>
      </c>
      <c r="BF36" s="257"/>
      <c r="BG36" s="257"/>
      <c r="BH36" s="257"/>
      <c r="BI36" s="257"/>
      <c r="BJ36" s="257" t="str">
        <f>IF(Eingabe!I130="","",Eingabe!I130*Eingabe!B130)</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5" t="str">
        <f>IF(Eingabe!A131="","",Eingabe!A131)</f>
        <v/>
      </c>
      <c r="B37" s="156"/>
      <c r="C37" s="156"/>
      <c r="D37" s="156" t="str">
        <f>IF(Eingabe!B131="","",Eingabe!B131)</f>
        <v/>
      </c>
      <c r="E37" s="156"/>
      <c r="F37" s="156"/>
      <c r="G37" s="156"/>
      <c r="H37" s="146" t="str">
        <f>IF(Eingabe!C131="","",Eingabe!C131)</f>
        <v/>
      </c>
      <c r="I37" s="146"/>
      <c r="J37" s="146"/>
      <c r="K37" s="146"/>
      <c r="L37" s="145" t="str">
        <f>IF(Eingabe!D131="","",Eingabe!D131)</f>
        <v/>
      </c>
      <c r="M37" s="145"/>
      <c r="N37" s="145"/>
      <c r="O37" s="145"/>
      <c r="P37" s="145"/>
      <c r="Q37" s="145"/>
      <c r="R37" s="145"/>
      <c r="S37" s="145"/>
      <c r="T37" s="145"/>
      <c r="U37" s="145"/>
      <c r="V37" s="145"/>
      <c r="W37" s="145"/>
      <c r="X37" s="145"/>
      <c r="Y37" s="145"/>
      <c r="Z37" s="145"/>
      <c r="AA37" s="145"/>
      <c r="AB37" s="145"/>
      <c r="AC37" s="145"/>
      <c r="AD37" s="145"/>
      <c r="AE37" s="145"/>
      <c r="AF37" s="145"/>
      <c r="AG37" s="145"/>
      <c r="AH37" s="267" t="str">
        <f>IF(Eingabe!F131&amp;Eingabe!G131="","",Eingabe!F131&amp;"  /  "&amp;Eingabe!G131)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IF(Eingabe!I131="","",Eingabe!I131)</f>
        <v/>
      </c>
      <c r="BF37" s="257"/>
      <c r="BG37" s="257"/>
      <c r="BH37" s="257"/>
      <c r="BI37" s="257"/>
      <c r="BJ37" s="257" t="str">
        <f>IF(Eingabe!I131="","",Eingabe!I131*Eingabe!B131)</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5" t="str">
        <f>IF(Eingabe!A132="","",Eingabe!A132)</f>
        <v/>
      </c>
      <c r="B38" s="156"/>
      <c r="C38" s="156"/>
      <c r="D38" s="156" t="str">
        <f>IF(Eingabe!B132="","",Eingabe!B132)</f>
        <v/>
      </c>
      <c r="E38" s="156"/>
      <c r="F38" s="156"/>
      <c r="G38" s="156"/>
      <c r="H38" s="146" t="str">
        <f>IF(Eingabe!C132="","",Eingabe!C132)</f>
        <v/>
      </c>
      <c r="I38" s="146"/>
      <c r="J38" s="146"/>
      <c r="K38" s="146"/>
      <c r="L38" s="145" t="str">
        <f>IF(Eingabe!D132="","",Eingabe!D132)</f>
        <v/>
      </c>
      <c r="M38" s="145"/>
      <c r="N38" s="145"/>
      <c r="O38" s="145"/>
      <c r="P38" s="145"/>
      <c r="Q38" s="145"/>
      <c r="R38" s="145"/>
      <c r="S38" s="145"/>
      <c r="T38" s="145"/>
      <c r="U38" s="145"/>
      <c r="V38" s="145"/>
      <c r="W38" s="145"/>
      <c r="X38" s="145"/>
      <c r="Y38" s="145"/>
      <c r="Z38" s="145"/>
      <c r="AA38" s="145"/>
      <c r="AB38" s="145"/>
      <c r="AC38" s="145"/>
      <c r="AD38" s="145"/>
      <c r="AE38" s="145"/>
      <c r="AF38" s="145"/>
      <c r="AG38" s="145"/>
      <c r="AH38" s="267" t="str">
        <f>IF(Eingabe!F132&amp;Eingabe!G132="","",Eingabe!F132&amp;"  /  "&amp;Eingabe!G132)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IF(Eingabe!I132="","",Eingabe!I132)</f>
        <v/>
      </c>
      <c r="BF38" s="257"/>
      <c r="BG38" s="257"/>
      <c r="BH38" s="257"/>
      <c r="BI38" s="257"/>
      <c r="BJ38" s="257" t="str">
        <f>IF(Eingabe!I132="","",Eingabe!I132*Eingabe!B132)</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5" t="str">
        <f>IF(Eingabe!A133="","",Eingabe!A133)</f>
        <v/>
      </c>
      <c r="B39" s="156"/>
      <c r="C39" s="156"/>
      <c r="D39" s="156" t="str">
        <f>IF(Eingabe!B133="","",Eingabe!B133)</f>
        <v/>
      </c>
      <c r="E39" s="156"/>
      <c r="F39" s="156"/>
      <c r="G39" s="156"/>
      <c r="H39" s="146" t="str">
        <f>IF(Eingabe!C133="","",Eingabe!C133)</f>
        <v/>
      </c>
      <c r="I39" s="146"/>
      <c r="J39" s="146"/>
      <c r="K39" s="146"/>
      <c r="L39" s="145" t="str">
        <f>IF(Eingabe!D133="","",Eingabe!D133)</f>
        <v/>
      </c>
      <c r="M39" s="145"/>
      <c r="N39" s="145"/>
      <c r="O39" s="145"/>
      <c r="P39" s="145"/>
      <c r="Q39" s="145"/>
      <c r="R39" s="145"/>
      <c r="S39" s="145"/>
      <c r="T39" s="145"/>
      <c r="U39" s="145"/>
      <c r="V39" s="145"/>
      <c r="W39" s="145"/>
      <c r="X39" s="145"/>
      <c r="Y39" s="145"/>
      <c r="Z39" s="145"/>
      <c r="AA39" s="145"/>
      <c r="AB39" s="145"/>
      <c r="AC39" s="145"/>
      <c r="AD39" s="145"/>
      <c r="AE39" s="145"/>
      <c r="AF39" s="145"/>
      <c r="AG39" s="145"/>
      <c r="AH39" s="267" t="str">
        <f>IF(Eingabe!F133&amp;Eingabe!G133="","",Eingabe!F133&amp;"  /  "&amp;Eingabe!G133)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IF(Eingabe!I133="","",Eingabe!I133)</f>
        <v/>
      </c>
      <c r="BF39" s="257"/>
      <c r="BG39" s="257"/>
      <c r="BH39" s="257"/>
      <c r="BI39" s="257"/>
      <c r="BJ39" s="257" t="str">
        <f>IF(Eingabe!I133="","",Eingabe!I133*Eingabe!B133)</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5" t="str">
        <f>IF(Eingabe!A134="","",Eingabe!A134)</f>
        <v/>
      </c>
      <c r="B40" s="156"/>
      <c r="C40" s="156"/>
      <c r="D40" s="156" t="str">
        <f>IF(Eingabe!B134="","",Eingabe!B134)</f>
        <v/>
      </c>
      <c r="E40" s="156"/>
      <c r="F40" s="156"/>
      <c r="G40" s="156"/>
      <c r="H40" s="146" t="str">
        <f>IF(Eingabe!C134="","",Eingabe!C134)</f>
        <v/>
      </c>
      <c r="I40" s="146"/>
      <c r="J40" s="146"/>
      <c r="K40" s="146"/>
      <c r="L40" s="145" t="str">
        <f>IF(Eingabe!D134="","",Eingabe!D134)</f>
        <v/>
      </c>
      <c r="M40" s="145"/>
      <c r="N40" s="145"/>
      <c r="O40" s="145"/>
      <c r="P40" s="145"/>
      <c r="Q40" s="145"/>
      <c r="R40" s="145"/>
      <c r="S40" s="145"/>
      <c r="T40" s="145"/>
      <c r="U40" s="145"/>
      <c r="V40" s="145"/>
      <c r="W40" s="145"/>
      <c r="X40" s="145"/>
      <c r="Y40" s="145"/>
      <c r="Z40" s="145"/>
      <c r="AA40" s="145"/>
      <c r="AB40" s="145"/>
      <c r="AC40" s="145"/>
      <c r="AD40" s="145"/>
      <c r="AE40" s="145"/>
      <c r="AF40" s="145"/>
      <c r="AG40" s="145"/>
      <c r="AH40" s="267" t="str">
        <f>IF(Eingabe!F134&amp;Eingabe!G134="","",Eingabe!F134&amp;"  /  "&amp;Eingabe!G134)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IF(Eingabe!I134="","",Eingabe!I134)</f>
        <v/>
      </c>
      <c r="BF40" s="257"/>
      <c r="BG40" s="257"/>
      <c r="BH40" s="257"/>
      <c r="BI40" s="257"/>
      <c r="BJ40" s="257" t="str">
        <f>IF(Eingabe!I134="","",Eingabe!I134*Eingabe!B134)</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5" t="str">
        <f>IF(Eingabe!A135="","",Eingabe!A135)</f>
        <v/>
      </c>
      <c r="B41" s="156"/>
      <c r="C41" s="156"/>
      <c r="D41" s="156" t="str">
        <f>IF(Eingabe!B135="","",Eingabe!B135)</f>
        <v/>
      </c>
      <c r="E41" s="156"/>
      <c r="F41" s="156"/>
      <c r="G41" s="156"/>
      <c r="H41" s="146" t="str">
        <f>IF(Eingabe!C135="","",Eingabe!C135)</f>
        <v/>
      </c>
      <c r="I41" s="146"/>
      <c r="J41" s="146"/>
      <c r="K41" s="146"/>
      <c r="L41" s="145" t="str">
        <f>IF(Eingabe!D135="","",Eingabe!D135)</f>
        <v/>
      </c>
      <c r="M41" s="145"/>
      <c r="N41" s="145"/>
      <c r="O41" s="145"/>
      <c r="P41" s="145"/>
      <c r="Q41" s="145"/>
      <c r="R41" s="145"/>
      <c r="S41" s="145"/>
      <c r="T41" s="145"/>
      <c r="U41" s="145"/>
      <c r="V41" s="145"/>
      <c r="W41" s="145"/>
      <c r="X41" s="145"/>
      <c r="Y41" s="145"/>
      <c r="Z41" s="145"/>
      <c r="AA41" s="145"/>
      <c r="AB41" s="145"/>
      <c r="AC41" s="145"/>
      <c r="AD41" s="145"/>
      <c r="AE41" s="145"/>
      <c r="AF41" s="145"/>
      <c r="AG41" s="145"/>
      <c r="AH41" s="267" t="str">
        <f>IF(Eingabe!F135&amp;Eingabe!G135="","",Eingabe!F135&amp;"  /  "&amp;Eingabe!G135)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IF(Eingabe!I135="","",Eingabe!I135)</f>
        <v/>
      </c>
      <c r="BF41" s="257"/>
      <c r="BG41" s="257"/>
      <c r="BH41" s="257"/>
      <c r="BI41" s="257"/>
      <c r="BJ41" s="257" t="str">
        <f>IF(Eingabe!I135="","",Eingabe!I135*Eingabe!B135)</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5" t="str">
        <f>IF(Eingabe!A136="","",Eingabe!A136)</f>
        <v/>
      </c>
      <c r="B42" s="156"/>
      <c r="C42" s="156"/>
      <c r="D42" s="156" t="str">
        <f>IF(Eingabe!B136="","",Eingabe!B136)</f>
        <v/>
      </c>
      <c r="E42" s="156"/>
      <c r="F42" s="156"/>
      <c r="G42" s="156"/>
      <c r="H42" s="146" t="str">
        <f>IF(Eingabe!C136="","",Eingabe!C136)</f>
        <v/>
      </c>
      <c r="I42" s="146"/>
      <c r="J42" s="146"/>
      <c r="K42" s="146"/>
      <c r="L42" s="145" t="str">
        <f>IF(Eingabe!D136="","",Eingabe!D136)</f>
        <v/>
      </c>
      <c r="M42" s="145"/>
      <c r="N42" s="145"/>
      <c r="O42" s="145"/>
      <c r="P42" s="145"/>
      <c r="Q42" s="145"/>
      <c r="R42" s="145"/>
      <c r="S42" s="145"/>
      <c r="T42" s="145"/>
      <c r="U42" s="145"/>
      <c r="V42" s="145"/>
      <c r="W42" s="145"/>
      <c r="X42" s="145"/>
      <c r="Y42" s="145"/>
      <c r="Z42" s="145"/>
      <c r="AA42" s="145"/>
      <c r="AB42" s="145"/>
      <c r="AC42" s="145"/>
      <c r="AD42" s="145"/>
      <c r="AE42" s="145"/>
      <c r="AF42" s="145"/>
      <c r="AG42" s="145"/>
      <c r="AH42" s="267" t="str">
        <f>IF(Eingabe!F136&amp;Eingabe!G136="","",Eingabe!F136&amp;"  /  "&amp;Eingabe!G136)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IF(Eingabe!I136="","",Eingabe!I136)</f>
        <v/>
      </c>
      <c r="BF42" s="257"/>
      <c r="BG42" s="257"/>
      <c r="BH42" s="257"/>
      <c r="BI42" s="257"/>
      <c r="BJ42" s="257" t="str">
        <f>IF(Eingabe!I136="","",Eingabe!I136*Eingabe!B136)</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5" t="str">
        <f>IF(Eingabe!A137="","",Eingabe!A137)</f>
        <v/>
      </c>
      <c r="B43" s="156"/>
      <c r="C43" s="156"/>
      <c r="D43" s="156" t="str">
        <f>IF(Eingabe!B137="","",Eingabe!B137)</f>
        <v/>
      </c>
      <c r="E43" s="156"/>
      <c r="F43" s="156"/>
      <c r="G43" s="156"/>
      <c r="H43" s="146" t="str">
        <f>IF(Eingabe!C137="","",Eingabe!C137)</f>
        <v/>
      </c>
      <c r="I43" s="146"/>
      <c r="J43" s="146"/>
      <c r="K43" s="146"/>
      <c r="L43" s="145" t="str">
        <f>IF(Eingabe!D137="","",Eingabe!D137)</f>
        <v/>
      </c>
      <c r="M43" s="145"/>
      <c r="N43" s="145"/>
      <c r="O43" s="145"/>
      <c r="P43" s="145"/>
      <c r="Q43" s="145"/>
      <c r="R43" s="145"/>
      <c r="S43" s="145"/>
      <c r="T43" s="145"/>
      <c r="U43" s="145"/>
      <c r="V43" s="145"/>
      <c r="W43" s="145"/>
      <c r="X43" s="145"/>
      <c r="Y43" s="145"/>
      <c r="Z43" s="145"/>
      <c r="AA43" s="145"/>
      <c r="AB43" s="145"/>
      <c r="AC43" s="145"/>
      <c r="AD43" s="145"/>
      <c r="AE43" s="145"/>
      <c r="AF43" s="145"/>
      <c r="AG43" s="145"/>
      <c r="AH43" s="267" t="str">
        <f>IF(Eingabe!F137&amp;Eingabe!G137="","",Eingabe!F137&amp;"  /  "&amp;Eingabe!G137)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IF(Eingabe!I137="","",Eingabe!I137)</f>
        <v/>
      </c>
      <c r="BF43" s="257"/>
      <c r="BG43" s="257"/>
      <c r="BH43" s="257"/>
      <c r="BI43" s="257"/>
      <c r="BJ43" s="257" t="str">
        <f>IF(Eingabe!I137="","",Eingabe!I137*Eingabe!B137)</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5" t="str">
        <f>IF(Eingabe!A138="","",Eingabe!A138)</f>
        <v/>
      </c>
      <c r="B44" s="156"/>
      <c r="C44" s="156"/>
      <c r="D44" s="156" t="str">
        <f>IF(Eingabe!B138="","",Eingabe!B138)</f>
        <v/>
      </c>
      <c r="E44" s="156"/>
      <c r="F44" s="156"/>
      <c r="G44" s="156"/>
      <c r="H44" s="146" t="str">
        <f>IF(Eingabe!C138="","",Eingabe!C138)</f>
        <v/>
      </c>
      <c r="I44" s="146"/>
      <c r="J44" s="146"/>
      <c r="K44" s="146"/>
      <c r="L44" s="145" t="str">
        <f>IF(Eingabe!D138="","",Eingabe!D138)</f>
        <v/>
      </c>
      <c r="M44" s="145"/>
      <c r="N44" s="145"/>
      <c r="O44" s="145"/>
      <c r="P44" s="145"/>
      <c r="Q44" s="145"/>
      <c r="R44" s="145"/>
      <c r="S44" s="145"/>
      <c r="T44" s="145"/>
      <c r="U44" s="145"/>
      <c r="V44" s="145"/>
      <c r="W44" s="145"/>
      <c r="X44" s="145"/>
      <c r="Y44" s="145"/>
      <c r="Z44" s="145"/>
      <c r="AA44" s="145"/>
      <c r="AB44" s="145"/>
      <c r="AC44" s="145"/>
      <c r="AD44" s="145"/>
      <c r="AE44" s="145"/>
      <c r="AF44" s="145"/>
      <c r="AG44" s="145"/>
      <c r="AH44" s="267" t="str">
        <f>IF(Eingabe!F138&amp;Eingabe!G138="","",Eingabe!F138&amp;"  /  "&amp;Eingabe!G138)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IF(Eingabe!I138="","",Eingabe!I138)</f>
        <v/>
      </c>
      <c r="BF44" s="257"/>
      <c r="BG44" s="257"/>
      <c r="BH44" s="257"/>
      <c r="BI44" s="257"/>
      <c r="BJ44" s="257" t="str">
        <f>IF(Eingabe!I138="","",Eingabe!I138*Eingabe!B138)</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5" t="str">
        <f>IF(Eingabe!A139="","",Eingabe!A139)</f>
        <v/>
      </c>
      <c r="B45" s="156"/>
      <c r="C45" s="156"/>
      <c r="D45" s="156" t="str">
        <f>IF(Eingabe!B139="","",Eingabe!B139)</f>
        <v/>
      </c>
      <c r="E45" s="156"/>
      <c r="F45" s="156"/>
      <c r="G45" s="156"/>
      <c r="H45" s="146" t="str">
        <f>IF(Eingabe!C139="","",Eingabe!C139)</f>
        <v/>
      </c>
      <c r="I45" s="146"/>
      <c r="J45" s="146"/>
      <c r="K45" s="146"/>
      <c r="L45" s="145" t="str">
        <f>IF(Eingabe!D139="","",Eingabe!D139)</f>
        <v/>
      </c>
      <c r="M45" s="145"/>
      <c r="N45" s="145"/>
      <c r="O45" s="145"/>
      <c r="P45" s="145"/>
      <c r="Q45" s="145"/>
      <c r="R45" s="145"/>
      <c r="S45" s="145"/>
      <c r="T45" s="145"/>
      <c r="U45" s="145"/>
      <c r="V45" s="145"/>
      <c r="W45" s="145"/>
      <c r="X45" s="145"/>
      <c r="Y45" s="145"/>
      <c r="Z45" s="145"/>
      <c r="AA45" s="145"/>
      <c r="AB45" s="145"/>
      <c r="AC45" s="145"/>
      <c r="AD45" s="145"/>
      <c r="AE45" s="145"/>
      <c r="AF45" s="145"/>
      <c r="AG45" s="145"/>
      <c r="AH45" s="267" t="str">
        <f>IF(Eingabe!F139&amp;Eingabe!G139="","",Eingabe!F139&amp;"  /  "&amp;Eingabe!G139)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IF(Eingabe!I139="","",Eingabe!I139)</f>
        <v/>
      </c>
      <c r="BF45" s="257"/>
      <c r="BG45" s="257"/>
      <c r="BH45" s="257"/>
      <c r="BI45" s="257"/>
      <c r="BJ45" s="257" t="str">
        <f>IF(Eingabe!I139="","",Eingabe!I139*Eingabe!B139)</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5" t="str">
        <f>IF(Eingabe!A140="","",Eingabe!A140)</f>
        <v/>
      </c>
      <c r="B46" s="156"/>
      <c r="C46" s="156"/>
      <c r="D46" s="156" t="str">
        <f>IF(Eingabe!B140="","",Eingabe!B140)</f>
        <v/>
      </c>
      <c r="E46" s="156"/>
      <c r="F46" s="156"/>
      <c r="G46" s="156"/>
      <c r="H46" s="146" t="str">
        <f>IF(Eingabe!C140="","",Eingabe!C140)</f>
        <v/>
      </c>
      <c r="I46" s="146"/>
      <c r="J46" s="146"/>
      <c r="K46" s="146"/>
      <c r="L46" s="145" t="str">
        <f>IF(Eingabe!D140="","",Eingabe!D140)</f>
        <v/>
      </c>
      <c r="M46" s="145"/>
      <c r="N46" s="145"/>
      <c r="O46" s="145"/>
      <c r="P46" s="145"/>
      <c r="Q46" s="145"/>
      <c r="R46" s="145"/>
      <c r="S46" s="145"/>
      <c r="T46" s="145"/>
      <c r="U46" s="145"/>
      <c r="V46" s="145"/>
      <c r="W46" s="145"/>
      <c r="X46" s="145"/>
      <c r="Y46" s="145"/>
      <c r="Z46" s="145"/>
      <c r="AA46" s="145"/>
      <c r="AB46" s="145"/>
      <c r="AC46" s="145"/>
      <c r="AD46" s="145"/>
      <c r="AE46" s="145"/>
      <c r="AF46" s="145"/>
      <c r="AG46" s="145"/>
      <c r="AH46" s="267" t="str">
        <f>IF(Eingabe!F140&amp;Eingabe!G140="","",Eingabe!F140&amp;"  /  "&amp;Eingabe!G140)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IF(Eingabe!I140="","",Eingabe!I140)</f>
        <v/>
      </c>
      <c r="BF46" s="257"/>
      <c r="BG46" s="257"/>
      <c r="BH46" s="257"/>
      <c r="BI46" s="257"/>
      <c r="BJ46" s="257" t="str">
        <f>IF(Eingabe!I140="","",Eingabe!I140*Eingabe!B140)</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5" t="str">
        <f>IF(Eingabe!A141="","",Eingabe!A141)</f>
        <v/>
      </c>
      <c r="B47" s="156"/>
      <c r="C47" s="156"/>
      <c r="D47" s="156" t="str">
        <f>IF(Eingabe!B141="","",Eingabe!B141)</f>
        <v/>
      </c>
      <c r="E47" s="156"/>
      <c r="F47" s="156"/>
      <c r="G47" s="156"/>
      <c r="H47" s="146" t="str">
        <f>IF(Eingabe!C141="","",Eingabe!C141)</f>
        <v/>
      </c>
      <c r="I47" s="146"/>
      <c r="J47" s="146"/>
      <c r="K47" s="146"/>
      <c r="L47" s="145" t="str">
        <f>IF(Eingabe!D141="","",Eingabe!D141)</f>
        <v/>
      </c>
      <c r="M47" s="145"/>
      <c r="N47" s="145"/>
      <c r="O47" s="145"/>
      <c r="P47" s="145"/>
      <c r="Q47" s="145"/>
      <c r="R47" s="145"/>
      <c r="S47" s="145"/>
      <c r="T47" s="145"/>
      <c r="U47" s="145"/>
      <c r="V47" s="145"/>
      <c r="W47" s="145"/>
      <c r="X47" s="145"/>
      <c r="Y47" s="145"/>
      <c r="Z47" s="145"/>
      <c r="AA47" s="145"/>
      <c r="AB47" s="145"/>
      <c r="AC47" s="145"/>
      <c r="AD47" s="145"/>
      <c r="AE47" s="145"/>
      <c r="AF47" s="145"/>
      <c r="AG47" s="145"/>
      <c r="AH47" s="267" t="str">
        <f>IF(Eingabe!F141&amp;Eingabe!G141="","",Eingabe!F141&amp;"  /  "&amp;Eingabe!G141)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IF(Eingabe!I141="","",Eingabe!I141)</f>
        <v/>
      </c>
      <c r="BF47" s="257"/>
      <c r="BG47" s="257"/>
      <c r="BH47" s="257"/>
      <c r="BI47" s="257"/>
      <c r="BJ47" s="257" t="str">
        <f>IF(Eingabe!I141="","",Eingabe!I141*Eingabe!B141)</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2" t="str">
        <f>IF(Eingabe!A142="","",Eingabe!A142)</f>
        <v/>
      </c>
      <c r="B48" s="183"/>
      <c r="C48" s="183"/>
      <c r="D48" s="183" t="str">
        <f>IF(Eingabe!B142="","",Eingabe!B142)</f>
        <v/>
      </c>
      <c r="E48" s="183"/>
      <c r="F48" s="183"/>
      <c r="G48" s="183"/>
      <c r="H48" s="173" t="str">
        <f>IF(Eingabe!C142="","",Eingabe!C142)</f>
        <v/>
      </c>
      <c r="I48" s="173"/>
      <c r="J48" s="173"/>
      <c r="K48" s="173"/>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7" t="str">
        <f>IF(Eingabe!F142&amp;Eingabe!G142="","",Eingabe!F142&amp;"  /  "&amp;Eingabe!G142)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IF(Eingabe!I142="","",Eingabe!I142)</f>
        <v/>
      </c>
      <c r="BF48" s="287"/>
      <c r="BG48" s="287"/>
      <c r="BH48" s="287"/>
      <c r="BI48" s="287"/>
      <c r="BJ48" s="287" t="str">
        <f>IF(Eingabe!I142="","",Eingabe!I142*Eingabe!B142)</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306">
        <f>'Materialkalkulation (2)'!BE52:BN52</f>
        <v>21.0595</v>
      </c>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21.0595</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
      <c r="A54" s="190" t="str">
        <f>IF(Eingabe!O3="","",Eingabe!O3)</f>
        <v>Beilage 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Simon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25">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
      <c r="A56" s="238"/>
      <c r="B56" s="239"/>
      <c r="C56" s="239"/>
      <c r="D56" s="239"/>
      <c r="E56" s="239"/>
      <c r="F56" s="239"/>
      <c r="G56" s="239"/>
      <c r="H56" s="239"/>
      <c r="I56" s="239"/>
      <c r="J56" s="239"/>
      <c r="K56" s="239"/>
      <c r="L56" s="239"/>
      <c r="M56" s="239"/>
      <c r="N56" s="239"/>
      <c r="O56" s="239"/>
      <c r="P56" s="239"/>
      <c r="Q56" s="239"/>
      <c r="R56" s="239"/>
      <c r="S56" s="239"/>
      <c r="T56" s="239"/>
      <c r="U56" s="239"/>
      <c r="V56" s="240"/>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
      <c r="A57" s="241"/>
      <c r="B57" s="242"/>
      <c r="C57" s="242"/>
      <c r="D57" s="242"/>
      <c r="E57" s="242"/>
      <c r="F57" s="242"/>
      <c r="G57" s="242"/>
      <c r="H57" s="242"/>
      <c r="I57" s="242"/>
      <c r="J57" s="242"/>
      <c r="K57" s="242"/>
      <c r="L57" s="242"/>
      <c r="M57" s="242"/>
      <c r="N57" s="242"/>
      <c r="O57" s="242"/>
      <c r="P57" s="242"/>
      <c r="Q57" s="242"/>
      <c r="R57" s="242"/>
      <c r="S57" s="242"/>
      <c r="T57" s="242"/>
      <c r="U57" s="242"/>
      <c r="V57" s="243"/>
      <c r="W57" s="190" t="str">
        <f>IF(CONCATENATE(Eingabe!E1," ", Eingabe!E2)="","",CONCATENATE(Eingabe!E1," ", Eingabe!E2))</f>
        <v xml:space="preserve">2AHEL </v>
      </c>
      <c r="X57" s="191"/>
      <c r="Y57" s="191"/>
      <c r="Z57" s="191"/>
      <c r="AA57" s="191"/>
      <c r="AB57" s="191"/>
      <c r="AC57" s="191"/>
      <c r="AD57" s="191"/>
      <c r="AE57" s="191"/>
      <c r="AF57" s="192"/>
      <c r="AG57" s="190" t="str">
        <f>IF(Eingabe!E4="","",Eingabe!E4)</f>
        <v>GruS</v>
      </c>
      <c r="AH57" s="191"/>
      <c r="AI57" s="191"/>
      <c r="AJ57" s="192"/>
      <c r="AK57" s="184" t="str">
        <f>IF(Eingabe!I3="","",Eingabe!I3)</f>
        <v/>
      </c>
      <c r="AL57" s="185"/>
      <c r="AM57" s="185"/>
      <c r="AN57" s="186"/>
      <c r="AO57" s="184" t="str">
        <f>IF(Eingabe!I4="","",Eingabe!I4)</f>
        <v/>
      </c>
      <c r="AP57" s="185"/>
      <c r="AQ57" s="185"/>
      <c r="AR57" s="186"/>
      <c r="AS57" s="199" t="s">
        <v>37</v>
      </c>
      <c r="AT57" s="200"/>
      <c r="AU57" s="200"/>
      <c r="AV57" s="200"/>
      <c r="AW57" s="200"/>
      <c r="AX57" s="200"/>
      <c r="AY57" s="200"/>
      <c r="AZ57" s="200"/>
      <c r="BA57" s="200"/>
      <c r="BB57" s="200"/>
      <c r="BC57" s="200"/>
      <c r="BD57" s="200"/>
      <c r="BE57" s="200"/>
      <c r="BF57" s="200"/>
      <c r="BG57" s="200"/>
      <c r="BH57" s="201"/>
      <c r="BI57" s="190" t="str">
        <f>IF(Eingabe!I5="","",Eingabe!I5)</f>
        <v>StrH</v>
      </c>
      <c r="BJ57" s="191"/>
      <c r="BK57" s="191"/>
      <c r="BL57" s="191"/>
      <c r="BM57" s="191"/>
      <c r="BN57" s="192"/>
    </row>
    <row r="58" spans="1:256" ht="10.5" customHeight="1" thickBot="1" x14ac:dyDescent="0.25">
      <c r="A58" s="241"/>
      <c r="B58" s="242"/>
      <c r="C58" s="242"/>
      <c r="D58" s="242"/>
      <c r="E58" s="242"/>
      <c r="F58" s="242"/>
      <c r="G58" s="242"/>
      <c r="H58" s="242"/>
      <c r="I58" s="242"/>
      <c r="J58" s="242"/>
      <c r="K58" s="242"/>
      <c r="L58" s="242"/>
      <c r="M58" s="242"/>
      <c r="N58" s="242"/>
      <c r="O58" s="242"/>
      <c r="P58" s="242"/>
      <c r="Q58" s="242"/>
      <c r="R58" s="242"/>
      <c r="S58" s="242"/>
      <c r="T58" s="242"/>
      <c r="U58" s="242"/>
      <c r="V58" s="243"/>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
      <c r="A59" s="241"/>
      <c r="B59" s="242"/>
      <c r="C59" s="242"/>
      <c r="D59" s="242"/>
      <c r="E59" s="242"/>
      <c r="F59" s="242"/>
      <c r="G59" s="242"/>
      <c r="H59" s="242"/>
      <c r="I59" s="242"/>
      <c r="J59" s="242"/>
      <c r="K59" s="242"/>
      <c r="L59" s="242"/>
      <c r="M59" s="242"/>
      <c r="N59" s="242"/>
      <c r="O59" s="242"/>
      <c r="P59" s="242"/>
      <c r="Q59" s="242"/>
      <c r="R59" s="242"/>
      <c r="S59" s="242"/>
      <c r="T59" s="242"/>
      <c r="U59" s="242"/>
      <c r="V59" s="243"/>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
      <c r="A60" s="241"/>
      <c r="B60" s="242"/>
      <c r="C60" s="242"/>
      <c r="D60" s="242"/>
      <c r="E60" s="242"/>
      <c r="F60" s="242"/>
      <c r="G60" s="242"/>
      <c r="H60" s="242"/>
      <c r="I60" s="242"/>
      <c r="J60" s="242"/>
      <c r="K60" s="242"/>
      <c r="L60" s="242"/>
      <c r="M60" s="242"/>
      <c r="N60" s="242"/>
      <c r="O60" s="242"/>
      <c r="P60" s="242"/>
      <c r="Q60" s="242"/>
      <c r="R60" s="242"/>
      <c r="S60" s="242"/>
      <c r="T60" s="242"/>
      <c r="U60" s="242"/>
      <c r="V60" s="243"/>
      <c r="W60" s="244" t="str">
        <f>IF(Eingabe!E5="","",Eingabe!E5)</f>
        <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Fertigung</v>
      </c>
      <c r="BF60" s="200"/>
      <c r="BG60" s="200"/>
      <c r="BH60" s="200"/>
      <c r="BI60" s="200"/>
      <c r="BJ60" s="200"/>
      <c r="BK60" s="200"/>
      <c r="BL60" s="200"/>
      <c r="BM60" s="200"/>
      <c r="BN60" s="201"/>
    </row>
    <row r="61" spans="1:256" ht="10.5" customHeight="1" thickBot="1" x14ac:dyDescent="0.25">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44586</v>
      </c>
      <c r="BA63" s="209"/>
      <c r="BB63" s="209"/>
      <c r="BC63" s="209"/>
      <c r="BD63" s="209"/>
      <c r="BE63" s="209"/>
      <c r="BF63" s="209"/>
      <c r="BG63" s="209"/>
      <c r="BH63" s="210"/>
      <c r="BI63" s="184">
        <v>3</v>
      </c>
      <c r="BJ63" s="185"/>
      <c r="BK63" s="186"/>
      <c r="BL63" s="184" t="str">
        <f>IF('Materialkalkulation (2)'!L4="","1",IF('Materialkalkulation (3)'!L4="","2","3"))</f>
        <v>1</v>
      </c>
      <c r="BM63" s="185"/>
      <c r="BN63" s="186"/>
    </row>
    <row r="64" spans="1:256" ht="10.5" customHeight="1" thickBot="1" x14ac:dyDescent="0.25">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3" zoomScale="85" zoomScaleSheetLayoutView="85" workbookViewId="0">
      <selection activeCell="K32" sqref="K32"/>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42" t="s">
        <v>51</v>
      </c>
      <c r="B1" s="143"/>
      <c r="C1" s="143"/>
      <c r="D1" s="143"/>
      <c r="E1" s="144" t="s">
        <v>80</v>
      </c>
      <c r="F1" s="144"/>
      <c r="G1" s="140" t="s">
        <v>40</v>
      </c>
      <c r="H1" s="141"/>
      <c r="I1" s="119"/>
      <c r="J1" s="120"/>
      <c r="K1" s="23" t="s">
        <v>43</v>
      </c>
      <c r="L1" s="28" t="s">
        <v>28</v>
      </c>
      <c r="M1" s="123" t="s">
        <v>57</v>
      </c>
      <c r="N1" s="124"/>
      <c r="O1" s="125"/>
    </row>
    <row r="2" spans="1:15" ht="18.75" customHeight="1" x14ac:dyDescent="0.25">
      <c r="A2" s="128" t="s">
        <v>52</v>
      </c>
      <c r="B2" s="129"/>
      <c r="C2" s="129"/>
      <c r="D2" s="129"/>
      <c r="E2" s="121"/>
      <c r="F2" s="121"/>
      <c r="G2" s="134" t="s">
        <v>41</v>
      </c>
      <c r="H2" s="135"/>
      <c r="I2" s="121"/>
      <c r="J2" s="122"/>
      <c r="K2" s="24" t="s">
        <v>49</v>
      </c>
      <c r="L2" s="41">
        <f ca="1">TODAY()</f>
        <v>44586</v>
      </c>
      <c r="M2" s="126" t="s">
        <v>62</v>
      </c>
      <c r="N2" s="127"/>
      <c r="O2" s="30" t="s">
        <v>67</v>
      </c>
    </row>
    <row r="3" spans="1:15" ht="18.75" customHeight="1" x14ac:dyDescent="0.25">
      <c r="A3" s="128" t="s">
        <v>53</v>
      </c>
      <c r="B3" s="129"/>
      <c r="C3" s="129"/>
      <c r="D3" s="129"/>
      <c r="E3" s="132" t="s">
        <v>81</v>
      </c>
      <c r="F3" s="132"/>
      <c r="G3" s="134" t="s">
        <v>39</v>
      </c>
      <c r="H3" s="135"/>
      <c r="I3" s="121"/>
      <c r="J3" s="122"/>
      <c r="K3" s="25" t="s">
        <v>44</v>
      </c>
      <c r="L3" s="29" t="s">
        <v>82</v>
      </c>
      <c r="M3" s="126" t="s">
        <v>63</v>
      </c>
      <c r="N3" s="127"/>
      <c r="O3" s="30" t="s">
        <v>68</v>
      </c>
    </row>
    <row r="4" spans="1:15" ht="18.75" customHeight="1" x14ac:dyDescent="0.25">
      <c r="A4" s="128" t="s">
        <v>54</v>
      </c>
      <c r="B4" s="129"/>
      <c r="C4" s="129"/>
      <c r="D4" s="129"/>
      <c r="E4" s="132" t="s">
        <v>83</v>
      </c>
      <c r="F4" s="132"/>
      <c r="G4" s="134" t="s">
        <v>48</v>
      </c>
      <c r="H4" s="135"/>
      <c r="I4" s="121"/>
      <c r="J4" s="122"/>
      <c r="K4" s="24" t="s">
        <v>45</v>
      </c>
      <c r="L4" s="29" t="s">
        <v>69</v>
      </c>
      <c r="M4" s="108" t="s">
        <v>65</v>
      </c>
      <c r="N4" s="109"/>
      <c r="O4" s="30" t="s">
        <v>69</v>
      </c>
    </row>
    <row r="5" spans="1:15" ht="18.75" customHeight="1" x14ac:dyDescent="0.25">
      <c r="A5" s="128" t="s">
        <v>55</v>
      </c>
      <c r="B5" s="129"/>
      <c r="C5" s="129"/>
      <c r="D5" s="129"/>
      <c r="E5" s="132"/>
      <c r="F5" s="132"/>
      <c r="G5" s="134" t="s">
        <v>38</v>
      </c>
      <c r="H5" s="135"/>
      <c r="I5" s="121" t="s">
        <v>76</v>
      </c>
      <c r="J5" s="122"/>
      <c r="K5" s="26" t="s">
        <v>46</v>
      </c>
      <c r="L5" s="29" t="s">
        <v>59</v>
      </c>
      <c r="M5" s="110" t="s">
        <v>58</v>
      </c>
      <c r="N5" s="111"/>
      <c r="O5" s="112"/>
    </row>
    <row r="6" spans="1:15" ht="18.75" customHeight="1" thickBot="1" x14ac:dyDescent="0.3">
      <c r="A6" s="130" t="s">
        <v>56</v>
      </c>
      <c r="B6" s="131"/>
      <c r="C6" s="131"/>
      <c r="D6" s="131"/>
      <c r="E6" s="133"/>
      <c r="F6" s="133"/>
      <c r="G6" s="136" t="s">
        <v>42</v>
      </c>
      <c r="H6" s="137"/>
      <c r="I6" s="138" t="s">
        <v>20</v>
      </c>
      <c r="J6" s="139"/>
      <c r="K6" s="27" t="s">
        <v>47</v>
      </c>
      <c r="L6" s="31" t="s">
        <v>50</v>
      </c>
      <c r="M6" s="113" t="s">
        <v>64</v>
      </c>
      <c r="N6" s="114"/>
      <c r="O6" s="115"/>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15,86 €/STK</v>
      </c>
      <c r="M7" s="11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13,22 € zuzgl. 20% MwSt. = 15,86 €
 Bestellnummer    Bestellmenge   Bestelltextkontrolle - Ben. Ref.KZ - keine Feldlängenkontrolle </v>
      </c>
      <c r="N7" s="117"/>
      <c r="O7" s="118"/>
    </row>
    <row r="8" spans="1:15" x14ac:dyDescent="0.25">
      <c r="A8" s="42">
        <v>1</v>
      </c>
      <c r="B8" s="33">
        <v>8</v>
      </c>
      <c r="C8" s="43" t="s">
        <v>35</v>
      </c>
      <c r="D8" s="33" t="s">
        <v>84</v>
      </c>
      <c r="E8" s="33"/>
      <c r="F8" s="44" t="s">
        <v>140</v>
      </c>
      <c r="G8" s="45"/>
      <c r="H8" s="46" t="s">
        <v>72</v>
      </c>
      <c r="I8" s="33">
        <v>0</v>
      </c>
      <c r="J8" s="37"/>
      <c r="K8" s="47" t="s">
        <v>66</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2</v>
      </c>
      <c r="C9" s="36" t="s">
        <v>35</v>
      </c>
      <c r="D9" s="34" t="s">
        <v>85</v>
      </c>
      <c r="E9" s="34"/>
      <c r="F9" s="49" t="s">
        <v>140</v>
      </c>
      <c r="G9" s="50"/>
      <c r="H9" s="51" t="s">
        <v>73</v>
      </c>
      <c r="I9" s="34">
        <v>0</v>
      </c>
      <c r="J9" s="38"/>
      <c r="K9" s="52" t="s">
        <v>66</v>
      </c>
      <c r="L9" s="68" t="str">
        <f t="shared" ref="L9:L12" si="3">IF(I9="","",IF($L$6="mit",IF(B9*I9*$O$4=0,"",B9*I9*$O$4),IF(B9*I9*$O$4=0,"",INT(CEILING(B9*$O$4,J9))*I9)))</f>
        <v/>
      </c>
      <c r="M9" s="63" t="str">
        <f t="shared" si="0"/>
        <v/>
      </c>
      <c r="N9" s="58" t="str">
        <f t="shared" si="1"/>
        <v/>
      </c>
      <c r="O9" s="59" t="str">
        <f t="shared" si="2"/>
        <v/>
      </c>
    </row>
    <row r="10" spans="1:15" x14ac:dyDescent="0.25">
      <c r="A10" s="48">
        <v>3</v>
      </c>
      <c r="B10" s="34">
        <v>2</v>
      </c>
      <c r="C10" s="36" t="s">
        <v>35</v>
      </c>
      <c r="D10" s="34" t="s">
        <v>86</v>
      </c>
      <c r="E10" s="34"/>
      <c r="F10" s="49" t="s">
        <v>140</v>
      </c>
      <c r="G10" s="50"/>
      <c r="H10" s="51" t="s">
        <v>88</v>
      </c>
      <c r="I10" s="34">
        <v>0</v>
      </c>
      <c r="J10" s="38"/>
      <c r="K10" s="52" t="s">
        <v>66</v>
      </c>
      <c r="L10" s="68" t="str">
        <f t="shared" si="3"/>
        <v/>
      </c>
      <c r="M10" s="63" t="str">
        <f t="shared" si="0"/>
        <v/>
      </c>
      <c r="N10" s="58" t="str">
        <f t="shared" si="1"/>
        <v/>
      </c>
      <c r="O10" s="59" t="str">
        <f t="shared" si="2"/>
        <v/>
      </c>
    </row>
    <row r="11" spans="1:15" x14ac:dyDescent="0.25">
      <c r="A11" s="48">
        <v>4</v>
      </c>
      <c r="B11" s="34">
        <v>7</v>
      </c>
      <c r="C11" s="36" t="s">
        <v>35</v>
      </c>
      <c r="D11" s="34" t="s">
        <v>87</v>
      </c>
      <c r="E11" s="34"/>
      <c r="F11" s="49" t="s">
        <v>140</v>
      </c>
      <c r="G11" s="50"/>
      <c r="H11" s="51" t="s">
        <v>74</v>
      </c>
      <c r="I11" s="34">
        <v>0</v>
      </c>
      <c r="J11" s="38"/>
      <c r="K11" s="52" t="s">
        <v>66</v>
      </c>
      <c r="L11" s="68" t="str">
        <f t="shared" si="3"/>
        <v/>
      </c>
      <c r="M11" s="63" t="str">
        <f t="shared" si="0"/>
        <v/>
      </c>
      <c r="N11" s="58" t="str">
        <f t="shared" si="1"/>
        <v/>
      </c>
      <c r="O11" s="59" t="str">
        <f t="shared" si="2"/>
        <v/>
      </c>
    </row>
    <row r="12" spans="1:15" x14ac:dyDescent="0.25">
      <c r="A12" s="48">
        <v>5</v>
      </c>
      <c r="B12" s="34">
        <v>3</v>
      </c>
      <c r="C12" s="36" t="s">
        <v>35</v>
      </c>
      <c r="D12" s="34" t="s">
        <v>89</v>
      </c>
      <c r="E12" s="34"/>
      <c r="F12" s="49" t="s">
        <v>140</v>
      </c>
      <c r="G12" s="50"/>
      <c r="H12" s="51" t="s">
        <v>75</v>
      </c>
      <c r="I12" s="34">
        <v>0</v>
      </c>
      <c r="J12" s="38"/>
      <c r="K12" s="52" t="s">
        <v>66</v>
      </c>
      <c r="L12" s="68" t="str">
        <f t="shared" si="3"/>
        <v/>
      </c>
      <c r="M12" s="63" t="str">
        <f t="shared" si="0"/>
        <v/>
      </c>
      <c r="N12" s="58" t="str">
        <f t="shared" si="1"/>
        <v/>
      </c>
      <c r="O12" s="59" t="str">
        <f t="shared" si="2"/>
        <v/>
      </c>
    </row>
    <row r="13" spans="1:15" x14ac:dyDescent="0.25">
      <c r="A13" s="48">
        <v>6</v>
      </c>
      <c r="B13" s="34">
        <v>8</v>
      </c>
      <c r="C13" s="36" t="s">
        <v>35</v>
      </c>
      <c r="D13" s="34" t="s">
        <v>90</v>
      </c>
      <c r="E13" s="34"/>
      <c r="F13" s="49" t="s">
        <v>133</v>
      </c>
      <c r="G13" s="50" t="s">
        <v>132</v>
      </c>
      <c r="H13" s="51"/>
      <c r="I13" s="34">
        <v>0.65600000000000003</v>
      </c>
      <c r="J13" s="38">
        <v>1</v>
      </c>
      <c r="K13" s="52" t="s">
        <v>91</v>
      </c>
      <c r="L13" s="68">
        <f>IF(I13="","",IF($L$6="mit",IF(B13*I13*$O$4=0,"",B13*I13*$O$4),IF(B13*I13*$O$4=0,"",INT(CEILING(B13*$O$4,J13))*I13)))</f>
        <v>5.2480000000000002</v>
      </c>
      <c r="M13" s="63" t="str">
        <f t="shared" ref="M13" si="4">IF(L13="","",G13)</f>
        <v>858-P160KN20QA25B10K</v>
      </c>
      <c r="N13" s="58" t="str">
        <f>IF(L13="","",IF($L$6="mit",IF(B13*$O$4=0,"",B13*$O$4&amp;" "&amp;C13&amp;" "),IF(B13*$O$4=0,"",INT(CEILING(B13*$O$4,J13))&amp;" "&amp;C13&amp;" ")))</f>
        <v xml:space="preserve">8 STK </v>
      </c>
      <c r="O13" s="59" t="str">
        <f>IF(L13="","",IF($O$4="","",D13&amp;" "&amp;E13))</f>
        <v xml:space="preserve">TRIM 10k </v>
      </c>
    </row>
    <row r="14" spans="1:15" x14ac:dyDescent="0.25">
      <c r="A14" s="48">
        <v>7</v>
      </c>
      <c r="B14" s="34">
        <v>19</v>
      </c>
      <c r="C14" s="36" t="s">
        <v>35</v>
      </c>
      <c r="D14" s="34" t="s">
        <v>92</v>
      </c>
      <c r="E14" s="34"/>
      <c r="F14" s="49" t="s">
        <v>140</v>
      </c>
      <c r="G14" s="50"/>
      <c r="H14" s="51"/>
      <c r="I14" s="34">
        <v>0</v>
      </c>
      <c r="J14" s="38"/>
      <c r="K14" s="52" t="s">
        <v>66</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2</v>
      </c>
      <c r="C15" s="36" t="s">
        <v>35</v>
      </c>
      <c r="D15" s="34" t="s">
        <v>93</v>
      </c>
      <c r="E15" s="34"/>
      <c r="F15" s="49" t="s">
        <v>140</v>
      </c>
      <c r="G15" s="50"/>
      <c r="H15" s="51"/>
      <c r="I15" s="34">
        <v>0</v>
      </c>
      <c r="J15" s="38"/>
      <c r="K15" s="52" t="s">
        <v>66</v>
      </c>
      <c r="L15" s="68" t="str">
        <f t="shared" si="5"/>
        <v/>
      </c>
      <c r="M15" s="63" t="str">
        <f t="shared" si="6"/>
        <v/>
      </c>
      <c r="N15" s="58" t="str">
        <f t="shared" si="7"/>
        <v/>
      </c>
      <c r="O15" s="59" t="str">
        <f t="shared" si="8"/>
        <v/>
      </c>
    </row>
    <row r="16" spans="1:15" x14ac:dyDescent="0.25">
      <c r="A16" s="48">
        <v>9</v>
      </c>
      <c r="B16" s="34">
        <v>9</v>
      </c>
      <c r="C16" s="36" t="s">
        <v>35</v>
      </c>
      <c r="D16" s="34" t="s">
        <v>94</v>
      </c>
      <c r="E16" s="34"/>
      <c r="F16" s="49" t="s">
        <v>140</v>
      </c>
      <c r="G16" s="50"/>
      <c r="H16" s="51"/>
      <c r="I16" s="34">
        <v>0</v>
      </c>
      <c r="J16" s="38"/>
      <c r="K16" s="52" t="s">
        <v>66</v>
      </c>
      <c r="L16" s="68" t="str">
        <f t="shared" si="5"/>
        <v/>
      </c>
      <c r="M16" s="63" t="str">
        <f t="shared" si="6"/>
        <v/>
      </c>
      <c r="N16" s="58" t="str">
        <f t="shared" si="7"/>
        <v/>
      </c>
      <c r="O16" s="59" t="str">
        <f t="shared" si="8"/>
        <v/>
      </c>
    </row>
    <row r="17" spans="1:15" x14ac:dyDescent="0.25">
      <c r="A17" s="48">
        <v>10</v>
      </c>
      <c r="B17" s="34">
        <v>1</v>
      </c>
      <c r="C17" s="36" t="s">
        <v>35</v>
      </c>
      <c r="D17" s="34" t="s">
        <v>137</v>
      </c>
      <c r="E17" s="34"/>
      <c r="F17" s="49" t="s">
        <v>140</v>
      </c>
      <c r="G17" s="50"/>
      <c r="H17" s="51"/>
      <c r="I17" s="34"/>
      <c r="J17" s="38"/>
      <c r="K17" s="52"/>
      <c r="L17" s="68" t="str">
        <f t="shared" si="5"/>
        <v/>
      </c>
      <c r="M17" s="63" t="str">
        <f t="shared" si="6"/>
        <v/>
      </c>
      <c r="N17" s="58" t="str">
        <f t="shared" si="7"/>
        <v/>
      </c>
      <c r="O17" s="59" t="str">
        <f t="shared" si="8"/>
        <v/>
      </c>
    </row>
    <row r="18" spans="1:15" x14ac:dyDescent="0.25">
      <c r="A18" s="48">
        <v>11</v>
      </c>
      <c r="B18" s="34">
        <v>16</v>
      </c>
      <c r="C18" s="36" t="s">
        <v>35</v>
      </c>
      <c r="D18" s="34" t="s">
        <v>97</v>
      </c>
      <c r="E18" s="34"/>
      <c r="F18" s="49" t="s">
        <v>133</v>
      </c>
      <c r="G18" s="50" t="s">
        <v>136</v>
      </c>
      <c r="H18" s="51"/>
      <c r="I18" s="34">
        <v>0.193</v>
      </c>
      <c r="J18" s="38">
        <v>1</v>
      </c>
      <c r="K18" s="52" t="s">
        <v>102</v>
      </c>
      <c r="L18" s="68">
        <f t="shared" si="5"/>
        <v>3.0880000000000001</v>
      </c>
      <c r="M18" s="63" t="str">
        <f t="shared" si="6"/>
        <v>710-150120RS75000</v>
      </c>
      <c r="N18" s="58" t="str">
        <f t="shared" si="7"/>
        <v xml:space="preserve">16 STK </v>
      </c>
      <c r="O18" s="59" t="str">
        <f t="shared" si="8"/>
        <v xml:space="preserve">LED rt </v>
      </c>
    </row>
    <row r="19" spans="1:15" x14ac:dyDescent="0.25">
      <c r="A19" s="48">
        <v>12</v>
      </c>
      <c r="B19" s="34">
        <v>1</v>
      </c>
      <c r="C19" s="36" t="s">
        <v>35</v>
      </c>
      <c r="D19" s="34" t="s">
        <v>99</v>
      </c>
      <c r="E19" s="34"/>
      <c r="F19" s="49" t="s">
        <v>133</v>
      </c>
      <c r="G19" s="50" t="s">
        <v>138</v>
      </c>
      <c r="H19" s="51"/>
      <c r="I19" s="34">
        <v>0.193</v>
      </c>
      <c r="J19" s="38">
        <v>1</v>
      </c>
      <c r="K19" s="52" t="s">
        <v>102</v>
      </c>
      <c r="L19" s="68">
        <f t="shared" si="5"/>
        <v>0.193</v>
      </c>
      <c r="M19" s="63" t="str">
        <f t="shared" si="6"/>
        <v>710-150120BS75000</v>
      </c>
      <c r="N19" s="58" t="str">
        <f t="shared" si="7"/>
        <v xml:space="preserve">1 STK </v>
      </c>
      <c r="O19" s="59" t="str">
        <f t="shared" si="8"/>
        <v xml:space="preserve">LED bl </v>
      </c>
    </row>
    <row r="20" spans="1:15" x14ac:dyDescent="0.25">
      <c r="A20" s="48">
        <v>13</v>
      </c>
      <c r="B20" s="34">
        <v>1</v>
      </c>
      <c r="C20" s="36" t="s">
        <v>35</v>
      </c>
      <c r="D20" s="34" t="s">
        <v>98</v>
      </c>
      <c r="E20" s="34"/>
      <c r="F20" s="49" t="s">
        <v>133</v>
      </c>
      <c r="G20" s="50" t="s">
        <v>138</v>
      </c>
      <c r="H20" s="51"/>
      <c r="I20" s="34">
        <v>0.193</v>
      </c>
      <c r="J20" s="38">
        <v>1</v>
      </c>
      <c r="K20" s="52" t="s">
        <v>102</v>
      </c>
      <c r="L20" s="68">
        <f t="shared" si="5"/>
        <v>0.193</v>
      </c>
      <c r="M20" s="63" t="str">
        <f t="shared" si="6"/>
        <v>710-150120BS75000</v>
      </c>
      <c r="N20" s="58" t="str">
        <f t="shared" si="7"/>
        <v xml:space="preserve">1 STK </v>
      </c>
      <c r="O20" s="59" t="str">
        <f t="shared" si="8"/>
        <v xml:space="preserve">LED gn </v>
      </c>
    </row>
    <row r="21" spans="1:15" x14ac:dyDescent="0.25">
      <c r="A21" s="48">
        <v>14</v>
      </c>
      <c r="B21" s="34">
        <v>8</v>
      </c>
      <c r="C21" s="36" t="s">
        <v>35</v>
      </c>
      <c r="D21" s="34" t="s">
        <v>98</v>
      </c>
      <c r="E21" s="34"/>
      <c r="F21" s="49" t="s">
        <v>140</v>
      </c>
      <c r="G21" s="50"/>
      <c r="H21" s="51"/>
      <c r="I21" s="34">
        <v>0</v>
      </c>
      <c r="J21" s="38"/>
      <c r="K21" s="52" t="s">
        <v>101</v>
      </c>
      <c r="L21" s="68" t="str">
        <f t="shared" si="5"/>
        <v/>
      </c>
      <c r="M21" s="63" t="str">
        <f t="shared" si="6"/>
        <v/>
      </c>
      <c r="N21" s="58" t="str">
        <f t="shared" si="7"/>
        <v/>
      </c>
      <c r="O21" s="59" t="str">
        <f t="shared" si="8"/>
        <v/>
      </c>
    </row>
    <row r="22" spans="1:15" x14ac:dyDescent="0.25">
      <c r="A22" s="48">
        <v>15</v>
      </c>
      <c r="B22" s="34">
        <v>8</v>
      </c>
      <c r="C22" s="36" t="s">
        <v>35</v>
      </c>
      <c r="D22" s="34" t="s">
        <v>100</v>
      </c>
      <c r="E22" s="34"/>
      <c r="F22" s="49" t="s">
        <v>140</v>
      </c>
      <c r="G22" s="50"/>
      <c r="H22" s="51"/>
      <c r="I22" s="34">
        <v>0</v>
      </c>
      <c r="J22" s="38"/>
      <c r="K22" s="52" t="s">
        <v>101</v>
      </c>
      <c r="L22" s="68" t="str">
        <f t="shared" si="5"/>
        <v/>
      </c>
      <c r="M22" s="63" t="str">
        <f t="shared" si="6"/>
        <v/>
      </c>
      <c r="N22" s="58" t="str">
        <f t="shared" si="7"/>
        <v/>
      </c>
      <c r="O22" s="59" t="str">
        <f t="shared" si="8"/>
        <v/>
      </c>
    </row>
    <row r="23" spans="1:15" x14ac:dyDescent="0.25">
      <c r="A23" s="48">
        <v>16</v>
      </c>
      <c r="B23" s="34">
        <v>12</v>
      </c>
      <c r="C23" s="36" t="s">
        <v>35</v>
      </c>
      <c r="D23" s="34" t="s">
        <v>103</v>
      </c>
      <c r="E23" s="34"/>
      <c r="F23" s="49" t="s">
        <v>139</v>
      </c>
      <c r="G23" s="50"/>
      <c r="H23" s="51"/>
      <c r="I23" s="34"/>
      <c r="J23" s="38"/>
      <c r="K23" s="52" t="s">
        <v>104</v>
      </c>
      <c r="L23" s="68" t="str">
        <f t="shared" si="5"/>
        <v/>
      </c>
      <c r="M23" s="63" t="str">
        <f t="shared" si="6"/>
        <v/>
      </c>
      <c r="N23" s="58" t="str">
        <f t="shared" si="7"/>
        <v/>
      </c>
      <c r="O23" s="59" t="str">
        <f t="shared" si="8"/>
        <v/>
      </c>
    </row>
    <row r="24" spans="1:15" x14ac:dyDescent="0.25">
      <c r="A24" s="48">
        <v>17</v>
      </c>
      <c r="B24" s="34">
        <v>3</v>
      </c>
      <c r="C24" s="36" t="s">
        <v>35</v>
      </c>
      <c r="D24" s="34" t="s">
        <v>95</v>
      </c>
      <c r="E24" s="34"/>
      <c r="F24" s="49" t="s">
        <v>139</v>
      </c>
      <c r="G24" s="50"/>
      <c r="H24" s="51"/>
      <c r="I24" s="34"/>
      <c r="J24" s="38"/>
      <c r="K24" s="52" t="s">
        <v>96</v>
      </c>
      <c r="L24" s="68" t="str">
        <f t="shared" si="5"/>
        <v/>
      </c>
      <c r="M24" s="63" t="str">
        <f t="shared" si="6"/>
        <v/>
      </c>
      <c r="N24" s="58" t="str">
        <f t="shared" si="7"/>
        <v/>
      </c>
      <c r="O24" s="59" t="str">
        <f t="shared" si="8"/>
        <v/>
      </c>
    </row>
    <row r="25" spans="1:15" x14ac:dyDescent="0.25">
      <c r="A25" s="48">
        <v>18</v>
      </c>
      <c r="B25" s="34">
        <v>1</v>
      </c>
      <c r="C25" s="36" t="s">
        <v>35</v>
      </c>
      <c r="D25" s="34" t="s">
        <v>105</v>
      </c>
      <c r="E25" s="34"/>
      <c r="F25" s="49" t="s">
        <v>140</v>
      </c>
      <c r="G25" s="50"/>
      <c r="H25" s="51"/>
      <c r="I25" s="34"/>
      <c r="J25" s="38"/>
      <c r="K25" s="52" t="s">
        <v>108</v>
      </c>
      <c r="L25" s="68" t="str">
        <f t="shared" si="5"/>
        <v/>
      </c>
      <c r="M25" s="63" t="str">
        <f t="shared" si="6"/>
        <v/>
      </c>
      <c r="N25" s="58" t="str">
        <f t="shared" si="7"/>
        <v/>
      </c>
      <c r="O25" s="59" t="str">
        <f t="shared" si="8"/>
        <v/>
      </c>
    </row>
    <row r="26" spans="1:15" x14ac:dyDescent="0.25">
      <c r="A26" s="48">
        <v>20</v>
      </c>
      <c r="B26" s="34">
        <v>4</v>
      </c>
      <c r="C26" s="36" t="s">
        <v>35</v>
      </c>
      <c r="D26" s="34" t="s">
        <v>107</v>
      </c>
      <c r="E26" s="34"/>
      <c r="F26" s="49" t="s">
        <v>133</v>
      </c>
      <c r="G26" s="50" t="s">
        <v>141</v>
      </c>
      <c r="H26" s="51"/>
      <c r="I26" s="34">
        <v>0.82299999999999995</v>
      </c>
      <c r="J26" s="38">
        <v>1</v>
      </c>
      <c r="K26" s="52" t="s">
        <v>106</v>
      </c>
      <c r="L26" s="68">
        <f t="shared" si="5"/>
        <v>3.2919999999999998</v>
      </c>
      <c r="M26" s="63" t="str">
        <f t="shared" si="6"/>
        <v>595-SN74AHC1G125DBVT</v>
      </c>
      <c r="N26" s="58" t="str">
        <f t="shared" si="7"/>
        <v xml:space="preserve">4 STK </v>
      </c>
      <c r="O26" s="59" t="str">
        <f t="shared" si="8"/>
        <v xml:space="preserve">IC 74AHC1G125DBV </v>
      </c>
    </row>
    <row r="27" spans="1:15" x14ac:dyDescent="0.25">
      <c r="A27" s="48">
        <v>21</v>
      </c>
      <c r="B27" s="34">
        <v>1</v>
      </c>
      <c r="C27" s="36" t="s">
        <v>35</v>
      </c>
      <c r="D27" s="34" t="s">
        <v>109</v>
      </c>
      <c r="E27" s="34"/>
      <c r="F27" s="49" t="s">
        <v>133</v>
      </c>
      <c r="G27" s="50" t="s">
        <v>142</v>
      </c>
      <c r="H27" s="51"/>
      <c r="I27" s="34">
        <v>0.59499999999999997</v>
      </c>
      <c r="J27" s="38"/>
      <c r="K27" s="52" t="s">
        <v>111</v>
      </c>
      <c r="L27" s="68">
        <f t="shared" si="5"/>
        <v>0</v>
      </c>
      <c r="M27" s="63" t="str">
        <f t="shared" si="6"/>
        <v>595-SN74AHC138N</v>
      </c>
      <c r="N27" s="58" t="str">
        <f t="shared" si="7"/>
        <v xml:space="preserve">0 STK </v>
      </c>
      <c r="O27" s="59" t="str">
        <f t="shared" si="8"/>
        <v xml:space="preserve">IC 74AHC138N </v>
      </c>
    </row>
    <row r="28" spans="1:15" x14ac:dyDescent="0.25">
      <c r="A28" s="48">
        <v>22</v>
      </c>
      <c r="B28" s="34">
        <v>2</v>
      </c>
      <c r="C28" s="36" t="s">
        <v>35</v>
      </c>
      <c r="D28" s="34" t="s">
        <v>110</v>
      </c>
      <c r="E28" s="34"/>
      <c r="F28" s="49" t="s">
        <v>133</v>
      </c>
      <c r="G28" s="50" t="s">
        <v>143</v>
      </c>
      <c r="H28" s="51"/>
      <c r="I28" s="34">
        <v>0.52500000000000002</v>
      </c>
      <c r="J28" s="38"/>
      <c r="K28" s="52" t="s">
        <v>111</v>
      </c>
      <c r="L28" s="68">
        <f t="shared" si="5"/>
        <v>0</v>
      </c>
      <c r="M28" s="63" t="str">
        <f t="shared" si="6"/>
        <v>595-SN74HC148N</v>
      </c>
      <c r="N28" s="58" t="str">
        <f t="shared" si="7"/>
        <v xml:space="preserve">0 STK </v>
      </c>
      <c r="O28" s="59" t="str">
        <f t="shared" si="8"/>
        <v xml:space="preserve">IC 74HC148N </v>
      </c>
    </row>
    <row r="29" spans="1:15" x14ac:dyDescent="0.25">
      <c r="A29" s="48">
        <v>23</v>
      </c>
      <c r="B29" s="34">
        <v>1</v>
      </c>
      <c r="C29" s="36" t="s">
        <v>35</v>
      </c>
      <c r="D29" s="34" t="s">
        <v>125</v>
      </c>
      <c r="E29" s="34"/>
      <c r="F29" s="49" t="s">
        <v>133</v>
      </c>
      <c r="G29" s="50" t="s">
        <v>144</v>
      </c>
      <c r="H29" s="51"/>
      <c r="I29" s="34">
        <v>3.89</v>
      </c>
      <c r="J29" s="38"/>
      <c r="K29" s="52" t="s">
        <v>126</v>
      </c>
      <c r="L29" s="68">
        <f t="shared" si="5"/>
        <v>0</v>
      </c>
      <c r="M29" s="63" t="str">
        <f t="shared" si="6"/>
        <v>926-AD088S052CIMTNPB</v>
      </c>
      <c r="N29" s="58" t="str">
        <f t="shared" si="7"/>
        <v xml:space="preserve">0 STK </v>
      </c>
      <c r="O29" s="59" t="str">
        <f t="shared" si="8"/>
        <v xml:space="preserve">IC ADC088S052 </v>
      </c>
    </row>
    <row r="30" spans="1:15" x14ac:dyDescent="0.25">
      <c r="A30" s="48">
        <v>24</v>
      </c>
      <c r="B30" s="34">
        <v>2</v>
      </c>
      <c r="C30" s="36" t="s">
        <v>35</v>
      </c>
      <c r="D30" s="34" t="s">
        <v>123</v>
      </c>
      <c r="E30" s="34"/>
      <c r="F30" s="49" t="s">
        <v>139</v>
      </c>
      <c r="G30" s="50"/>
      <c r="H30" s="51"/>
      <c r="I30" s="34"/>
      <c r="J30" s="38"/>
      <c r="K30" s="52" t="s">
        <v>124</v>
      </c>
      <c r="L30" s="68" t="str">
        <f t="shared" si="5"/>
        <v/>
      </c>
      <c r="M30" s="63" t="str">
        <f t="shared" si="6"/>
        <v/>
      </c>
      <c r="N30" s="58" t="str">
        <f t="shared" si="7"/>
        <v/>
      </c>
      <c r="O30" s="59" t="str">
        <f t="shared" si="8"/>
        <v/>
      </c>
    </row>
    <row r="31" spans="1:15" x14ac:dyDescent="0.25">
      <c r="A31" s="48">
        <v>25</v>
      </c>
      <c r="B31" s="34">
        <v>2</v>
      </c>
      <c r="C31" s="36" t="s">
        <v>35</v>
      </c>
      <c r="D31" s="34" t="s">
        <v>127</v>
      </c>
      <c r="E31" s="34"/>
      <c r="F31" s="49" t="s">
        <v>139</v>
      </c>
      <c r="G31" s="50"/>
      <c r="H31" s="51"/>
      <c r="I31" s="34"/>
      <c r="J31" s="38"/>
      <c r="K31" s="52" t="s">
        <v>128</v>
      </c>
      <c r="L31" s="68" t="str">
        <f t="shared" si="5"/>
        <v/>
      </c>
      <c r="M31" s="63" t="str">
        <f t="shared" si="6"/>
        <v/>
      </c>
      <c r="N31" s="58" t="str">
        <f t="shared" si="7"/>
        <v/>
      </c>
      <c r="O31" s="59" t="str">
        <f t="shared" si="8"/>
        <v/>
      </c>
    </row>
    <row r="32" spans="1:15" x14ac:dyDescent="0.25">
      <c r="A32" s="48">
        <v>26</v>
      </c>
      <c r="B32" s="34">
        <v>1</v>
      </c>
      <c r="C32" s="36" t="s">
        <v>35</v>
      </c>
      <c r="D32" s="34" t="s">
        <v>134</v>
      </c>
      <c r="E32" s="34"/>
      <c r="F32" s="49" t="s">
        <v>140</v>
      </c>
      <c r="G32" s="50"/>
      <c r="H32" s="51"/>
      <c r="I32" s="34"/>
      <c r="J32" s="38"/>
      <c r="K32" s="52" t="s">
        <v>135</v>
      </c>
      <c r="L32" s="68" t="str">
        <f t="shared" si="5"/>
        <v/>
      </c>
      <c r="M32" s="63" t="str">
        <f t="shared" si="6"/>
        <v/>
      </c>
      <c r="N32" s="58" t="str">
        <f t="shared" si="7"/>
        <v/>
      </c>
      <c r="O32" s="59" t="str">
        <f t="shared" si="8"/>
        <v/>
      </c>
    </row>
    <row r="33" spans="1:15" x14ac:dyDescent="0.25">
      <c r="A33" s="48">
        <v>27</v>
      </c>
      <c r="B33" s="34">
        <v>1</v>
      </c>
      <c r="C33" s="36" t="s">
        <v>35</v>
      </c>
      <c r="D33" s="34" t="s">
        <v>121</v>
      </c>
      <c r="E33" s="34"/>
      <c r="F33" s="49"/>
      <c r="G33" s="50"/>
      <c r="H33" s="51"/>
      <c r="I33" s="34"/>
      <c r="J33" s="38"/>
      <c r="K33" s="52" t="s">
        <v>122</v>
      </c>
      <c r="L33" s="68" t="str">
        <f t="shared" si="5"/>
        <v/>
      </c>
      <c r="M33" s="63" t="str">
        <f t="shared" si="6"/>
        <v/>
      </c>
      <c r="N33" s="58" t="str">
        <f t="shared" si="7"/>
        <v/>
      </c>
      <c r="O33" s="59" t="str">
        <f t="shared" si="8"/>
        <v/>
      </c>
    </row>
    <row r="34" spans="1:15" x14ac:dyDescent="0.25">
      <c r="A34" s="48">
        <v>28</v>
      </c>
      <c r="B34" s="34">
        <v>3</v>
      </c>
      <c r="C34" s="36" t="s">
        <v>35</v>
      </c>
      <c r="D34" s="34" t="s">
        <v>112</v>
      </c>
      <c r="E34" s="34"/>
      <c r="F34" s="49" t="s">
        <v>139</v>
      </c>
      <c r="G34" s="50"/>
      <c r="H34" s="51"/>
      <c r="I34" s="34"/>
      <c r="J34" s="38"/>
      <c r="K34" s="52" t="s">
        <v>113</v>
      </c>
      <c r="L34" s="68" t="str">
        <f t="shared" si="5"/>
        <v/>
      </c>
      <c r="M34" s="63" t="str">
        <f t="shared" si="6"/>
        <v/>
      </c>
      <c r="N34" s="58" t="str">
        <f t="shared" si="7"/>
        <v/>
      </c>
      <c r="O34" s="59" t="str">
        <f t="shared" si="8"/>
        <v/>
      </c>
    </row>
    <row r="35" spans="1:15" x14ac:dyDescent="0.25">
      <c r="A35" s="48">
        <v>29</v>
      </c>
      <c r="B35" s="34">
        <v>1</v>
      </c>
      <c r="C35" s="36" t="s">
        <v>35</v>
      </c>
      <c r="D35" s="34" t="s">
        <v>114</v>
      </c>
      <c r="E35" s="34"/>
      <c r="F35" s="49" t="s">
        <v>133</v>
      </c>
      <c r="G35" s="50" t="s">
        <v>145</v>
      </c>
      <c r="H35" s="51"/>
      <c r="I35" s="34"/>
      <c r="J35" s="38"/>
      <c r="K35" s="52" t="s">
        <v>115</v>
      </c>
      <c r="L35" s="68" t="str">
        <f t="shared" si="5"/>
        <v/>
      </c>
      <c r="M35" s="63" t="str">
        <f t="shared" si="6"/>
        <v/>
      </c>
      <c r="N35" s="58" t="str">
        <f t="shared" si="7"/>
        <v/>
      </c>
      <c r="O35" s="59" t="str">
        <f t="shared" si="8"/>
        <v/>
      </c>
    </row>
    <row r="36" spans="1:15" x14ac:dyDescent="0.25">
      <c r="A36" s="48">
        <v>30</v>
      </c>
      <c r="B36" s="34">
        <v>14</v>
      </c>
      <c r="C36" s="36" t="s">
        <v>35</v>
      </c>
      <c r="D36" s="34" t="s">
        <v>117</v>
      </c>
      <c r="E36" s="34"/>
      <c r="F36" s="49" t="s">
        <v>133</v>
      </c>
      <c r="G36" s="50" t="s">
        <v>146</v>
      </c>
      <c r="H36" s="51"/>
      <c r="I36" s="34">
        <v>0.114</v>
      </c>
      <c r="J36" s="38"/>
      <c r="K36" s="52" t="s">
        <v>116</v>
      </c>
      <c r="L36" s="68">
        <f t="shared" si="5"/>
        <v>0</v>
      </c>
      <c r="M36" s="63" t="str">
        <f t="shared" si="6"/>
        <v>179-TS016673BK100D</v>
      </c>
      <c r="N36" s="58" t="str">
        <f t="shared" si="7"/>
        <v xml:space="preserve">0 STK </v>
      </c>
      <c r="O36" s="59" t="str">
        <f t="shared" si="8"/>
        <v xml:space="preserve">SW </v>
      </c>
    </row>
    <row r="37" spans="1:15" x14ac:dyDescent="0.25">
      <c r="A37" s="48">
        <v>31</v>
      </c>
      <c r="B37" s="34">
        <v>2</v>
      </c>
      <c r="C37" s="36" t="s">
        <v>35</v>
      </c>
      <c r="D37" s="34" t="s">
        <v>118</v>
      </c>
      <c r="E37" s="34"/>
      <c r="F37" s="49"/>
      <c r="G37" s="50"/>
      <c r="H37" s="51"/>
      <c r="I37" s="34"/>
      <c r="J37" s="38"/>
      <c r="K37" s="52" t="s">
        <v>119</v>
      </c>
      <c r="L37" s="68" t="str">
        <f t="shared" si="5"/>
        <v/>
      </c>
      <c r="M37" s="63" t="str">
        <f t="shared" si="6"/>
        <v/>
      </c>
      <c r="N37" s="58" t="str">
        <f t="shared" si="7"/>
        <v/>
      </c>
      <c r="O37" s="59" t="str">
        <f t="shared" si="8"/>
        <v/>
      </c>
    </row>
    <row r="38" spans="1:15" x14ac:dyDescent="0.25">
      <c r="A38" s="48">
        <v>32</v>
      </c>
      <c r="B38" s="34">
        <v>1</v>
      </c>
      <c r="C38" s="36" t="s">
        <v>35</v>
      </c>
      <c r="D38" s="34" t="s">
        <v>120</v>
      </c>
      <c r="E38" s="34"/>
      <c r="F38" s="49"/>
      <c r="G38" s="50"/>
      <c r="H38" s="51"/>
      <c r="I38" s="34"/>
      <c r="J38" s="38"/>
      <c r="K38" s="52" t="s">
        <v>129</v>
      </c>
      <c r="L38" s="68" t="str">
        <f t="shared" si="5"/>
        <v/>
      </c>
      <c r="M38" s="63" t="str">
        <f t="shared" si="6"/>
        <v/>
      </c>
      <c r="N38" s="58" t="str">
        <f t="shared" si="7"/>
        <v/>
      </c>
      <c r="O38" s="59" t="str">
        <f t="shared" si="8"/>
        <v/>
      </c>
    </row>
    <row r="39" spans="1:15" x14ac:dyDescent="0.25">
      <c r="A39" s="48">
        <v>33</v>
      </c>
      <c r="B39" s="34">
        <v>1</v>
      </c>
      <c r="C39" s="36" t="s">
        <v>35</v>
      </c>
      <c r="D39" s="34" t="s">
        <v>130</v>
      </c>
      <c r="E39" s="34"/>
      <c r="F39" s="49"/>
      <c r="G39" s="50"/>
      <c r="H39" s="51"/>
      <c r="I39" s="34"/>
      <c r="J39" s="38"/>
      <c r="K39" s="52" t="s">
        <v>131</v>
      </c>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25">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
      <c r="A4" s="181">
        <f>IF(Eingabe!A8="","",Eingabe!A8)</f>
        <v>1</v>
      </c>
      <c r="B4" s="176"/>
      <c r="C4" s="176"/>
      <c r="D4" s="176"/>
      <c r="E4" s="176">
        <f>IF(Eingabe!B8="","",Eingabe!B8)</f>
        <v>8</v>
      </c>
      <c r="F4" s="176"/>
      <c r="G4" s="176"/>
      <c r="H4" s="176"/>
      <c r="I4" s="154" t="str">
        <f>IF(Eingabe!C8="","",Eingabe!C8)</f>
        <v>STK</v>
      </c>
      <c r="J4" s="154"/>
      <c r="K4" s="154"/>
      <c r="L4" s="154"/>
      <c r="M4" s="163" t="str">
        <f>IF(Eingabe!D8&amp;""&amp;Eingabe!E8="","",Eingabe!D8&amp;" 
"&amp;Eingabe!E8)</f>
        <v xml:space="preserve">RES 100R 
</v>
      </c>
      <c r="N4" s="163"/>
      <c r="O4" s="163"/>
      <c r="P4" s="163"/>
      <c r="Q4" s="163"/>
      <c r="R4" s="163"/>
      <c r="S4" s="163"/>
      <c r="T4" s="163"/>
      <c r="U4" s="163"/>
      <c r="V4" s="163"/>
      <c r="W4" s="163"/>
      <c r="X4" s="163"/>
      <c r="Y4" s="163"/>
      <c r="Z4" s="163"/>
      <c r="AA4" s="163"/>
      <c r="AB4" s="163"/>
      <c r="AC4" s="163"/>
      <c r="AD4" s="163"/>
      <c r="AE4" s="163"/>
      <c r="AF4" s="163"/>
      <c r="AG4" s="154" t="str">
        <f>IF(Eingabe!F8&amp;""&amp;Eingabe!G8="","",Eingabe!F8&amp;" 
"&amp;Eingabe!G8)</f>
        <v xml:space="preserve">* 
</v>
      </c>
      <c r="AH4" s="154"/>
      <c r="AI4" s="154"/>
      <c r="AJ4" s="154"/>
      <c r="AK4" s="154"/>
      <c r="AL4" s="154"/>
      <c r="AM4" s="154"/>
      <c r="AN4" s="154"/>
      <c r="AO4" s="154"/>
      <c r="AP4" s="154"/>
      <c r="AQ4" s="154"/>
      <c r="AR4" s="154"/>
      <c r="AS4" s="154"/>
      <c r="AT4" s="154"/>
      <c r="AU4" s="154"/>
      <c r="AV4" s="154"/>
      <c r="AW4" s="154"/>
      <c r="AX4" s="154" t="str">
        <f>IF(Eingabe!H8="","",Eingabe!H8)</f>
        <v>1000</v>
      </c>
      <c r="AY4" s="154"/>
      <c r="AZ4" s="154"/>
      <c r="BA4" s="154"/>
      <c r="BB4" s="154" t="str">
        <f>IF(Eingabe!K8="","",Eingabe!K8)</f>
        <v>SMD 0805</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5">
        <f>IF(Eingabe!A9="","",Eingabe!A9)</f>
        <v>2</v>
      </c>
      <c r="B5" s="156"/>
      <c r="C5" s="156"/>
      <c r="D5" s="156"/>
      <c r="E5" s="156">
        <f>IF(Eingabe!B9="","",Eingabe!B9)</f>
        <v>2</v>
      </c>
      <c r="F5" s="156"/>
      <c r="G5" s="156"/>
      <c r="H5" s="156"/>
      <c r="I5" s="146" t="str">
        <f>IF(Eingabe!C9="","",Eingabe!C9)</f>
        <v>STK</v>
      </c>
      <c r="J5" s="146"/>
      <c r="K5" s="146"/>
      <c r="L5" s="146"/>
      <c r="M5" s="145" t="str">
        <f>IF(Eingabe!D9&amp;""&amp;Eingabe!E9="","",Eingabe!D9&amp;" 
"&amp;Eingabe!E9)</f>
        <v xml:space="preserve">RES 1k 
</v>
      </c>
      <c r="N5" s="145"/>
      <c r="O5" s="145"/>
      <c r="P5" s="145"/>
      <c r="Q5" s="145"/>
      <c r="R5" s="145"/>
      <c r="S5" s="145"/>
      <c r="T5" s="145"/>
      <c r="U5" s="145"/>
      <c r="V5" s="145"/>
      <c r="W5" s="145"/>
      <c r="X5" s="145"/>
      <c r="Y5" s="145"/>
      <c r="Z5" s="145"/>
      <c r="AA5" s="145"/>
      <c r="AB5" s="145"/>
      <c r="AC5" s="145"/>
      <c r="AD5" s="145"/>
      <c r="AE5" s="145"/>
      <c r="AF5" s="145"/>
      <c r="AG5" s="146" t="str">
        <f>IF(Eingabe!F9&amp;""&amp;Eingabe!G9="","",Eingabe!F9&amp;" 
"&amp;Eingabe!G9)</f>
        <v xml:space="preserve">* 
</v>
      </c>
      <c r="AH5" s="146"/>
      <c r="AI5" s="146"/>
      <c r="AJ5" s="146"/>
      <c r="AK5" s="146"/>
      <c r="AL5" s="146"/>
      <c r="AM5" s="146"/>
      <c r="AN5" s="146"/>
      <c r="AO5" s="146"/>
      <c r="AP5" s="146"/>
      <c r="AQ5" s="146"/>
      <c r="AR5" s="146"/>
      <c r="AS5" s="146"/>
      <c r="AT5" s="146"/>
      <c r="AU5" s="146"/>
      <c r="AV5" s="146"/>
      <c r="AW5" s="146"/>
      <c r="AX5" s="146" t="str">
        <f>IF(Eingabe!H9="","",Eingabe!H9)</f>
        <v>1001</v>
      </c>
      <c r="AY5" s="146"/>
      <c r="AZ5" s="146"/>
      <c r="BA5" s="146"/>
      <c r="BB5" s="146" t="str">
        <f>IF(Eingabe!K9="","",Eingabe!K9)</f>
        <v>SMD 0805</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5">
        <f>IF(Eingabe!A10="","",Eingabe!A10)</f>
        <v>3</v>
      </c>
      <c r="B6" s="156"/>
      <c r="C6" s="156"/>
      <c r="D6" s="156"/>
      <c r="E6" s="156">
        <f>IF(Eingabe!B10="","",Eingabe!B10)</f>
        <v>2</v>
      </c>
      <c r="F6" s="156"/>
      <c r="G6" s="156"/>
      <c r="H6" s="156"/>
      <c r="I6" s="146" t="str">
        <f>IF(Eingabe!C10="","",Eingabe!C10)</f>
        <v>STK</v>
      </c>
      <c r="J6" s="146"/>
      <c r="K6" s="146"/>
      <c r="L6" s="146"/>
      <c r="M6" s="145" t="str">
        <f>IF(Eingabe!D10&amp;""&amp;Eingabe!E10="","",Eingabe!D10&amp;" 
"&amp;Eingabe!E10)</f>
        <v xml:space="preserve">RES 2k7 
</v>
      </c>
      <c r="N6" s="145"/>
      <c r="O6" s="145"/>
      <c r="P6" s="145"/>
      <c r="Q6" s="145"/>
      <c r="R6" s="145"/>
      <c r="S6" s="145"/>
      <c r="T6" s="145"/>
      <c r="U6" s="145"/>
      <c r="V6" s="145"/>
      <c r="W6" s="145"/>
      <c r="X6" s="145"/>
      <c r="Y6" s="145"/>
      <c r="Z6" s="145"/>
      <c r="AA6" s="145"/>
      <c r="AB6" s="145"/>
      <c r="AC6" s="145"/>
      <c r="AD6" s="145"/>
      <c r="AE6" s="145"/>
      <c r="AF6" s="145"/>
      <c r="AG6" s="146" t="str">
        <f>IF(Eingabe!F10&amp;""&amp;Eingabe!G10="","",Eingabe!F10&amp;" 
"&amp;Eingabe!G10)</f>
        <v xml:space="preserve">* 
</v>
      </c>
      <c r="AH6" s="146"/>
      <c r="AI6" s="146"/>
      <c r="AJ6" s="146"/>
      <c r="AK6" s="146"/>
      <c r="AL6" s="146"/>
      <c r="AM6" s="146"/>
      <c r="AN6" s="146"/>
      <c r="AO6" s="146"/>
      <c r="AP6" s="146"/>
      <c r="AQ6" s="146"/>
      <c r="AR6" s="146"/>
      <c r="AS6" s="146"/>
      <c r="AT6" s="146"/>
      <c r="AU6" s="146"/>
      <c r="AV6" s="146"/>
      <c r="AW6" s="146"/>
      <c r="AX6" s="146" t="str">
        <f>IF(Eingabe!H10="","",Eingabe!H10)</f>
        <v>2701</v>
      </c>
      <c r="AY6" s="146"/>
      <c r="AZ6" s="146"/>
      <c r="BA6" s="146"/>
      <c r="BB6" s="146" t="str">
        <f>IF(Eingabe!K10="","",Eingabe!K10)</f>
        <v>SMD 0805</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5">
        <f>IF(Eingabe!A11="","",Eingabe!A11)</f>
        <v>4</v>
      </c>
      <c r="B7" s="156"/>
      <c r="C7" s="156"/>
      <c r="D7" s="156"/>
      <c r="E7" s="156">
        <f>IF(Eingabe!B11="","",Eingabe!B11)</f>
        <v>7</v>
      </c>
      <c r="F7" s="156"/>
      <c r="G7" s="156"/>
      <c r="H7" s="156"/>
      <c r="I7" s="146" t="str">
        <f>IF(Eingabe!C11="","",Eingabe!C11)</f>
        <v>STK</v>
      </c>
      <c r="J7" s="146"/>
      <c r="K7" s="146"/>
      <c r="L7" s="146"/>
      <c r="M7" s="145" t="str">
        <f>IF(Eingabe!D11&amp;""&amp;Eingabe!E11="","",Eingabe!D11&amp;" 
"&amp;Eingabe!E11)</f>
        <v xml:space="preserve">RES 10k 
</v>
      </c>
      <c r="N7" s="145"/>
      <c r="O7" s="145"/>
      <c r="P7" s="145"/>
      <c r="Q7" s="145"/>
      <c r="R7" s="145"/>
      <c r="S7" s="145"/>
      <c r="T7" s="145"/>
      <c r="U7" s="145"/>
      <c r="V7" s="145"/>
      <c r="W7" s="145"/>
      <c r="X7" s="145"/>
      <c r="Y7" s="145"/>
      <c r="Z7" s="145"/>
      <c r="AA7" s="145"/>
      <c r="AB7" s="145"/>
      <c r="AC7" s="145"/>
      <c r="AD7" s="145"/>
      <c r="AE7" s="145"/>
      <c r="AF7" s="145"/>
      <c r="AG7" s="146" t="str">
        <f>IF(Eingabe!F11&amp;""&amp;Eingabe!G11="","",Eingabe!F11&amp;" 
"&amp;Eingabe!G11)</f>
        <v xml:space="preserve">* 
</v>
      </c>
      <c r="AH7" s="146"/>
      <c r="AI7" s="146"/>
      <c r="AJ7" s="146"/>
      <c r="AK7" s="146"/>
      <c r="AL7" s="146"/>
      <c r="AM7" s="146"/>
      <c r="AN7" s="146"/>
      <c r="AO7" s="146"/>
      <c r="AP7" s="146"/>
      <c r="AQ7" s="146"/>
      <c r="AR7" s="146"/>
      <c r="AS7" s="146"/>
      <c r="AT7" s="146"/>
      <c r="AU7" s="146"/>
      <c r="AV7" s="146"/>
      <c r="AW7" s="146"/>
      <c r="AX7" s="146" t="str">
        <f>IF(Eingabe!H11="","",Eingabe!H11)</f>
        <v>1002</v>
      </c>
      <c r="AY7" s="146"/>
      <c r="AZ7" s="146"/>
      <c r="BA7" s="146"/>
      <c r="BB7" s="146" t="str">
        <f>IF(Eingabe!K11="","",Eingabe!K11)</f>
        <v>SMD 0805</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5">
        <f>IF(Eingabe!A12="","",Eingabe!A12)</f>
        <v>5</v>
      </c>
      <c r="B8" s="156"/>
      <c r="C8" s="156"/>
      <c r="D8" s="156"/>
      <c r="E8" s="156">
        <f>IF(Eingabe!B12="","",Eingabe!B12)</f>
        <v>3</v>
      </c>
      <c r="F8" s="156"/>
      <c r="G8" s="156"/>
      <c r="H8" s="156"/>
      <c r="I8" s="146" t="str">
        <f>IF(Eingabe!C12="","",Eingabe!C12)</f>
        <v>STK</v>
      </c>
      <c r="J8" s="146"/>
      <c r="K8" s="146"/>
      <c r="L8" s="146"/>
      <c r="M8" s="145" t="str">
        <f>IF(Eingabe!D12&amp;""&amp;Eingabe!E12="","",Eingabe!D12&amp;" 
"&amp;Eingabe!E12)</f>
        <v xml:space="preserve">RES 100k 
</v>
      </c>
      <c r="N8" s="145"/>
      <c r="O8" s="145"/>
      <c r="P8" s="145"/>
      <c r="Q8" s="145"/>
      <c r="R8" s="145"/>
      <c r="S8" s="145"/>
      <c r="T8" s="145"/>
      <c r="U8" s="145"/>
      <c r="V8" s="145"/>
      <c r="W8" s="145"/>
      <c r="X8" s="145"/>
      <c r="Y8" s="145"/>
      <c r="Z8" s="145"/>
      <c r="AA8" s="145"/>
      <c r="AB8" s="145"/>
      <c r="AC8" s="145"/>
      <c r="AD8" s="145"/>
      <c r="AE8" s="145"/>
      <c r="AF8" s="145"/>
      <c r="AG8" s="146" t="str">
        <f>IF(Eingabe!F12&amp;""&amp;Eingabe!G12="","",Eingabe!F12&amp;" 
"&amp;Eingabe!G12)</f>
        <v xml:space="preserve">* 
</v>
      </c>
      <c r="AH8" s="146"/>
      <c r="AI8" s="146"/>
      <c r="AJ8" s="146"/>
      <c r="AK8" s="146"/>
      <c r="AL8" s="146"/>
      <c r="AM8" s="146"/>
      <c r="AN8" s="146"/>
      <c r="AO8" s="146"/>
      <c r="AP8" s="146"/>
      <c r="AQ8" s="146"/>
      <c r="AR8" s="146"/>
      <c r="AS8" s="146"/>
      <c r="AT8" s="146"/>
      <c r="AU8" s="146"/>
      <c r="AV8" s="146"/>
      <c r="AW8" s="146"/>
      <c r="AX8" s="146" t="str">
        <f>IF(Eingabe!H12="","",Eingabe!H12)</f>
        <v>1003</v>
      </c>
      <c r="AY8" s="146"/>
      <c r="AZ8" s="146"/>
      <c r="BA8" s="146"/>
      <c r="BB8" s="146" t="str">
        <f>IF(Eingabe!K12="","",Eingabe!K12)</f>
        <v>SMD 0805</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5">
        <f>IF(Eingabe!A13="","",Eingabe!A13)</f>
        <v>6</v>
      </c>
      <c r="B9" s="156"/>
      <c r="C9" s="156"/>
      <c r="D9" s="156"/>
      <c r="E9" s="156">
        <f>IF(Eingabe!B13="","",Eingabe!B13)</f>
        <v>8</v>
      </c>
      <c r="F9" s="156"/>
      <c r="G9" s="156"/>
      <c r="H9" s="156"/>
      <c r="I9" s="146" t="str">
        <f>IF(Eingabe!C13="","",Eingabe!C13)</f>
        <v>STK</v>
      </c>
      <c r="J9" s="146"/>
      <c r="K9" s="146"/>
      <c r="L9" s="146"/>
      <c r="M9" s="145" t="str">
        <f>IF(Eingabe!D13&amp;""&amp;Eingabe!E13="","",Eingabe!D13&amp;" 
"&amp;Eingabe!E13)</f>
        <v xml:space="preserve">TRIM 10k 
</v>
      </c>
      <c r="N9" s="145"/>
      <c r="O9" s="145"/>
      <c r="P9" s="145"/>
      <c r="Q9" s="145"/>
      <c r="R9" s="145"/>
      <c r="S9" s="145"/>
      <c r="T9" s="145"/>
      <c r="U9" s="145"/>
      <c r="V9" s="145"/>
      <c r="W9" s="145"/>
      <c r="X9" s="145"/>
      <c r="Y9" s="145"/>
      <c r="Z9" s="145"/>
      <c r="AA9" s="145"/>
      <c r="AB9" s="145"/>
      <c r="AC9" s="145"/>
      <c r="AD9" s="145"/>
      <c r="AE9" s="145"/>
      <c r="AF9" s="145"/>
      <c r="AG9" s="146" t="str">
        <f>IF(Eingabe!F13&amp;""&amp;Eingabe!G13="","",Eingabe!F13&amp;" 
"&amp;Eingabe!G13)</f>
        <v>www.mouser.de 
858-P160KN20QA25B10K</v>
      </c>
      <c r="AH9" s="146"/>
      <c r="AI9" s="146"/>
      <c r="AJ9" s="146"/>
      <c r="AK9" s="146"/>
      <c r="AL9" s="146"/>
      <c r="AM9" s="146"/>
      <c r="AN9" s="146"/>
      <c r="AO9" s="146"/>
      <c r="AP9" s="146"/>
      <c r="AQ9" s="146"/>
      <c r="AR9" s="146"/>
      <c r="AS9" s="146"/>
      <c r="AT9" s="146"/>
      <c r="AU9" s="146"/>
      <c r="AV9" s="146"/>
      <c r="AW9" s="146"/>
      <c r="AX9" s="146" t="str">
        <f>IF(Eingabe!H13="","",Eingabe!H13)</f>
        <v/>
      </c>
      <c r="AY9" s="146"/>
      <c r="AZ9" s="146"/>
      <c r="BA9" s="146"/>
      <c r="BB9" s="146" t="str">
        <f>IF(Eingabe!K13="","",Eingabe!K13)</f>
        <v>P160</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5">
        <f>IF(Eingabe!A14="","",Eingabe!A14)</f>
        <v>7</v>
      </c>
      <c r="B10" s="156"/>
      <c r="C10" s="156"/>
      <c r="D10" s="156"/>
      <c r="E10" s="156">
        <f>IF(Eingabe!B14="","",Eingabe!B14)</f>
        <v>19</v>
      </c>
      <c r="F10" s="156"/>
      <c r="G10" s="156"/>
      <c r="H10" s="156"/>
      <c r="I10" s="146" t="str">
        <f>IF(Eingabe!C14="","",Eingabe!C14)</f>
        <v>STK</v>
      </c>
      <c r="J10" s="146"/>
      <c r="K10" s="146"/>
      <c r="L10" s="146"/>
      <c r="M10" s="145" t="str">
        <f>IF(Eingabe!D14&amp;""&amp;Eingabe!E14="","",Eingabe!D14&amp;" 
"&amp;Eingabe!E14)</f>
        <v xml:space="preserve">CAP 100n 
</v>
      </c>
      <c r="N10" s="145"/>
      <c r="O10" s="145"/>
      <c r="P10" s="145"/>
      <c r="Q10" s="145"/>
      <c r="R10" s="145"/>
      <c r="S10" s="145"/>
      <c r="T10" s="145"/>
      <c r="U10" s="145"/>
      <c r="V10" s="145"/>
      <c r="W10" s="145"/>
      <c r="X10" s="145"/>
      <c r="Y10" s="145"/>
      <c r="Z10" s="145"/>
      <c r="AA10" s="145"/>
      <c r="AB10" s="145"/>
      <c r="AC10" s="145"/>
      <c r="AD10" s="145"/>
      <c r="AE10" s="145"/>
      <c r="AF10" s="145"/>
      <c r="AG10" s="146" t="str">
        <f>IF(Eingabe!F14&amp;""&amp;Eingabe!G14="","",Eingabe!F14&amp;" 
"&amp;Eingabe!G14)</f>
        <v xml:space="preserve">* 
</v>
      </c>
      <c r="AH10" s="146"/>
      <c r="AI10" s="146"/>
      <c r="AJ10" s="146"/>
      <c r="AK10" s="146"/>
      <c r="AL10" s="146"/>
      <c r="AM10" s="146"/>
      <c r="AN10" s="146"/>
      <c r="AO10" s="146"/>
      <c r="AP10" s="146"/>
      <c r="AQ10" s="146"/>
      <c r="AR10" s="146"/>
      <c r="AS10" s="146"/>
      <c r="AT10" s="146"/>
      <c r="AU10" s="146"/>
      <c r="AV10" s="146"/>
      <c r="AW10" s="146"/>
      <c r="AX10" s="146" t="str">
        <f>IF(Eingabe!H14="","",Eingabe!H14)</f>
        <v/>
      </c>
      <c r="AY10" s="146"/>
      <c r="AZ10" s="146"/>
      <c r="BA10" s="146"/>
      <c r="BB10" s="146" t="str">
        <f>IF(Eingabe!K14="","",Eingabe!K14)</f>
        <v>SMD 0805</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5">
        <f>IF(Eingabe!A15="","",Eingabe!A15)</f>
        <v>8</v>
      </c>
      <c r="B11" s="156"/>
      <c r="C11" s="156"/>
      <c r="D11" s="156"/>
      <c r="E11" s="156">
        <f>IF(Eingabe!B15="","",Eingabe!B15)</f>
        <v>2</v>
      </c>
      <c r="F11" s="156"/>
      <c r="G11" s="156"/>
      <c r="H11" s="156"/>
      <c r="I11" s="146" t="str">
        <f>IF(Eingabe!C15="","",Eingabe!C15)</f>
        <v>STK</v>
      </c>
      <c r="J11" s="146"/>
      <c r="K11" s="146"/>
      <c r="L11" s="146"/>
      <c r="M11" s="145" t="str">
        <f>IF(Eingabe!D15&amp;""&amp;Eingabe!E15="","",Eingabe!D15&amp;" 
"&amp;Eingabe!E15)</f>
        <v xml:space="preserve">CAP 10n 
</v>
      </c>
      <c r="N11" s="145"/>
      <c r="O11" s="145"/>
      <c r="P11" s="145"/>
      <c r="Q11" s="145"/>
      <c r="R11" s="145"/>
      <c r="S11" s="145"/>
      <c r="T11" s="145"/>
      <c r="U11" s="145"/>
      <c r="V11" s="145"/>
      <c r="W11" s="145"/>
      <c r="X11" s="145"/>
      <c r="Y11" s="145"/>
      <c r="Z11" s="145"/>
      <c r="AA11" s="145"/>
      <c r="AB11" s="145"/>
      <c r="AC11" s="145"/>
      <c r="AD11" s="145"/>
      <c r="AE11" s="145"/>
      <c r="AF11" s="145"/>
      <c r="AG11" s="146" t="str">
        <f>IF(Eingabe!F15&amp;""&amp;Eingabe!G15="","",Eingabe!F15&amp;" 
"&amp;Eingabe!G15)</f>
        <v xml:space="preserve">* 
</v>
      </c>
      <c r="AH11" s="146"/>
      <c r="AI11" s="146"/>
      <c r="AJ11" s="146"/>
      <c r="AK11" s="146"/>
      <c r="AL11" s="146"/>
      <c r="AM11" s="146"/>
      <c r="AN11" s="146"/>
      <c r="AO11" s="146"/>
      <c r="AP11" s="146"/>
      <c r="AQ11" s="146"/>
      <c r="AR11" s="146"/>
      <c r="AS11" s="146"/>
      <c r="AT11" s="146"/>
      <c r="AU11" s="146"/>
      <c r="AV11" s="146"/>
      <c r="AW11" s="146"/>
      <c r="AX11" s="146" t="str">
        <f>IF(Eingabe!H15="","",Eingabe!H15)</f>
        <v/>
      </c>
      <c r="AY11" s="146"/>
      <c r="AZ11" s="146"/>
      <c r="BA11" s="146"/>
      <c r="BB11" s="146" t="str">
        <f>IF(Eingabe!K15="","",Eingabe!K15)</f>
        <v>SMD 0805</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5">
        <f>IF(Eingabe!A16="","",Eingabe!A16)</f>
        <v>9</v>
      </c>
      <c r="B12" s="156"/>
      <c r="C12" s="156"/>
      <c r="D12" s="156"/>
      <c r="E12" s="156">
        <f>IF(Eingabe!B16="","",Eingabe!B16)</f>
        <v>9</v>
      </c>
      <c r="F12" s="156"/>
      <c r="G12" s="156"/>
      <c r="H12" s="156"/>
      <c r="I12" s="146" t="str">
        <f>IF(Eingabe!C16="","",Eingabe!C16)</f>
        <v>STK</v>
      </c>
      <c r="J12" s="146"/>
      <c r="K12" s="146"/>
      <c r="L12" s="146"/>
      <c r="M12" s="145" t="str">
        <f>IF(Eingabe!D16&amp;""&amp;Eingabe!E16="","",Eingabe!D16&amp;" 
"&amp;Eingabe!E16)</f>
        <v xml:space="preserve">CAP 1u 
</v>
      </c>
      <c r="N12" s="145"/>
      <c r="O12" s="145"/>
      <c r="P12" s="145"/>
      <c r="Q12" s="145"/>
      <c r="R12" s="145"/>
      <c r="S12" s="145"/>
      <c r="T12" s="145"/>
      <c r="U12" s="145"/>
      <c r="V12" s="145"/>
      <c r="W12" s="145"/>
      <c r="X12" s="145"/>
      <c r="Y12" s="145"/>
      <c r="Z12" s="145"/>
      <c r="AA12" s="145"/>
      <c r="AB12" s="145"/>
      <c r="AC12" s="145"/>
      <c r="AD12" s="145"/>
      <c r="AE12" s="145"/>
      <c r="AF12" s="145"/>
      <c r="AG12" s="146" t="str">
        <f>IF(Eingabe!F16&amp;""&amp;Eingabe!G16="","",Eingabe!F16&amp;" 
"&amp;Eingabe!G16)</f>
        <v xml:space="preserve">* 
</v>
      </c>
      <c r="AH12" s="146"/>
      <c r="AI12" s="146"/>
      <c r="AJ12" s="146"/>
      <c r="AK12" s="146"/>
      <c r="AL12" s="146"/>
      <c r="AM12" s="146"/>
      <c r="AN12" s="146"/>
      <c r="AO12" s="146"/>
      <c r="AP12" s="146"/>
      <c r="AQ12" s="146"/>
      <c r="AR12" s="146"/>
      <c r="AS12" s="146"/>
      <c r="AT12" s="146"/>
      <c r="AU12" s="146"/>
      <c r="AV12" s="146"/>
      <c r="AW12" s="146"/>
      <c r="AX12" s="146" t="str">
        <f>IF(Eingabe!H16="","",Eingabe!H16)</f>
        <v/>
      </c>
      <c r="AY12" s="146"/>
      <c r="AZ12" s="146"/>
      <c r="BA12" s="146"/>
      <c r="BB12" s="146" t="str">
        <f>IF(Eingabe!K16="","",Eingabe!K16)</f>
        <v>SMD 0805</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5">
        <f>IF(Eingabe!A17="","",Eingabe!A17)</f>
        <v>10</v>
      </c>
      <c r="B13" s="156"/>
      <c r="C13" s="156"/>
      <c r="D13" s="156"/>
      <c r="E13" s="156">
        <f>IF(Eingabe!B17="","",Eingabe!B17)</f>
        <v>1</v>
      </c>
      <c r="F13" s="156"/>
      <c r="G13" s="156"/>
      <c r="H13" s="156"/>
      <c r="I13" s="146" t="str">
        <f>IF(Eingabe!C17="","",Eingabe!C17)</f>
        <v>STK</v>
      </c>
      <c r="J13" s="146"/>
      <c r="K13" s="146"/>
      <c r="L13" s="146"/>
      <c r="M13" s="145" t="str">
        <f>IF(Eingabe!D17&amp;""&amp;Eingabe!E17="","",Eingabe!D17&amp;" 
"&amp;Eingabe!E17)</f>
        <v xml:space="preserve">CAP 4u7 
</v>
      </c>
      <c r="N13" s="145"/>
      <c r="O13" s="145"/>
      <c r="P13" s="145"/>
      <c r="Q13" s="145"/>
      <c r="R13" s="145"/>
      <c r="S13" s="145"/>
      <c r="T13" s="145"/>
      <c r="U13" s="145"/>
      <c r="V13" s="145"/>
      <c r="W13" s="145"/>
      <c r="X13" s="145"/>
      <c r="Y13" s="145"/>
      <c r="Z13" s="145"/>
      <c r="AA13" s="145"/>
      <c r="AB13" s="145"/>
      <c r="AC13" s="145"/>
      <c r="AD13" s="145"/>
      <c r="AE13" s="145"/>
      <c r="AF13" s="145"/>
      <c r="AG13" s="146" t="str">
        <f>IF(Eingabe!F17&amp;""&amp;Eingabe!G17="","",Eingabe!F17&amp;" 
"&amp;Eingabe!G17)</f>
        <v xml:space="preserve">* 
</v>
      </c>
      <c r="AH13" s="146"/>
      <c r="AI13" s="146"/>
      <c r="AJ13" s="146"/>
      <c r="AK13" s="146"/>
      <c r="AL13" s="146"/>
      <c r="AM13" s="146"/>
      <c r="AN13" s="146"/>
      <c r="AO13" s="146"/>
      <c r="AP13" s="146"/>
      <c r="AQ13" s="146"/>
      <c r="AR13" s="146"/>
      <c r="AS13" s="146"/>
      <c r="AT13" s="146"/>
      <c r="AU13" s="146"/>
      <c r="AV13" s="146"/>
      <c r="AW13" s="146"/>
      <c r="AX13" s="146" t="str">
        <f>IF(Eingabe!H17="","",Eingabe!H17)</f>
        <v/>
      </c>
      <c r="AY13" s="146"/>
      <c r="AZ13" s="146"/>
      <c r="BA13" s="146"/>
      <c r="BB13" s="146" t="str">
        <f>IF(Eingabe!K17="","",Eingabe!K17)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5">
        <f>IF(Eingabe!A18="","",Eingabe!A18)</f>
        <v>11</v>
      </c>
      <c r="B14" s="156"/>
      <c r="C14" s="156"/>
      <c r="D14" s="156"/>
      <c r="E14" s="156">
        <f>IF(Eingabe!B18="","",Eingabe!B18)</f>
        <v>16</v>
      </c>
      <c r="F14" s="156"/>
      <c r="G14" s="156"/>
      <c r="H14" s="156"/>
      <c r="I14" s="146" t="str">
        <f>IF(Eingabe!C18="","",Eingabe!C18)</f>
        <v>STK</v>
      </c>
      <c r="J14" s="146"/>
      <c r="K14" s="146"/>
      <c r="L14" s="146"/>
      <c r="M14" s="145" t="str">
        <f>IF(Eingabe!D18&amp;""&amp;Eingabe!E18="","",Eingabe!D18&amp;" 
"&amp;Eingabe!E18)</f>
        <v xml:space="preserve">LED rt 
</v>
      </c>
      <c r="N14" s="145"/>
      <c r="O14" s="145"/>
      <c r="P14" s="145"/>
      <c r="Q14" s="145"/>
      <c r="R14" s="145"/>
      <c r="S14" s="145"/>
      <c r="T14" s="145"/>
      <c r="U14" s="145"/>
      <c r="V14" s="145"/>
      <c r="W14" s="145"/>
      <c r="X14" s="145"/>
      <c r="Y14" s="145"/>
      <c r="Z14" s="145"/>
      <c r="AA14" s="145"/>
      <c r="AB14" s="145"/>
      <c r="AC14" s="145"/>
      <c r="AD14" s="145"/>
      <c r="AE14" s="145"/>
      <c r="AF14" s="145"/>
      <c r="AG14" s="146" t="str">
        <f>IF(Eingabe!F18&amp;""&amp;Eingabe!G18="","",Eingabe!F18&amp;" 
"&amp;Eingabe!G18)</f>
        <v>www.mouser.de 
710-150120RS75000</v>
      </c>
      <c r="AH14" s="146"/>
      <c r="AI14" s="146"/>
      <c r="AJ14" s="146"/>
      <c r="AK14" s="146"/>
      <c r="AL14" s="146"/>
      <c r="AM14" s="146"/>
      <c r="AN14" s="146"/>
      <c r="AO14" s="146"/>
      <c r="AP14" s="146"/>
      <c r="AQ14" s="146"/>
      <c r="AR14" s="146"/>
      <c r="AS14" s="146"/>
      <c r="AT14" s="146"/>
      <c r="AU14" s="146"/>
      <c r="AV14" s="146"/>
      <c r="AW14" s="146"/>
      <c r="AX14" s="146" t="str">
        <f>IF(Eingabe!H18="","",Eingabe!H18)</f>
        <v/>
      </c>
      <c r="AY14" s="146"/>
      <c r="AZ14" s="146"/>
      <c r="BA14" s="146"/>
      <c r="BB14" s="146" t="str">
        <f>IF(Eingabe!K18="","",Eingabe!K18)</f>
        <v>CHIPLED_1206</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5">
        <f>IF(Eingabe!A19="","",Eingabe!A19)</f>
        <v>12</v>
      </c>
      <c r="B15" s="156"/>
      <c r="C15" s="156"/>
      <c r="D15" s="156"/>
      <c r="E15" s="156">
        <f>IF(Eingabe!B19="","",Eingabe!B19)</f>
        <v>1</v>
      </c>
      <c r="F15" s="156"/>
      <c r="G15" s="156"/>
      <c r="H15" s="156"/>
      <c r="I15" s="146" t="str">
        <f>IF(Eingabe!C19="","",Eingabe!C19)</f>
        <v>STK</v>
      </c>
      <c r="J15" s="146"/>
      <c r="K15" s="146"/>
      <c r="L15" s="146"/>
      <c r="M15" s="145" t="str">
        <f>IF(Eingabe!D19&amp;""&amp;Eingabe!E19="","",Eingabe!D19&amp;" 
"&amp;Eingabe!E19)</f>
        <v xml:space="preserve">LED bl 
</v>
      </c>
      <c r="N15" s="145"/>
      <c r="O15" s="145"/>
      <c r="P15" s="145"/>
      <c r="Q15" s="145"/>
      <c r="R15" s="145"/>
      <c r="S15" s="145"/>
      <c r="T15" s="145"/>
      <c r="U15" s="145"/>
      <c r="V15" s="145"/>
      <c r="W15" s="145"/>
      <c r="X15" s="145"/>
      <c r="Y15" s="145"/>
      <c r="Z15" s="145"/>
      <c r="AA15" s="145"/>
      <c r="AB15" s="145"/>
      <c r="AC15" s="145"/>
      <c r="AD15" s="145"/>
      <c r="AE15" s="145"/>
      <c r="AF15" s="145"/>
      <c r="AG15" s="146" t="str">
        <f>IF(Eingabe!F19&amp;""&amp;Eingabe!G19="","",Eingabe!F19&amp;" 
"&amp;Eingabe!G19)</f>
        <v>www.mouser.de 
710-150120BS75000</v>
      </c>
      <c r="AH15" s="146"/>
      <c r="AI15" s="146"/>
      <c r="AJ15" s="146"/>
      <c r="AK15" s="146"/>
      <c r="AL15" s="146"/>
      <c r="AM15" s="146"/>
      <c r="AN15" s="146"/>
      <c r="AO15" s="146"/>
      <c r="AP15" s="146"/>
      <c r="AQ15" s="146"/>
      <c r="AR15" s="146"/>
      <c r="AS15" s="146"/>
      <c r="AT15" s="146"/>
      <c r="AU15" s="146"/>
      <c r="AV15" s="146"/>
      <c r="AW15" s="146"/>
      <c r="AX15" s="146" t="str">
        <f>IF(Eingabe!H19="","",Eingabe!H19)</f>
        <v/>
      </c>
      <c r="AY15" s="146"/>
      <c r="AZ15" s="146"/>
      <c r="BA15" s="146"/>
      <c r="BB15" s="146" t="str">
        <f>IF(Eingabe!K19="","",Eingabe!K19)</f>
        <v>CHIPLED_1206</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5">
        <f>IF(Eingabe!A20="","",Eingabe!A20)</f>
        <v>13</v>
      </c>
      <c r="B16" s="156"/>
      <c r="C16" s="156"/>
      <c r="D16" s="156"/>
      <c r="E16" s="156">
        <f>IF(Eingabe!B20="","",Eingabe!B20)</f>
        <v>1</v>
      </c>
      <c r="F16" s="156"/>
      <c r="G16" s="156"/>
      <c r="H16" s="156"/>
      <c r="I16" s="146" t="str">
        <f>IF(Eingabe!C20="","",Eingabe!C20)</f>
        <v>STK</v>
      </c>
      <c r="J16" s="146"/>
      <c r="K16" s="146"/>
      <c r="L16" s="146"/>
      <c r="M16" s="145" t="str">
        <f>IF(Eingabe!D20&amp;""&amp;Eingabe!E20="","",Eingabe!D20&amp;" 
"&amp;Eingabe!E20)</f>
        <v xml:space="preserve">LED gn 
</v>
      </c>
      <c r="N16" s="145"/>
      <c r="O16" s="145"/>
      <c r="P16" s="145"/>
      <c r="Q16" s="145"/>
      <c r="R16" s="145"/>
      <c r="S16" s="145"/>
      <c r="T16" s="145"/>
      <c r="U16" s="145"/>
      <c r="V16" s="145"/>
      <c r="W16" s="145"/>
      <c r="X16" s="145"/>
      <c r="Y16" s="145"/>
      <c r="Z16" s="145"/>
      <c r="AA16" s="145"/>
      <c r="AB16" s="145"/>
      <c r="AC16" s="145"/>
      <c r="AD16" s="145"/>
      <c r="AE16" s="145"/>
      <c r="AF16" s="145"/>
      <c r="AG16" s="146" t="str">
        <f>IF(Eingabe!F20&amp;""&amp;Eingabe!G20="","",Eingabe!F20&amp;" 
"&amp;Eingabe!G20)</f>
        <v>www.mouser.de 
710-150120BS75000</v>
      </c>
      <c r="AH16" s="146"/>
      <c r="AI16" s="146"/>
      <c r="AJ16" s="146"/>
      <c r="AK16" s="146"/>
      <c r="AL16" s="146"/>
      <c r="AM16" s="146"/>
      <c r="AN16" s="146"/>
      <c r="AO16" s="146"/>
      <c r="AP16" s="146"/>
      <c r="AQ16" s="146"/>
      <c r="AR16" s="146"/>
      <c r="AS16" s="146"/>
      <c r="AT16" s="146"/>
      <c r="AU16" s="146"/>
      <c r="AV16" s="146"/>
      <c r="AW16" s="146"/>
      <c r="AX16" s="146" t="str">
        <f>IF(Eingabe!H20="","",Eingabe!H20)</f>
        <v/>
      </c>
      <c r="AY16" s="146"/>
      <c r="AZ16" s="146"/>
      <c r="BA16" s="146"/>
      <c r="BB16" s="146" t="str">
        <f>IF(Eingabe!K20="","",Eingabe!K20)</f>
        <v>CHIPLED_1206</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5">
        <f>IF(Eingabe!A21="","",Eingabe!A21)</f>
        <v>14</v>
      </c>
      <c r="B17" s="156"/>
      <c r="C17" s="156"/>
      <c r="D17" s="156"/>
      <c r="E17" s="156">
        <f>IF(Eingabe!B21="","",Eingabe!B21)</f>
        <v>8</v>
      </c>
      <c r="F17" s="156"/>
      <c r="G17" s="156"/>
      <c r="H17" s="156"/>
      <c r="I17" s="146" t="str">
        <f>IF(Eingabe!C21="","",Eingabe!C21)</f>
        <v>STK</v>
      </c>
      <c r="J17" s="146"/>
      <c r="K17" s="146"/>
      <c r="L17" s="146"/>
      <c r="M17" s="145" t="str">
        <f>IF(Eingabe!D21&amp;""&amp;Eingabe!E21="","",Eingabe!D21&amp;" 
"&amp;Eingabe!E21)</f>
        <v xml:space="preserve">LED gn 
</v>
      </c>
      <c r="N17" s="145"/>
      <c r="O17" s="145"/>
      <c r="P17" s="145"/>
      <c r="Q17" s="145"/>
      <c r="R17" s="145"/>
      <c r="S17" s="145"/>
      <c r="T17" s="145"/>
      <c r="U17" s="145"/>
      <c r="V17" s="145"/>
      <c r="W17" s="145"/>
      <c r="X17" s="145"/>
      <c r="Y17" s="145"/>
      <c r="Z17" s="145"/>
      <c r="AA17" s="145"/>
      <c r="AB17" s="145"/>
      <c r="AC17" s="145"/>
      <c r="AD17" s="145"/>
      <c r="AE17" s="145"/>
      <c r="AF17" s="145"/>
      <c r="AG17" s="146" t="str">
        <f>IF(Eingabe!F21&amp;""&amp;Eingabe!G21="","",Eingabe!F21&amp;" 
"&amp;Eingabe!G21)</f>
        <v xml:space="preserve">* 
</v>
      </c>
      <c r="AH17" s="146"/>
      <c r="AI17" s="146"/>
      <c r="AJ17" s="146"/>
      <c r="AK17" s="146"/>
      <c r="AL17" s="146"/>
      <c r="AM17" s="146"/>
      <c r="AN17" s="146"/>
      <c r="AO17" s="146"/>
      <c r="AP17" s="146"/>
      <c r="AQ17" s="146"/>
      <c r="AR17" s="146"/>
      <c r="AS17" s="146"/>
      <c r="AT17" s="146"/>
      <c r="AU17" s="146"/>
      <c r="AV17" s="146"/>
      <c r="AW17" s="146"/>
      <c r="AX17" s="146" t="str">
        <f>IF(Eingabe!H21="","",Eingabe!H21)</f>
        <v/>
      </c>
      <c r="AY17" s="146"/>
      <c r="AZ17" s="146"/>
      <c r="BA17" s="146"/>
      <c r="BB17" s="146" t="str">
        <f>IF(Eingabe!K21="","",Eingabe!K21)</f>
        <v>LED 5MM</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5">
        <f>IF(Eingabe!A22="","",Eingabe!A22)</f>
        <v>15</v>
      </c>
      <c r="B18" s="156"/>
      <c r="C18" s="156"/>
      <c r="D18" s="156"/>
      <c r="E18" s="156">
        <f>IF(Eingabe!B22="","",Eingabe!B22)</f>
        <v>8</v>
      </c>
      <c r="F18" s="156"/>
      <c r="G18" s="156"/>
      <c r="H18" s="156"/>
      <c r="I18" s="146" t="str">
        <f>IF(Eingabe!C22="","",Eingabe!C22)</f>
        <v>STK</v>
      </c>
      <c r="J18" s="146"/>
      <c r="K18" s="146"/>
      <c r="L18" s="146"/>
      <c r="M18" s="145" t="str">
        <f>IF(Eingabe!D22&amp;""&amp;Eingabe!E22="","",Eingabe!D22&amp;" 
"&amp;Eingabe!E22)</f>
        <v xml:space="preserve">LED ge 
</v>
      </c>
      <c r="N18" s="145"/>
      <c r="O18" s="145"/>
      <c r="P18" s="145"/>
      <c r="Q18" s="145"/>
      <c r="R18" s="145"/>
      <c r="S18" s="145"/>
      <c r="T18" s="145"/>
      <c r="U18" s="145"/>
      <c r="V18" s="145"/>
      <c r="W18" s="145"/>
      <c r="X18" s="145"/>
      <c r="Y18" s="145"/>
      <c r="Z18" s="145"/>
      <c r="AA18" s="145"/>
      <c r="AB18" s="145"/>
      <c r="AC18" s="145"/>
      <c r="AD18" s="145"/>
      <c r="AE18" s="145"/>
      <c r="AF18" s="145"/>
      <c r="AG18" s="146" t="str">
        <f>IF(Eingabe!F22&amp;""&amp;Eingabe!G22="","",Eingabe!F22&amp;" 
"&amp;Eingabe!G22)</f>
        <v xml:space="preserve">* 
</v>
      </c>
      <c r="AH18" s="146"/>
      <c r="AI18" s="146"/>
      <c r="AJ18" s="146"/>
      <c r="AK18" s="146"/>
      <c r="AL18" s="146"/>
      <c r="AM18" s="146"/>
      <c r="AN18" s="146"/>
      <c r="AO18" s="146"/>
      <c r="AP18" s="146"/>
      <c r="AQ18" s="146"/>
      <c r="AR18" s="146"/>
      <c r="AS18" s="146"/>
      <c r="AT18" s="146"/>
      <c r="AU18" s="146"/>
      <c r="AV18" s="146"/>
      <c r="AW18" s="146"/>
      <c r="AX18" s="146" t="str">
        <f>IF(Eingabe!H22="","",Eingabe!H22)</f>
        <v/>
      </c>
      <c r="AY18" s="146"/>
      <c r="AZ18" s="146"/>
      <c r="BA18" s="146"/>
      <c r="BB18" s="146" t="str">
        <f>IF(Eingabe!K22="","",Eingabe!K22)</f>
        <v>LED 5MM</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5">
        <f>IF(Eingabe!A23="","",Eingabe!A23)</f>
        <v>16</v>
      </c>
      <c r="B19" s="156"/>
      <c r="C19" s="156"/>
      <c r="D19" s="156"/>
      <c r="E19" s="156">
        <f>IF(Eingabe!B23="","",Eingabe!B23)</f>
        <v>12</v>
      </c>
      <c r="F19" s="156"/>
      <c r="G19" s="156"/>
      <c r="H19" s="156"/>
      <c r="I19" s="146" t="str">
        <f>IF(Eingabe!C23="","",Eingabe!C23)</f>
        <v>STK</v>
      </c>
      <c r="J19" s="146"/>
      <c r="K19" s="146"/>
      <c r="L19" s="146"/>
      <c r="M19" s="145" t="str">
        <f>IF(Eingabe!D23&amp;""&amp;Eingabe!E23="","",Eingabe!D23&amp;" 
"&amp;Eingabe!E23)</f>
        <v xml:space="preserve">LED WS2812B 
</v>
      </c>
      <c r="N19" s="145"/>
      <c r="O19" s="145"/>
      <c r="P19" s="145"/>
      <c r="Q19" s="145"/>
      <c r="R19" s="145"/>
      <c r="S19" s="145"/>
      <c r="T19" s="145"/>
      <c r="U19" s="145"/>
      <c r="V19" s="145"/>
      <c r="W19" s="145"/>
      <c r="X19" s="145"/>
      <c r="Y19" s="145"/>
      <c r="Z19" s="145"/>
      <c r="AA19" s="145"/>
      <c r="AB19" s="145"/>
      <c r="AC19" s="145"/>
      <c r="AD19" s="145"/>
      <c r="AE19" s="145"/>
      <c r="AF19" s="145"/>
      <c r="AG19" s="146" t="str">
        <f>IF(Eingabe!F23&amp;""&amp;Eingabe!G23="","",Eingabe!F23&amp;" 
"&amp;Eingabe!G23)</f>
        <v xml:space="preserve">SG 
</v>
      </c>
      <c r="AH19" s="146"/>
      <c r="AI19" s="146"/>
      <c r="AJ19" s="146"/>
      <c r="AK19" s="146"/>
      <c r="AL19" s="146"/>
      <c r="AM19" s="146"/>
      <c r="AN19" s="146"/>
      <c r="AO19" s="146"/>
      <c r="AP19" s="146"/>
      <c r="AQ19" s="146"/>
      <c r="AR19" s="146"/>
      <c r="AS19" s="146"/>
      <c r="AT19" s="146"/>
      <c r="AU19" s="146"/>
      <c r="AV19" s="146"/>
      <c r="AW19" s="146"/>
      <c r="AX19" s="146" t="str">
        <f>IF(Eingabe!H23="","",Eingabe!H23)</f>
        <v/>
      </c>
      <c r="AY19" s="146"/>
      <c r="AZ19" s="146"/>
      <c r="BA19" s="146"/>
      <c r="BB19" s="146" t="str">
        <f>IF(Eingabe!K23="","",Eingabe!K23)</f>
        <v>SMD WS2812B</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5">
        <f>IF(Eingabe!A24="","",Eingabe!A24)</f>
        <v>17</v>
      </c>
      <c r="B20" s="156"/>
      <c r="C20" s="156"/>
      <c r="D20" s="156"/>
      <c r="E20" s="156">
        <f>IF(Eingabe!B24="","",Eingabe!B24)</f>
        <v>3</v>
      </c>
      <c r="F20" s="156"/>
      <c r="G20" s="156"/>
      <c r="H20" s="156"/>
      <c r="I20" s="146" t="str">
        <f>IF(Eingabe!C24="","",Eingabe!C24)</f>
        <v>STK</v>
      </c>
      <c r="J20" s="146"/>
      <c r="K20" s="146"/>
      <c r="L20" s="146"/>
      <c r="M20" s="145" t="str">
        <f>IF(Eingabe!D24&amp;""&amp;Eingabe!E24="","",Eingabe!D24&amp;" 
"&amp;Eingabe!E24)</f>
        <v xml:space="preserve">TRMFN NTR4003 
</v>
      </c>
      <c r="N20" s="145"/>
      <c r="O20" s="145"/>
      <c r="P20" s="145"/>
      <c r="Q20" s="145"/>
      <c r="R20" s="145"/>
      <c r="S20" s="145"/>
      <c r="T20" s="145"/>
      <c r="U20" s="145"/>
      <c r="V20" s="145"/>
      <c r="W20" s="145"/>
      <c r="X20" s="145"/>
      <c r="Y20" s="145"/>
      <c r="Z20" s="145"/>
      <c r="AA20" s="145"/>
      <c r="AB20" s="145"/>
      <c r="AC20" s="145"/>
      <c r="AD20" s="145"/>
      <c r="AE20" s="145"/>
      <c r="AF20" s="145"/>
      <c r="AG20" s="146" t="str">
        <f>IF(Eingabe!F24&amp;""&amp;Eingabe!G24="","",Eingabe!F24&amp;" 
"&amp;Eingabe!G24)</f>
        <v xml:space="preserve">SG 
</v>
      </c>
      <c r="AH20" s="146"/>
      <c r="AI20" s="146"/>
      <c r="AJ20" s="146"/>
      <c r="AK20" s="146"/>
      <c r="AL20" s="146"/>
      <c r="AM20" s="146"/>
      <c r="AN20" s="146"/>
      <c r="AO20" s="146"/>
      <c r="AP20" s="146"/>
      <c r="AQ20" s="146"/>
      <c r="AR20" s="146"/>
      <c r="AS20" s="146"/>
      <c r="AT20" s="146"/>
      <c r="AU20" s="146"/>
      <c r="AV20" s="146"/>
      <c r="AW20" s="146"/>
      <c r="AX20" s="146" t="str">
        <f>IF(Eingabe!H24="","",Eingabe!H24)</f>
        <v/>
      </c>
      <c r="AY20" s="146"/>
      <c r="AZ20" s="146"/>
      <c r="BA20" s="146"/>
      <c r="BB20" s="146" t="str">
        <f>IF(Eingabe!K24="","",Eingabe!K24)</f>
        <v>SOT-23</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5">
        <f>IF(Eingabe!A25="","",Eingabe!A25)</f>
        <v>18</v>
      </c>
      <c r="B21" s="156"/>
      <c r="C21" s="156"/>
      <c r="D21" s="156"/>
      <c r="E21" s="156">
        <f>IF(Eingabe!B25="","",Eingabe!B25)</f>
        <v>1</v>
      </c>
      <c r="F21" s="156"/>
      <c r="G21" s="156"/>
      <c r="H21" s="156"/>
      <c r="I21" s="146" t="str">
        <f>IF(Eingabe!C25="","",Eingabe!C25)</f>
        <v>STK</v>
      </c>
      <c r="J21" s="146"/>
      <c r="K21" s="146"/>
      <c r="L21" s="146"/>
      <c r="M21" s="145" t="str">
        <f>IF(Eingabe!D25&amp;""&amp;Eingabe!E25="","",Eingabe!D25&amp;" 
"&amp;Eingabe!E25)</f>
        <v xml:space="preserve">IC 74HC00 
</v>
      </c>
      <c r="N21" s="145"/>
      <c r="O21" s="145"/>
      <c r="P21" s="145"/>
      <c r="Q21" s="145"/>
      <c r="R21" s="145"/>
      <c r="S21" s="145"/>
      <c r="T21" s="145"/>
      <c r="U21" s="145"/>
      <c r="V21" s="145"/>
      <c r="W21" s="145"/>
      <c r="X21" s="145"/>
      <c r="Y21" s="145"/>
      <c r="Z21" s="145"/>
      <c r="AA21" s="145"/>
      <c r="AB21" s="145"/>
      <c r="AC21" s="145"/>
      <c r="AD21" s="145"/>
      <c r="AE21" s="145"/>
      <c r="AF21" s="145"/>
      <c r="AG21" s="146" t="str">
        <f>IF(Eingabe!F25&amp;""&amp;Eingabe!G25="","",Eingabe!F25&amp;" 
"&amp;Eingabe!G25)</f>
        <v xml:space="preserve">* 
</v>
      </c>
      <c r="AH21" s="146"/>
      <c r="AI21" s="146"/>
      <c r="AJ21" s="146"/>
      <c r="AK21" s="146"/>
      <c r="AL21" s="146"/>
      <c r="AM21" s="146"/>
      <c r="AN21" s="146"/>
      <c r="AO21" s="146"/>
      <c r="AP21" s="146"/>
      <c r="AQ21" s="146"/>
      <c r="AR21" s="146"/>
      <c r="AS21" s="146"/>
      <c r="AT21" s="146"/>
      <c r="AU21" s="146"/>
      <c r="AV21" s="146"/>
      <c r="AW21" s="146"/>
      <c r="AX21" s="146" t="str">
        <f>IF(Eingabe!H25="","",Eingabe!H25)</f>
        <v/>
      </c>
      <c r="AY21" s="146"/>
      <c r="AZ21" s="146"/>
      <c r="BA21" s="146"/>
      <c r="BB21" s="146" t="str">
        <f>IF(Eingabe!K25="","",Eingabe!K25)</f>
        <v>DIP14</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5">
        <f>IF(Eingabe!A26="","",Eingabe!A26)</f>
        <v>20</v>
      </c>
      <c r="B22" s="156"/>
      <c r="C22" s="156"/>
      <c r="D22" s="156"/>
      <c r="E22" s="156">
        <f>IF(Eingabe!B26="","",Eingabe!B26)</f>
        <v>4</v>
      </c>
      <c r="F22" s="156"/>
      <c r="G22" s="156"/>
      <c r="H22" s="156"/>
      <c r="I22" s="146" t="str">
        <f>IF(Eingabe!C26="","",Eingabe!C26)</f>
        <v>STK</v>
      </c>
      <c r="J22" s="146"/>
      <c r="K22" s="146"/>
      <c r="L22" s="146"/>
      <c r="M22" s="145" t="str">
        <f>IF(Eingabe!D26&amp;""&amp;Eingabe!E26="","",Eingabe!D26&amp;" 
"&amp;Eingabe!E26)</f>
        <v xml:space="preserve">IC 74AHC1G125DBV 
</v>
      </c>
      <c r="N22" s="145"/>
      <c r="O22" s="145"/>
      <c r="P22" s="145"/>
      <c r="Q22" s="145"/>
      <c r="R22" s="145"/>
      <c r="S22" s="145"/>
      <c r="T22" s="145"/>
      <c r="U22" s="145"/>
      <c r="V22" s="145"/>
      <c r="W22" s="145"/>
      <c r="X22" s="145"/>
      <c r="Y22" s="145"/>
      <c r="Z22" s="145"/>
      <c r="AA22" s="145"/>
      <c r="AB22" s="145"/>
      <c r="AC22" s="145"/>
      <c r="AD22" s="145"/>
      <c r="AE22" s="145"/>
      <c r="AF22" s="145"/>
      <c r="AG22" s="146" t="str">
        <f>IF(Eingabe!F26&amp;""&amp;Eingabe!G26="","",Eingabe!F26&amp;" 
"&amp;Eingabe!G26)</f>
        <v>www.mouser.de 
595-SN74AHC1G125DBVT</v>
      </c>
      <c r="AH22" s="146"/>
      <c r="AI22" s="146"/>
      <c r="AJ22" s="146"/>
      <c r="AK22" s="146"/>
      <c r="AL22" s="146"/>
      <c r="AM22" s="146"/>
      <c r="AN22" s="146"/>
      <c r="AO22" s="146"/>
      <c r="AP22" s="146"/>
      <c r="AQ22" s="146"/>
      <c r="AR22" s="146"/>
      <c r="AS22" s="146"/>
      <c r="AT22" s="146"/>
      <c r="AU22" s="146"/>
      <c r="AV22" s="146"/>
      <c r="AW22" s="146"/>
      <c r="AX22" s="146" t="str">
        <f>IF(Eingabe!H26="","",Eingabe!H26)</f>
        <v/>
      </c>
      <c r="AY22" s="146"/>
      <c r="AZ22" s="146"/>
      <c r="BA22" s="146"/>
      <c r="BB22" s="146" t="str">
        <f>IF(Eingabe!K26="","",Eingabe!K26)</f>
        <v>SOT23-5</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5">
        <f>IF(Eingabe!A27="","",Eingabe!A27)</f>
        <v>21</v>
      </c>
      <c r="B23" s="156"/>
      <c r="C23" s="156"/>
      <c r="D23" s="156"/>
      <c r="E23" s="156">
        <f>IF(Eingabe!B27="","",Eingabe!B27)</f>
        <v>1</v>
      </c>
      <c r="F23" s="156"/>
      <c r="G23" s="156"/>
      <c r="H23" s="156"/>
      <c r="I23" s="146" t="str">
        <f>IF(Eingabe!C27="","",Eingabe!C27)</f>
        <v>STK</v>
      </c>
      <c r="J23" s="146"/>
      <c r="K23" s="146"/>
      <c r="L23" s="146"/>
      <c r="M23" s="145" t="str">
        <f>IF(Eingabe!D27&amp;""&amp;Eingabe!E27="","",Eingabe!D27&amp;" 
"&amp;Eingabe!E27)</f>
        <v xml:space="preserve">IC 74AHC138N 
</v>
      </c>
      <c r="N23" s="145"/>
      <c r="O23" s="145"/>
      <c r="P23" s="145"/>
      <c r="Q23" s="145"/>
      <c r="R23" s="145"/>
      <c r="S23" s="145"/>
      <c r="T23" s="145"/>
      <c r="U23" s="145"/>
      <c r="V23" s="145"/>
      <c r="W23" s="145"/>
      <c r="X23" s="145"/>
      <c r="Y23" s="145"/>
      <c r="Z23" s="145"/>
      <c r="AA23" s="145"/>
      <c r="AB23" s="145"/>
      <c r="AC23" s="145"/>
      <c r="AD23" s="145"/>
      <c r="AE23" s="145"/>
      <c r="AF23" s="145"/>
      <c r="AG23" s="146" t="str">
        <f>IF(Eingabe!F27&amp;""&amp;Eingabe!G27="","",Eingabe!F27&amp;" 
"&amp;Eingabe!G27)</f>
        <v>www.mouser.de 
595-SN74AHC138N</v>
      </c>
      <c r="AH23" s="146"/>
      <c r="AI23" s="146"/>
      <c r="AJ23" s="146"/>
      <c r="AK23" s="146"/>
      <c r="AL23" s="146"/>
      <c r="AM23" s="146"/>
      <c r="AN23" s="146"/>
      <c r="AO23" s="146"/>
      <c r="AP23" s="146"/>
      <c r="AQ23" s="146"/>
      <c r="AR23" s="146"/>
      <c r="AS23" s="146"/>
      <c r="AT23" s="146"/>
      <c r="AU23" s="146"/>
      <c r="AV23" s="146"/>
      <c r="AW23" s="146"/>
      <c r="AX23" s="146" t="str">
        <f>IF(Eingabe!H27="","",Eingabe!H27)</f>
        <v/>
      </c>
      <c r="AY23" s="146"/>
      <c r="AZ23" s="146"/>
      <c r="BA23" s="146"/>
      <c r="BB23" s="146" t="str">
        <f>IF(Eingabe!K27="","",Eingabe!K27)</f>
        <v>DIP16</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5">
        <f>IF(Eingabe!A28="","",Eingabe!A28)</f>
        <v>22</v>
      </c>
      <c r="B24" s="156"/>
      <c r="C24" s="156"/>
      <c r="D24" s="156"/>
      <c r="E24" s="156">
        <f>IF(Eingabe!B28="","",Eingabe!B28)</f>
        <v>2</v>
      </c>
      <c r="F24" s="156"/>
      <c r="G24" s="156"/>
      <c r="H24" s="156"/>
      <c r="I24" s="146" t="str">
        <f>IF(Eingabe!C28="","",Eingabe!C28)</f>
        <v>STK</v>
      </c>
      <c r="J24" s="146"/>
      <c r="K24" s="146"/>
      <c r="L24" s="146"/>
      <c r="M24" s="145" t="str">
        <f>IF(Eingabe!D28&amp;""&amp;Eingabe!E28="","",Eingabe!D28&amp;" 
"&amp;Eingabe!E28)</f>
        <v xml:space="preserve">IC 74HC148N 
</v>
      </c>
      <c r="N24" s="145"/>
      <c r="O24" s="145"/>
      <c r="P24" s="145"/>
      <c r="Q24" s="145"/>
      <c r="R24" s="145"/>
      <c r="S24" s="145"/>
      <c r="T24" s="145"/>
      <c r="U24" s="145"/>
      <c r="V24" s="145"/>
      <c r="W24" s="145"/>
      <c r="X24" s="145"/>
      <c r="Y24" s="145"/>
      <c r="Z24" s="145"/>
      <c r="AA24" s="145"/>
      <c r="AB24" s="145"/>
      <c r="AC24" s="145"/>
      <c r="AD24" s="145"/>
      <c r="AE24" s="145"/>
      <c r="AF24" s="145"/>
      <c r="AG24" s="146" t="str">
        <f>IF(Eingabe!F28&amp;""&amp;Eingabe!G28="","",Eingabe!F28&amp;" 
"&amp;Eingabe!G28)</f>
        <v>www.mouser.de 
595-SN74HC148N</v>
      </c>
      <c r="AH24" s="146"/>
      <c r="AI24" s="146"/>
      <c r="AJ24" s="146"/>
      <c r="AK24" s="146"/>
      <c r="AL24" s="146"/>
      <c r="AM24" s="146"/>
      <c r="AN24" s="146"/>
      <c r="AO24" s="146"/>
      <c r="AP24" s="146"/>
      <c r="AQ24" s="146"/>
      <c r="AR24" s="146"/>
      <c r="AS24" s="146"/>
      <c r="AT24" s="146"/>
      <c r="AU24" s="146"/>
      <c r="AV24" s="146"/>
      <c r="AW24" s="146"/>
      <c r="AX24" s="146" t="str">
        <f>IF(Eingabe!H28="","",Eingabe!H28)</f>
        <v/>
      </c>
      <c r="AY24" s="146"/>
      <c r="AZ24" s="146"/>
      <c r="BA24" s="146"/>
      <c r="BB24" s="146" t="str">
        <f>IF(Eingabe!K28="","",Eingabe!K28)</f>
        <v>DIP16</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5">
        <f>IF(Eingabe!A29="","",Eingabe!A29)</f>
        <v>23</v>
      </c>
      <c r="B25" s="156"/>
      <c r="C25" s="156"/>
      <c r="D25" s="156"/>
      <c r="E25" s="156">
        <f>IF(Eingabe!B29="","",Eingabe!B29)</f>
        <v>1</v>
      </c>
      <c r="F25" s="156"/>
      <c r="G25" s="156"/>
      <c r="H25" s="156"/>
      <c r="I25" s="146" t="str">
        <f>IF(Eingabe!C29="","",Eingabe!C29)</f>
        <v>STK</v>
      </c>
      <c r="J25" s="146"/>
      <c r="K25" s="146"/>
      <c r="L25" s="146"/>
      <c r="M25" s="145" t="str">
        <f>IF(Eingabe!D29&amp;""&amp;Eingabe!E29="","",Eingabe!D29&amp;" 
"&amp;Eingabe!E29)</f>
        <v xml:space="preserve">IC ADC088S052 
</v>
      </c>
      <c r="N25" s="145"/>
      <c r="O25" s="145"/>
      <c r="P25" s="145"/>
      <c r="Q25" s="145"/>
      <c r="R25" s="145"/>
      <c r="S25" s="145"/>
      <c r="T25" s="145"/>
      <c r="U25" s="145"/>
      <c r="V25" s="145"/>
      <c r="W25" s="145"/>
      <c r="X25" s="145"/>
      <c r="Y25" s="145"/>
      <c r="Z25" s="145"/>
      <c r="AA25" s="145"/>
      <c r="AB25" s="145"/>
      <c r="AC25" s="145"/>
      <c r="AD25" s="145"/>
      <c r="AE25" s="145"/>
      <c r="AF25" s="145"/>
      <c r="AG25" s="146" t="str">
        <f>IF(Eingabe!F29&amp;""&amp;Eingabe!G29="","",Eingabe!F29&amp;" 
"&amp;Eingabe!G29)</f>
        <v>www.mouser.de 
926-AD088S052CIMTNPB</v>
      </c>
      <c r="AH25" s="146"/>
      <c r="AI25" s="146"/>
      <c r="AJ25" s="146"/>
      <c r="AK25" s="146"/>
      <c r="AL25" s="146"/>
      <c r="AM25" s="146"/>
      <c r="AN25" s="146"/>
      <c r="AO25" s="146"/>
      <c r="AP25" s="146"/>
      <c r="AQ25" s="146"/>
      <c r="AR25" s="146"/>
      <c r="AS25" s="146"/>
      <c r="AT25" s="146"/>
      <c r="AU25" s="146"/>
      <c r="AV25" s="146"/>
      <c r="AW25" s="146"/>
      <c r="AX25" s="146" t="str">
        <f>IF(Eingabe!H29="","",Eingabe!H29)</f>
        <v/>
      </c>
      <c r="AY25" s="146"/>
      <c r="AZ25" s="146"/>
      <c r="BA25" s="146"/>
      <c r="BB25" s="146" t="str">
        <f>IF(Eingabe!K29="","",Eingabe!K29)</f>
        <v>TSSOP16</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5">
        <f>IF(Eingabe!A30="","",Eingabe!A30)</f>
        <v>24</v>
      </c>
      <c r="B26" s="156"/>
      <c r="C26" s="156"/>
      <c r="D26" s="156"/>
      <c r="E26" s="156">
        <f>IF(Eingabe!B30="","",Eingabe!B30)</f>
        <v>2</v>
      </c>
      <c r="F26" s="156"/>
      <c r="G26" s="156"/>
      <c r="H26" s="156"/>
      <c r="I26" s="146" t="str">
        <f>IF(Eingabe!C30="","",Eingabe!C30)</f>
        <v>STK</v>
      </c>
      <c r="J26" s="146"/>
      <c r="K26" s="146"/>
      <c r="L26" s="146"/>
      <c r="M26" s="145" t="str">
        <f>IF(Eingabe!D30&amp;""&amp;Eingabe!E30="","",Eingabe!D30&amp;" 
"&amp;Eingabe!E30)</f>
        <v xml:space="preserve">IC MCP23S08SO 
</v>
      </c>
      <c r="N26" s="145"/>
      <c r="O26" s="145"/>
      <c r="P26" s="145"/>
      <c r="Q26" s="145"/>
      <c r="R26" s="145"/>
      <c r="S26" s="145"/>
      <c r="T26" s="145"/>
      <c r="U26" s="145"/>
      <c r="V26" s="145"/>
      <c r="W26" s="145"/>
      <c r="X26" s="145"/>
      <c r="Y26" s="145"/>
      <c r="Z26" s="145"/>
      <c r="AA26" s="145"/>
      <c r="AB26" s="145"/>
      <c r="AC26" s="145"/>
      <c r="AD26" s="145"/>
      <c r="AE26" s="145"/>
      <c r="AF26" s="145"/>
      <c r="AG26" s="146" t="str">
        <f>IF(Eingabe!F30&amp;""&amp;Eingabe!G30="","",Eingabe!F30&amp;" 
"&amp;Eingabe!G30)</f>
        <v xml:space="preserve">SG 
</v>
      </c>
      <c r="AH26" s="146"/>
      <c r="AI26" s="146"/>
      <c r="AJ26" s="146"/>
      <c r="AK26" s="146"/>
      <c r="AL26" s="146"/>
      <c r="AM26" s="146"/>
      <c r="AN26" s="146"/>
      <c r="AO26" s="146"/>
      <c r="AP26" s="146"/>
      <c r="AQ26" s="146"/>
      <c r="AR26" s="146"/>
      <c r="AS26" s="146"/>
      <c r="AT26" s="146"/>
      <c r="AU26" s="146"/>
      <c r="AV26" s="146"/>
      <c r="AW26" s="146"/>
      <c r="AX26" s="146" t="str">
        <f>IF(Eingabe!H30="","",Eingabe!H30)</f>
        <v/>
      </c>
      <c r="AY26" s="146"/>
      <c r="AZ26" s="146"/>
      <c r="BA26" s="146"/>
      <c r="BB26" s="146" t="str">
        <f>IF(Eingabe!K30="","",Eingabe!K30)</f>
        <v>SO18W</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5">
        <f>IF(Eingabe!A31="","",Eingabe!A31)</f>
        <v>25</v>
      </c>
      <c r="B27" s="156"/>
      <c r="C27" s="156"/>
      <c r="D27" s="156"/>
      <c r="E27" s="156">
        <f>IF(Eingabe!B31="","",Eingabe!B31)</f>
        <v>2</v>
      </c>
      <c r="F27" s="156"/>
      <c r="G27" s="156"/>
      <c r="H27" s="156"/>
      <c r="I27" s="146" t="str">
        <f>IF(Eingabe!C31="","",Eingabe!C31)</f>
        <v>STK</v>
      </c>
      <c r="J27" s="146"/>
      <c r="K27" s="146"/>
      <c r="L27" s="146"/>
      <c r="M27" s="145" t="str">
        <f>IF(Eingabe!D31&amp;""&amp;Eingabe!E31="","",Eingabe!D31&amp;" 
"&amp;Eingabe!E31)</f>
        <v xml:space="preserve">IC STP16CP05TTR 
</v>
      </c>
      <c r="N27" s="145"/>
      <c r="O27" s="145"/>
      <c r="P27" s="145"/>
      <c r="Q27" s="145"/>
      <c r="R27" s="145"/>
      <c r="S27" s="145"/>
      <c r="T27" s="145"/>
      <c r="U27" s="145"/>
      <c r="V27" s="145"/>
      <c r="W27" s="145"/>
      <c r="X27" s="145"/>
      <c r="Y27" s="145"/>
      <c r="Z27" s="145"/>
      <c r="AA27" s="145"/>
      <c r="AB27" s="145"/>
      <c r="AC27" s="145"/>
      <c r="AD27" s="145"/>
      <c r="AE27" s="145"/>
      <c r="AF27" s="145"/>
      <c r="AG27" s="146" t="str">
        <f>IF(Eingabe!F31&amp;""&amp;Eingabe!G31="","",Eingabe!F31&amp;" 
"&amp;Eingabe!G31)</f>
        <v xml:space="preserve">SG 
</v>
      </c>
      <c r="AH27" s="146"/>
      <c r="AI27" s="146"/>
      <c r="AJ27" s="146"/>
      <c r="AK27" s="146"/>
      <c r="AL27" s="146"/>
      <c r="AM27" s="146"/>
      <c r="AN27" s="146"/>
      <c r="AO27" s="146"/>
      <c r="AP27" s="146"/>
      <c r="AQ27" s="146"/>
      <c r="AR27" s="146"/>
      <c r="AS27" s="146"/>
      <c r="AT27" s="146"/>
      <c r="AU27" s="146"/>
      <c r="AV27" s="146"/>
      <c r="AW27" s="146"/>
      <c r="AX27" s="146" t="str">
        <f>IF(Eingabe!H31="","",Eingabe!H31)</f>
        <v/>
      </c>
      <c r="AY27" s="146"/>
      <c r="AZ27" s="146"/>
      <c r="BA27" s="146"/>
      <c r="BB27" s="146" t="str">
        <f>IF(Eingabe!K31="","",Eingabe!K31)</f>
        <v>TSSOP24</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2">
        <f>IF(Eingabe!A32="","",Eingabe!A32)</f>
        <v>26</v>
      </c>
      <c r="B28" s="183"/>
      <c r="C28" s="183"/>
      <c r="D28" s="183"/>
      <c r="E28" s="183">
        <f>IF(Eingabe!B32="","",Eingabe!B32)</f>
        <v>1</v>
      </c>
      <c r="F28" s="183"/>
      <c r="G28" s="183"/>
      <c r="H28" s="183"/>
      <c r="I28" s="173" t="str">
        <f>IF(Eingabe!C32="","",Eingabe!C32)</f>
        <v>STK</v>
      </c>
      <c r="J28" s="173"/>
      <c r="K28" s="173"/>
      <c r="L28" s="173"/>
      <c r="M28" s="145" t="str">
        <f>IF(Eingabe!D32&amp;""&amp;Eingabe!E32="","",Eingabe!D32&amp;" 
"&amp;Eingabe!E32)</f>
        <v xml:space="preserve">MOD ESP32 
</v>
      </c>
      <c r="N28" s="145"/>
      <c r="O28" s="145"/>
      <c r="P28" s="145"/>
      <c r="Q28" s="145"/>
      <c r="R28" s="145"/>
      <c r="S28" s="145"/>
      <c r="T28" s="145"/>
      <c r="U28" s="145"/>
      <c r="V28" s="145"/>
      <c r="W28" s="145"/>
      <c r="X28" s="145"/>
      <c r="Y28" s="145"/>
      <c r="Z28" s="145"/>
      <c r="AA28" s="145"/>
      <c r="AB28" s="145"/>
      <c r="AC28" s="145"/>
      <c r="AD28" s="145"/>
      <c r="AE28" s="145"/>
      <c r="AF28" s="145"/>
      <c r="AG28" s="146" t="str">
        <f>IF(Eingabe!F32&amp;""&amp;Eingabe!G32="","",Eingabe!F32&amp;" 
"&amp;Eingabe!G32)</f>
        <v xml:space="preserve">* 
</v>
      </c>
      <c r="AH28" s="146"/>
      <c r="AI28" s="146"/>
      <c r="AJ28" s="146"/>
      <c r="AK28" s="146"/>
      <c r="AL28" s="146"/>
      <c r="AM28" s="146"/>
      <c r="AN28" s="146"/>
      <c r="AO28" s="146"/>
      <c r="AP28" s="146"/>
      <c r="AQ28" s="146"/>
      <c r="AR28" s="146"/>
      <c r="AS28" s="146"/>
      <c r="AT28" s="146"/>
      <c r="AU28" s="146"/>
      <c r="AV28" s="146"/>
      <c r="AW28" s="146"/>
      <c r="AX28" s="173" t="str">
        <f>IF(Eingabe!H32="","",Eingabe!H32)</f>
        <v/>
      </c>
      <c r="AY28" s="173"/>
      <c r="AZ28" s="173"/>
      <c r="BA28" s="173"/>
      <c r="BB28" s="173" t="str">
        <f>IF(Eingabe!K32="","",Eingabe!K32)</f>
        <v>DevKitC, 2xH19 RM2,54 D25,4</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
      <c r="A30" s="223" t="str">
        <f>IF(Eingabe!O2="","",Eingabe!O2)</f>
        <v>Beilage 3</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Simon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25">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GruS</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StrH</v>
      </c>
      <c r="BJ33" s="191"/>
      <c r="BK33" s="191"/>
      <c r="BL33" s="191"/>
      <c r="BM33" s="191"/>
      <c r="BN33" s="192"/>
    </row>
    <row r="34" spans="1:66" ht="10.5" customHeight="1" thickBot="1" x14ac:dyDescent="0.25">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Fertigung</v>
      </c>
      <c r="BF36" s="200"/>
      <c r="BG36" s="200"/>
      <c r="BH36" s="200"/>
      <c r="BI36" s="200"/>
      <c r="BJ36" s="200"/>
      <c r="BK36" s="200"/>
      <c r="BL36" s="200"/>
      <c r="BM36" s="200"/>
      <c r="BN36" s="201"/>
    </row>
    <row r="37" spans="1:66" ht="10.5" customHeight="1" thickBot="1" x14ac:dyDescent="0.25">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44586</v>
      </c>
      <c r="BA39" s="209"/>
      <c r="BB39" s="209"/>
      <c r="BC39" s="209"/>
      <c r="BD39" s="209"/>
      <c r="BE39" s="209"/>
      <c r="BF39" s="209"/>
      <c r="BG39" s="209"/>
      <c r="BH39" s="210"/>
      <c r="BI39" s="184">
        <v>1</v>
      </c>
      <c r="BJ39" s="185"/>
      <c r="BK39" s="186"/>
      <c r="BL39" s="184">
        <f>(5-(IF(Eingabe!$C$33="","1","0"))-(IF(Eingabe!$C$58="","1","0"))-(IF(Eingabe!$C$83="","1","0"))-(IF(Eingabe!$C$108="","1","0")))</f>
        <v>2</v>
      </c>
      <c r="BM39" s="185"/>
      <c r="BN39" s="186"/>
    </row>
    <row r="40" spans="1:66" ht="10.5" customHeight="1" thickBot="1" x14ac:dyDescent="0.25">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25">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
      <c r="A4" s="181">
        <f>IF(Eingabe!A33="","",Eingabe!A33)</f>
        <v>27</v>
      </c>
      <c r="B4" s="176"/>
      <c r="C4" s="176"/>
      <c r="D4" s="176"/>
      <c r="E4" s="176">
        <f>IF(Eingabe!B33="","",Eingabe!B33)</f>
        <v>1</v>
      </c>
      <c r="F4" s="176"/>
      <c r="G4" s="176"/>
      <c r="H4" s="176"/>
      <c r="I4" s="154" t="str">
        <f>IF(Eingabe!C33="","",Eingabe!C33)</f>
        <v>STK</v>
      </c>
      <c r="J4" s="154"/>
      <c r="K4" s="154"/>
      <c r="L4" s="154"/>
      <c r="M4" s="163" t="str">
        <f>IF(Eingabe!D33&amp;""&amp;Eingabe!E33="","",Eingabe!D33&amp;" 
"&amp;Eingabe!E33)</f>
        <v xml:space="preserve">MOD PCM5102 
</v>
      </c>
      <c r="N4" s="163"/>
      <c r="O4" s="163"/>
      <c r="P4" s="163"/>
      <c r="Q4" s="163"/>
      <c r="R4" s="163"/>
      <c r="S4" s="163"/>
      <c r="T4" s="163"/>
      <c r="U4" s="163"/>
      <c r="V4" s="163"/>
      <c r="W4" s="163"/>
      <c r="X4" s="163"/>
      <c r="Y4" s="163"/>
      <c r="Z4" s="163"/>
      <c r="AA4" s="163"/>
      <c r="AB4" s="163"/>
      <c r="AC4" s="163"/>
      <c r="AD4" s="163"/>
      <c r="AE4" s="163"/>
      <c r="AF4" s="163"/>
      <c r="AG4" s="154" t="str">
        <f>IF(Eingabe!F33&amp;""&amp;Eingabe!G33="","",Eingabe!F33&amp;" 
"&amp;Eingabe!G33)</f>
        <v/>
      </c>
      <c r="AH4" s="154"/>
      <c r="AI4" s="154"/>
      <c r="AJ4" s="154"/>
      <c r="AK4" s="154"/>
      <c r="AL4" s="154"/>
      <c r="AM4" s="154"/>
      <c r="AN4" s="154"/>
      <c r="AO4" s="154"/>
      <c r="AP4" s="154"/>
      <c r="AQ4" s="154"/>
      <c r="AR4" s="154"/>
      <c r="AS4" s="154"/>
      <c r="AT4" s="154"/>
      <c r="AU4" s="154"/>
      <c r="AV4" s="154"/>
      <c r="AW4" s="154"/>
      <c r="AX4" s="154" t="str">
        <f>IF(Eingabe!H33="","",Eingabe!H33)</f>
        <v/>
      </c>
      <c r="AY4" s="154"/>
      <c r="AZ4" s="154"/>
      <c r="BA4" s="154"/>
      <c r="BB4" s="154" t="str">
        <f>IF(Eingabe!K33="","",Eingabe!K33)</f>
        <v>1xH06</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5">
        <f>IF(Eingabe!A34="","",Eingabe!A34)</f>
        <v>28</v>
      </c>
      <c r="B5" s="156"/>
      <c r="C5" s="156"/>
      <c r="D5" s="156"/>
      <c r="E5" s="156">
        <f>IF(Eingabe!B34="","",Eingabe!B34)</f>
        <v>3</v>
      </c>
      <c r="F5" s="156"/>
      <c r="G5" s="156"/>
      <c r="H5" s="156"/>
      <c r="I5" s="146" t="str">
        <f>IF(Eingabe!C34="","",Eingabe!C34)</f>
        <v>STK</v>
      </c>
      <c r="J5" s="146"/>
      <c r="K5" s="146"/>
      <c r="L5" s="146"/>
      <c r="M5" s="145" t="str">
        <f>IF(Eingabe!D34&amp;""&amp;Eingabe!E34="","",Eingabe!D34&amp;" 
"&amp;Eingabe!E34)</f>
        <v xml:space="preserve">DISP HD-H103 
</v>
      </c>
      <c r="N5" s="145"/>
      <c r="O5" s="145"/>
      <c r="P5" s="145"/>
      <c r="Q5" s="145"/>
      <c r="R5" s="145"/>
      <c r="S5" s="145"/>
      <c r="T5" s="145"/>
      <c r="U5" s="145"/>
      <c r="V5" s="145"/>
      <c r="W5" s="145"/>
      <c r="X5" s="145"/>
      <c r="Y5" s="145"/>
      <c r="Z5" s="145"/>
      <c r="AA5" s="145"/>
      <c r="AB5" s="145"/>
      <c r="AC5" s="145"/>
      <c r="AD5" s="145"/>
      <c r="AE5" s="145"/>
      <c r="AF5" s="145"/>
      <c r="AG5" s="146" t="str">
        <f>IF(Eingabe!F34&amp;""&amp;Eingabe!G34="","",Eingabe!F34&amp;" 
"&amp;Eingabe!G34)</f>
        <v xml:space="preserve">SG 
</v>
      </c>
      <c r="AH5" s="146"/>
      <c r="AI5" s="146"/>
      <c r="AJ5" s="146"/>
      <c r="AK5" s="146"/>
      <c r="AL5" s="146"/>
      <c r="AM5" s="146"/>
      <c r="AN5" s="146"/>
      <c r="AO5" s="146"/>
      <c r="AP5" s="146"/>
      <c r="AQ5" s="146"/>
      <c r="AR5" s="146"/>
      <c r="AS5" s="146"/>
      <c r="AT5" s="146"/>
      <c r="AU5" s="146"/>
      <c r="AV5" s="146"/>
      <c r="AW5" s="146"/>
      <c r="AX5" s="146" t="str">
        <f>IF(Eingabe!H34="","",Eingabe!H34)</f>
        <v/>
      </c>
      <c r="AY5" s="146"/>
      <c r="AZ5" s="146"/>
      <c r="BA5" s="146"/>
      <c r="BB5" s="146" t="str">
        <f>IF(Eingabe!K34="","",Eingabe!K34)</f>
        <v>HDSP-E</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5">
        <f>IF(Eingabe!A35="","",Eingabe!A35)</f>
        <v>29</v>
      </c>
      <c r="B6" s="156"/>
      <c r="C6" s="156"/>
      <c r="D6" s="156"/>
      <c r="E6" s="156">
        <f>IF(Eingabe!B35="","",Eingabe!B35)</f>
        <v>1</v>
      </c>
      <c r="F6" s="156"/>
      <c r="G6" s="156"/>
      <c r="H6" s="156"/>
      <c r="I6" s="146" t="str">
        <f>IF(Eingabe!C35="","",Eingabe!C35)</f>
        <v>STK</v>
      </c>
      <c r="J6" s="146"/>
      <c r="K6" s="146"/>
      <c r="L6" s="146"/>
      <c r="M6" s="145" t="str">
        <f>IF(Eingabe!D35&amp;""&amp;Eingabe!E35="","",Eingabe!D35&amp;" 
"&amp;Eingabe!E35)</f>
        <v xml:space="preserve">SW EC11E09244AQ 
</v>
      </c>
      <c r="N6" s="145"/>
      <c r="O6" s="145"/>
      <c r="P6" s="145"/>
      <c r="Q6" s="145"/>
      <c r="R6" s="145"/>
      <c r="S6" s="145"/>
      <c r="T6" s="145"/>
      <c r="U6" s="145"/>
      <c r="V6" s="145"/>
      <c r="W6" s="145"/>
      <c r="X6" s="145"/>
      <c r="Y6" s="145"/>
      <c r="Z6" s="145"/>
      <c r="AA6" s="145"/>
      <c r="AB6" s="145"/>
      <c r="AC6" s="145"/>
      <c r="AD6" s="145"/>
      <c r="AE6" s="145"/>
      <c r="AF6" s="145"/>
      <c r="AG6" s="146" t="str">
        <f>IF(Eingabe!F35&amp;""&amp;Eingabe!G35="","",Eingabe!F35&amp;" 
"&amp;Eingabe!G35)</f>
        <v>www.mouser.de 
688-EC11E09244AQ</v>
      </c>
      <c r="AH6" s="146"/>
      <c r="AI6" s="146"/>
      <c r="AJ6" s="146"/>
      <c r="AK6" s="146"/>
      <c r="AL6" s="146"/>
      <c r="AM6" s="146"/>
      <c r="AN6" s="146"/>
      <c r="AO6" s="146"/>
      <c r="AP6" s="146"/>
      <c r="AQ6" s="146"/>
      <c r="AR6" s="146"/>
      <c r="AS6" s="146"/>
      <c r="AT6" s="146"/>
      <c r="AU6" s="146"/>
      <c r="AV6" s="146"/>
      <c r="AW6" s="146"/>
      <c r="AX6" s="146" t="str">
        <f>IF(Eingabe!H35="","",Eingabe!H35)</f>
        <v/>
      </c>
      <c r="AY6" s="146"/>
      <c r="AZ6" s="146"/>
      <c r="BA6" s="146"/>
      <c r="BB6" s="146" t="str">
        <f>IF(Eingabe!K35="","",Eingabe!K35)</f>
        <v>EC11E</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5">
        <f>IF(Eingabe!A36="","",Eingabe!A36)</f>
        <v>30</v>
      </c>
      <c r="B7" s="156"/>
      <c r="C7" s="156"/>
      <c r="D7" s="156"/>
      <c r="E7" s="156">
        <f>IF(Eingabe!B36="","",Eingabe!B36)</f>
        <v>14</v>
      </c>
      <c r="F7" s="156"/>
      <c r="G7" s="156"/>
      <c r="H7" s="156"/>
      <c r="I7" s="146" t="str">
        <f>IF(Eingabe!C36="","",Eingabe!C36)</f>
        <v>STK</v>
      </c>
      <c r="J7" s="146"/>
      <c r="K7" s="146"/>
      <c r="L7" s="146"/>
      <c r="M7" s="145" t="str">
        <f>IF(Eingabe!D36&amp;""&amp;Eingabe!E36="","",Eingabe!D36&amp;" 
"&amp;Eingabe!E36)</f>
        <v xml:space="preserve">SW 
</v>
      </c>
      <c r="N7" s="145"/>
      <c r="O7" s="145"/>
      <c r="P7" s="145"/>
      <c r="Q7" s="145"/>
      <c r="R7" s="145"/>
      <c r="S7" s="145"/>
      <c r="T7" s="145"/>
      <c r="U7" s="145"/>
      <c r="V7" s="145"/>
      <c r="W7" s="145"/>
      <c r="X7" s="145"/>
      <c r="Y7" s="145"/>
      <c r="Z7" s="145"/>
      <c r="AA7" s="145"/>
      <c r="AB7" s="145"/>
      <c r="AC7" s="145"/>
      <c r="AD7" s="145"/>
      <c r="AE7" s="145"/>
      <c r="AF7" s="145"/>
      <c r="AG7" s="146" t="str">
        <f>IF(Eingabe!F36&amp;""&amp;Eingabe!G36="","",Eingabe!F36&amp;" 
"&amp;Eingabe!G36)</f>
        <v>www.mouser.de 
179-TS016673BK100D</v>
      </c>
      <c r="AH7" s="146"/>
      <c r="AI7" s="146"/>
      <c r="AJ7" s="146"/>
      <c r="AK7" s="146"/>
      <c r="AL7" s="146"/>
      <c r="AM7" s="146"/>
      <c r="AN7" s="146"/>
      <c r="AO7" s="146"/>
      <c r="AP7" s="146"/>
      <c r="AQ7" s="146"/>
      <c r="AR7" s="146"/>
      <c r="AS7" s="146"/>
      <c r="AT7" s="146"/>
      <c r="AU7" s="146"/>
      <c r="AV7" s="146"/>
      <c r="AW7" s="146"/>
      <c r="AX7" s="146" t="str">
        <f>IF(Eingabe!H36="","",Eingabe!H36)</f>
        <v/>
      </c>
      <c r="AY7" s="146"/>
      <c r="AZ7" s="146"/>
      <c r="BA7" s="146"/>
      <c r="BB7" s="146" t="str">
        <f>IF(Eingabe!K36="","",Eingabe!K36)</f>
        <v xml:space="preserve">B3F-10XX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5">
        <f>IF(Eingabe!A37="","",Eingabe!A37)</f>
        <v>31</v>
      </c>
      <c r="B8" s="156"/>
      <c r="C8" s="156"/>
      <c r="D8" s="156"/>
      <c r="E8" s="156">
        <f>IF(Eingabe!B37="","",Eingabe!B37)</f>
        <v>2</v>
      </c>
      <c r="F8" s="156"/>
      <c r="G8" s="156"/>
      <c r="H8" s="156"/>
      <c r="I8" s="146" t="str">
        <f>IF(Eingabe!C37="","",Eingabe!C37)</f>
        <v>STK</v>
      </c>
      <c r="J8" s="146"/>
      <c r="K8" s="146"/>
      <c r="L8" s="146"/>
      <c r="M8" s="145" t="str">
        <f>IF(Eingabe!D37&amp;""&amp;Eingabe!E37="","",Eingabe!D37&amp;" 
"&amp;Eingabe!E37)</f>
        <v xml:space="preserve">CON FE19 
</v>
      </c>
      <c r="N8" s="145"/>
      <c r="O8" s="145"/>
      <c r="P8" s="145"/>
      <c r="Q8" s="145"/>
      <c r="R8" s="145"/>
      <c r="S8" s="145"/>
      <c r="T8" s="145"/>
      <c r="U8" s="145"/>
      <c r="V8" s="145"/>
      <c r="W8" s="145"/>
      <c r="X8" s="145"/>
      <c r="Y8" s="145"/>
      <c r="Z8" s="145"/>
      <c r="AA8" s="145"/>
      <c r="AB8" s="145"/>
      <c r="AC8" s="145"/>
      <c r="AD8" s="145"/>
      <c r="AE8" s="145"/>
      <c r="AF8" s="145"/>
      <c r="AG8" s="146" t="str">
        <f>IF(Eingabe!F37&amp;""&amp;Eingabe!G37="","",Eingabe!F37&amp;" 
"&amp;Eingabe!G37)</f>
        <v/>
      </c>
      <c r="AH8" s="146"/>
      <c r="AI8" s="146"/>
      <c r="AJ8" s="146"/>
      <c r="AK8" s="146"/>
      <c r="AL8" s="146"/>
      <c r="AM8" s="146"/>
      <c r="AN8" s="146"/>
      <c r="AO8" s="146"/>
      <c r="AP8" s="146"/>
      <c r="AQ8" s="146"/>
      <c r="AR8" s="146"/>
      <c r="AS8" s="146"/>
      <c r="AT8" s="146"/>
      <c r="AU8" s="146"/>
      <c r="AV8" s="146"/>
      <c r="AW8" s="146"/>
      <c r="AX8" s="146" t="str">
        <f>IF(Eingabe!H37="","",Eingabe!H37)</f>
        <v/>
      </c>
      <c r="AY8" s="146"/>
      <c r="AZ8" s="146"/>
      <c r="BA8" s="146"/>
      <c r="BB8" s="146" t="str">
        <f>IF(Eingabe!K37="","",Eingabe!K37)</f>
        <v>FE19 RM2,54</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5">
        <f>IF(Eingabe!A38="","",Eingabe!A38)</f>
        <v>32</v>
      </c>
      <c r="B9" s="156"/>
      <c r="C9" s="156"/>
      <c r="D9" s="156"/>
      <c r="E9" s="156">
        <f>IF(Eingabe!B38="","",Eingabe!B38)</f>
        <v>1</v>
      </c>
      <c r="F9" s="156"/>
      <c r="G9" s="156"/>
      <c r="H9" s="156"/>
      <c r="I9" s="146" t="str">
        <f>IF(Eingabe!C38="","",Eingabe!C38)</f>
        <v>STK</v>
      </c>
      <c r="J9" s="146"/>
      <c r="K9" s="146"/>
      <c r="L9" s="146"/>
      <c r="M9" s="145" t="str">
        <f>IF(Eingabe!D38&amp;""&amp;Eingabe!E38="","",Eingabe!D38&amp;" 
"&amp;Eingabe!E38)</f>
        <v xml:space="preserve">CON FE06 
</v>
      </c>
      <c r="N9" s="145"/>
      <c r="O9" s="145"/>
      <c r="P9" s="145"/>
      <c r="Q9" s="145"/>
      <c r="R9" s="145"/>
      <c r="S9" s="145"/>
      <c r="T9" s="145"/>
      <c r="U9" s="145"/>
      <c r="V9" s="145"/>
      <c r="W9" s="145"/>
      <c r="X9" s="145"/>
      <c r="Y9" s="145"/>
      <c r="Z9" s="145"/>
      <c r="AA9" s="145"/>
      <c r="AB9" s="145"/>
      <c r="AC9" s="145"/>
      <c r="AD9" s="145"/>
      <c r="AE9" s="145"/>
      <c r="AF9" s="145"/>
      <c r="AG9" s="146" t="str">
        <f>IF(Eingabe!F38&amp;""&amp;Eingabe!G38="","",Eingabe!F38&amp;" 
"&amp;Eingabe!G38)</f>
        <v/>
      </c>
      <c r="AH9" s="146"/>
      <c r="AI9" s="146"/>
      <c r="AJ9" s="146"/>
      <c r="AK9" s="146"/>
      <c r="AL9" s="146"/>
      <c r="AM9" s="146"/>
      <c r="AN9" s="146"/>
      <c r="AO9" s="146"/>
      <c r="AP9" s="146"/>
      <c r="AQ9" s="146"/>
      <c r="AR9" s="146"/>
      <c r="AS9" s="146"/>
      <c r="AT9" s="146"/>
      <c r="AU9" s="146"/>
      <c r="AV9" s="146"/>
      <c r="AW9" s="146"/>
      <c r="AX9" s="146" t="str">
        <f>IF(Eingabe!H38="","",Eingabe!H38)</f>
        <v/>
      </c>
      <c r="AY9" s="146"/>
      <c r="AZ9" s="146"/>
      <c r="BA9" s="146"/>
      <c r="BB9" s="146" t="str">
        <f>IF(Eingabe!K38="","",Eingabe!K38)</f>
        <v>FE06 RM2,54</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5">
        <f>IF(Eingabe!A39="","",Eingabe!A39)</f>
        <v>33</v>
      </c>
      <c r="B10" s="156"/>
      <c r="C10" s="156"/>
      <c r="D10" s="156"/>
      <c r="E10" s="156">
        <f>IF(Eingabe!B39="","",Eingabe!B39)</f>
        <v>1</v>
      </c>
      <c r="F10" s="156"/>
      <c r="G10" s="156"/>
      <c r="H10" s="156"/>
      <c r="I10" s="146" t="str">
        <f>IF(Eingabe!C39="","",Eingabe!C39)</f>
        <v>STK</v>
      </c>
      <c r="J10" s="146"/>
      <c r="K10" s="146"/>
      <c r="L10" s="146"/>
      <c r="M10" s="145" t="str">
        <f>IF(Eingabe!D39&amp;""&amp;Eingabe!E39="","",Eingabe!D39&amp;" 
"&amp;Eingabe!E39)</f>
        <v xml:space="preserve">CON MA06 
</v>
      </c>
      <c r="N10" s="145"/>
      <c r="O10" s="145"/>
      <c r="P10" s="145"/>
      <c r="Q10" s="145"/>
      <c r="R10" s="145"/>
      <c r="S10" s="145"/>
      <c r="T10" s="145"/>
      <c r="U10" s="145"/>
      <c r="V10" s="145"/>
      <c r="W10" s="145"/>
      <c r="X10" s="145"/>
      <c r="Y10" s="145"/>
      <c r="Z10" s="145"/>
      <c r="AA10" s="145"/>
      <c r="AB10" s="145"/>
      <c r="AC10" s="145"/>
      <c r="AD10" s="145"/>
      <c r="AE10" s="145"/>
      <c r="AF10" s="145"/>
      <c r="AG10" s="146" t="str">
        <f>IF(Eingabe!F39&amp;""&amp;Eingabe!G39="","",Eingabe!F39&amp;" 
"&amp;Eingabe!G39)</f>
        <v/>
      </c>
      <c r="AH10" s="146"/>
      <c r="AI10" s="146"/>
      <c r="AJ10" s="146"/>
      <c r="AK10" s="146"/>
      <c r="AL10" s="146"/>
      <c r="AM10" s="146"/>
      <c r="AN10" s="146"/>
      <c r="AO10" s="146"/>
      <c r="AP10" s="146"/>
      <c r="AQ10" s="146"/>
      <c r="AR10" s="146"/>
      <c r="AS10" s="146"/>
      <c r="AT10" s="146"/>
      <c r="AU10" s="146"/>
      <c r="AV10" s="146"/>
      <c r="AW10" s="146"/>
      <c r="AX10" s="146" t="str">
        <f>IF(Eingabe!H39="","",Eingabe!H39)</f>
        <v/>
      </c>
      <c r="AY10" s="146"/>
      <c r="AZ10" s="146"/>
      <c r="BA10" s="146"/>
      <c r="BB10" s="146" t="str">
        <f>IF(Eingabe!K39="","",Eingabe!K39)</f>
        <v>MA06 RM2,54</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5" t="str">
        <f>IF(Eingabe!A40="","",Eingabe!A40)</f>
        <v/>
      </c>
      <c r="B11" s="156"/>
      <c r="C11" s="156"/>
      <c r="D11" s="156"/>
      <c r="E11" s="156" t="str">
        <f>IF(Eingabe!B40="","",Eingabe!B40)</f>
        <v/>
      </c>
      <c r="F11" s="156"/>
      <c r="G11" s="156"/>
      <c r="H11" s="156"/>
      <c r="I11" s="146" t="str">
        <f>IF(Eingabe!C40="","",Eingabe!C40)</f>
        <v/>
      </c>
      <c r="J11" s="146"/>
      <c r="K11" s="146"/>
      <c r="L11" s="146"/>
      <c r="M11" s="145" t="str">
        <f>IF(Eingabe!D40&amp;""&amp;Eingabe!E40="","",Eingabe!D40&amp;" 
"&amp;Eingabe!E40)</f>
        <v/>
      </c>
      <c r="N11" s="145"/>
      <c r="O11" s="145"/>
      <c r="P11" s="145"/>
      <c r="Q11" s="145"/>
      <c r="R11" s="145"/>
      <c r="S11" s="145"/>
      <c r="T11" s="145"/>
      <c r="U11" s="145"/>
      <c r="V11" s="145"/>
      <c r="W11" s="145"/>
      <c r="X11" s="145"/>
      <c r="Y11" s="145"/>
      <c r="Z11" s="145"/>
      <c r="AA11" s="145"/>
      <c r="AB11" s="145"/>
      <c r="AC11" s="145"/>
      <c r="AD11" s="145"/>
      <c r="AE11" s="145"/>
      <c r="AF11" s="145"/>
      <c r="AG11" s="146" t="str">
        <f>IF(Eingabe!F40&amp;""&amp;Eingabe!G40="","",Eingabe!F40&amp;" 
"&amp;Eingabe!G40)</f>
        <v/>
      </c>
      <c r="AH11" s="146"/>
      <c r="AI11" s="146"/>
      <c r="AJ11" s="146"/>
      <c r="AK11" s="146"/>
      <c r="AL11" s="146"/>
      <c r="AM11" s="146"/>
      <c r="AN11" s="146"/>
      <c r="AO11" s="146"/>
      <c r="AP11" s="146"/>
      <c r="AQ11" s="146"/>
      <c r="AR11" s="146"/>
      <c r="AS11" s="146"/>
      <c r="AT11" s="146"/>
      <c r="AU11" s="146"/>
      <c r="AV11" s="146"/>
      <c r="AW11" s="146"/>
      <c r="AX11" s="146" t="str">
        <f>IF(Eingabe!H40="","",Eingabe!H40)</f>
        <v/>
      </c>
      <c r="AY11" s="146"/>
      <c r="AZ11" s="146"/>
      <c r="BA11" s="146"/>
      <c r="BB11" s="146" t="str">
        <f>IF(Eingabe!K40="","",Eingabe!K40)</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5" t="str">
        <f>IF(Eingabe!A41="","",Eingabe!A41)</f>
        <v/>
      </c>
      <c r="B12" s="156"/>
      <c r="C12" s="156"/>
      <c r="D12" s="156"/>
      <c r="E12" s="156" t="str">
        <f>IF(Eingabe!B41="","",Eingabe!B41)</f>
        <v/>
      </c>
      <c r="F12" s="156"/>
      <c r="G12" s="156"/>
      <c r="H12" s="156"/>
      <c r="I12" s="146" t="str">
        <f>IF(Eingabe!C41="","",Eingabe!C41)</f>
        <v/>
      </c>
      <c r="J12" s="146"/>
      <c r="K12" s="146"/>
      <c r="L12" s="146"/>
      <c r="M12" s="145" t="str">
        <f>IF(Eingabe!D41&amp;""&amp;Eingabe!E41="","",Eingabe!D41&amp;" 
"&amp;Eingabe!E41)</f>
        <v/>
      </c>
      <c r="N12" s="145"/>
      <c r="O12" s="145"/>
      <c r="P12" s="145"/>
      <c r="Q12" s="145"/>
      <c r="R12" s="145"/>
      <c r="S12" s="145"/>
      <c r="T12" s="145"/>
      <c r="U12" s="145"/>
      <c r="V12" s="145"/>
      <c r="W12" s="145"/>
      <c r="X12" s="145"/>
      <c r="Y12" s="145"/>
      <c r="Z12" s="145"/>
      <c r="AA12" s="145"/>
      <c r="AB12" s="145"/>
      <c r="AC12" s="145"/>
      <c r="AD12" s="145"/>
      <c r="AE12" s="145"/>
      <c r="AF12" s="145"/>
      <c r="AG12" s="146" t="str">
        <f>IF(Eingabe!F41&amp;""&amp;Eingabe!G41="","",Eingabe!F41&amp;" 
"&amp;Eingabe!G41)</f>
        <v/>
      </c>
      <c r="AH12" s="146"/>
      <c r="AI12" s="146"/>
      <c r="AJ12" s="146"/>
      <c r="AK12" s="146"/>
      <c r="AL12" s="146"/>
      <c r="AM12" s="146"/>
      <c r="AN12" s="146"/>
      <c r="AO12" s="146"/>
      <c r="AP12" s="146"/>
      <c r="AQ12" s="146"/>
      <c r="AR12" s="146"/>
      <c r="AS12" s="146"/>
      <c r="AT12" s="146"/>
      <c r="AU12" s="146"/>
      <c r="AV12" s="146"/>
      <c r="AW12" s="146"/>
      <c r="AX12" s="146" t="str">
        <f>IF(Eingabe!H41="","",Eingabe!H41)</f>
        <v/>
      </c>
      <c r="AY12" s="146"/>
      <c r="AZ12" s="146"/>
      <c r="BA12" s="146"/>
      <c r="BB12" s="146" t="str">
        <f>IF(Eingabe!K41="","",Eingabe!K41)</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5" t="str">
        <f>IF(Eingabe!A42="","",Eingabe!A42)</f>
        <v/>
      </c>
      <c r="B13" s="156"/>
      <c r="C13" s="156"/>
      <c r="D13" s="156"/>
      <c r="E13" s="156" t="str">
        <f>IF(Eingabe!B42="","",Eingabe!B42)</f>
        <v/>
      </c>
      <c r="F13" s="156"/>
      <c r="G13" s="156"/>
      <c r="H13" s="156"/>
      <c r="I13" s="146" t="str">
        <f>IF(Eingabe!C42="","",Eingabe!C42)</f>
        <v/>
      </c>
      <c r="J13" s="146"/>
      <c r="K13" s="146"/>
      <c r="L13" s="146"/>
      <c r="M13" s="145" t="str">
        <f>IF(Eingabe!D42&amp;""&amp;Eingabe!E42="","",Eingabe!D42&amp;" 
"&amp;Eingabe!E42)</f>
        <v/>
      </c>
      <c r="N13" s="145"/>
      <c r="O13" s="145"/>
      <c r="P13" s="145"/>
      <c r="Q13" s="145"/>
      <c r="R13" s="145"/>
      <c r="S13" s="145"/>
      <c r="T13" s="145"/>
      <c r="U13" s="145"/>
      <c r="V13" s="145"/>
      <c r="W13" s="145"/>
      <c r="X13" s="145"/>
      <c r="Y13" s="145"/>
      <c r="Z13" s="145"/>
      <c r="AA13" s="145"/>
      <c r="AB13" s="145"/>
      <c r="AC13" s="145"/>
      <c r="AD13" s="145"/>
      <c r="AE13" s="145"/>
      <c r="AF13" s="145"/>
      <c r="AG13" s="146" t="str">
        <f>IF(Eingabe!F42&amp;""&amp;Eingabe!G42="","",Eingabe!F42&amp;" 
"&amp;Eingabe!G42)</f>
        <v/>
      </c>
      <c r="AH13" s="146"/>
      <c r="AI13" s="146"/>
      <c r="AJ13" s="146"/>
      <c r="AK13" s="146"/>
      <c r="AL13" s="146"/>
      <c r="AM13" s="146"/>
      <c r="AN13" s="146"/>
      <c r="AO13" s="146"/>
      <c r="AP13" s="146"/>
      <c r="AQ13" s="146"/>
      <c r="AR13" s="146"/>
      <c r="AS13" s="146"/>
      <c r="AT13" s="146"/>
      <c r="AU13" s="146"/>
      <c r="AV13" s="146"/>
      <c r="AW13" s="146"/>
      <c r="AX13" s="146" t="str">
        <f>IF(Eingabe!H42="","",Eingabe!H42)</f>
        <v/>
      </c>
      <c r="AY13" s="146"/>
      <c r="AZ13" s="146"/>
      <c r="BA13" s="146"/>
      <c r="BB13" s="146" t="str">
        <f>IF(Eingabe!K42="","",Eingabe!K42)</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5" t="str">
        <f>IF(Eingabe!A43="","",Eingabe!A43)</f>
        <v/>
      </c>
      <c r="B14" s="156"/>
      <c r="C14" s="156"/>
      <c r="D14" s="156"/>
      <c r="E14" s="156" t="str">
        <f>IF(Eingabe!B43="","",Eingabe!B43)</f>
        <v/>
      </c>
      <c r="F14" s="156"/>
      <c r="G14" s="156"/>
      <c r="H14" s="156"/>
      <c r="I14" s="146" t="str">
        <f>IF(Eingabe!C43="","",Eingabe!C43)</f>
        <v/>
      </c>
      <c r="J14" s="146"/>
      <c r="K14" s="146"/>
      <c r="L14" s="146"/>
      <c r="M14" s="145" t="str">
        <f>IF(Eingabe!D43&amp;""&amp;Eingabe!E43="","",Eingabe!D43&amp;" 
"&amp;Eingabe!E43)</f>
        <v/>
      </c>
      <c r="N14" s="145"/>
      <c r="O14" s="145"/>
      <c r="P14" s="145"/>
      <c r="Q14" s="145"/>
      <c r="R14" s="145"/>
      <c r="S14" s="145"/>
      <c r="T14" s="145"/>
      <c r="U14" s="145"/>
      <c r="V14" s="145"/>
      <c r="W14" s="145"/>
      <c r="X14" s="145"/>
      <c r="Y14" s="145"/>
      <c r="Z14" s="145"/>
      <c r="AA14" s="145"/>
      <c r="AB14" s="145"/>
      <c r="AC14" s="145"/>
      <c r="AD14" s="145"/>
      <c r="AE14" s="145"/>
      <c r="AF14" s="145"/>
      <c r="AG14" s="146" t="str">
        <f>IF(Eingabe!F43&amp;""&amp;Eingabe!G43="","",Eingabe!F43&amp;" 
"&amp;Eingabe!G43)</f>
        <v/>
      </c>
      <c r="AH14" s="146"/>
      <c r="AI14" s="146"/>
      <c r="AJ14" s="146"/>
      <c r="AK14" s="146"/>
      <c r="AL14" s="146"/>
      <c r="AM14" s="146"/>
      <c r="AN14" s="146"/>
      <c r="AO14" s="146"/>
      <c r="AP14" s="146"/>
      <c r="AQ14" s="146"/>
      <c r="AR14" s="146"/>
      <c r="AS14" s="146"/>
      <c r="AT14" s="146"/>
      <c r="AU14" s="146"/>
      <c r="AV14" s="146"/>
      <c r="AW14" s="146"/>
      <c r="AX14" s="146" t="str">
        <f>IF(Eingabe!H43="","",Eingabe!H43)</f>
        <v/>
      </c>
      <c r="AY14" s="146"/>
      <c r="AZ14" s="146"/>
      <c r="BA14" s="146"/>
      <c r="BB14" s="146" t="str">
        <f>IF(Eingabe!K43="","",Eingabe!K43)</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5" t="str">
        <f>IF(Eingabe!A44="","",Eingabe!A44)</f>
        <v/>
      </c>
      <c r="B15" s="156"/>
      <c r="C15" s="156"/>
      <c r="D15" s="156"/>
      <c r="E15" s="156" t="str">
        <f>IF(Eingabe!B44="","",Eingabe!B44)</f>
        <v/>
      </c>
      <c r="F15" s="156"/>
      <c r="G15" s="156"/>
      <c r="H15" s="156"/>
      <c r="I15" s="146" t="str">
        <f>IF(Eingabe!C44="","",Eingabe!C44)</f>
        <v/>
      </c>
      <c r="J15" s="146"/>
      <c r="K15" s="146"/>
      <c r="L15" s="146"/>
      <c r="M15" s="145" t="str">
        <f>IF(Eingabe!D44&amp;""&amp;Eingabe!E44="","",Eingabe!D44&amp;" 
"&amp;Eingabe!E44)</f>
        <v/>
      </c>
      <c r="N15" s="145"/>
      <c r="O15" s="145"/>
      <c r="P15" s="145"/>
      <c r="Q15" s="145"/>
      <c r="R15" s="145"/>
      <c r="S15" s="145"/>
      <c r="T15" s="145"/>
      <c r="U15" s="145"/>
      <c r="V15" s="145"/>
      <c r="W15" s="145"/>
      <c r="X15" s="145"/>
      <c r="Y15" s="145"/>
      <c r="Z15" s="145"/>
      <c r="AA15" s="145"/>
      <c r="AB15" s="145"/>
      <c r="AC15" s="145"/>
      <c r="AD15" s="145"/>
      <c r="AE15" s="145"/>
      <c r="AF15" s="145"/>
      <c r="AG15" s="146" t="str">
        <f>IF(Eingabe!F44&amp;""&amp;Eingabe!G44="","",Eingabe!F44&amp;" 
"&amp;Eingabe!G44)</f>
        <v/>
      </c>
      <c r="AH15" s="146"/>
      <c r="AI15" s="146"/>
      <c r="AJ15" s="146"/>
      <c r="AK15" s="146"/>
      <c r="AL15" s="146"/>
      <c r="AM15" s="146"/>
      <c r="AN15" s="146"/>
      <c r="AO15" s="146"/>
      <c r="AP15" s="146"/>
      <c r="AQ15" s="146"/>
      <c r="AR15" s="146"/>
      <c r="AS15" s="146"/>
      <c r="AT15" s="146"/>
      <c r="AU15" s="146"/>
      <c r="AV15" s="146"/>
      <c r="AW15" s="146"/>
      <c r="AX15" s="146" t="str">
        <f>IF(Eingabe!H44="","",Eingabe!H44)</f>
        <v/>
      </c>
      <c r="AY15" s="146"/>
      <c r="AZ15" s="146"/>
      <c r="BA15" s="146"/>
      <c r="BB15" s="146" t="str">
        <f>IF(Eingabe!K44="","",Eingabe!K44)</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5" t="str">
        <f>IF(Eingabe!A45="","",Eingabe!A45)</f>
        <v/>
      </c>
      <c r="B16" s="156"/>
      <c r="C16" s="156"/>
      <c r="D16" s="156"/>
      <c r="E16" s="156" t="str">
        <f>IF(Eingabe!B45="","",Eingabe!B45)</f>
        <v/>
      </c>
      <c r="F16" s="156"/>
      <c r="G16" s="156"/>
      <c r="H16" s="156"/>
      <c r="I16" s="146" t="str">
        <f>IF(Eingabe!C45="","",Eingabe!C45)</f>
        <v/>
      </c>
      <c r="J16" s="146"/>
      <c r="K16" s="146"/>
      <c r="L16" s="146"/>
      <c r="M16" s="145" t="str">
        <f>IF(Eingabe!D45&amp;""&amp;Eingabe!E45="","",Eingabe!D45&amp;" 
"&amp;Eingabe!E45)</f>
        <v/>
      </c>
      <c r="N16" s="145"/>
      <c r="O16" s="145"/>
      <c r="P16" s="145"/>
      <c r="Q16" s="145"/>
      <c r="R16" s="145"/>
      <c r="S16" s="145"/>
      <c r="T16" s="145"/>
      <c r="U16" s="145"/>
      <c r="V16" s="145"/>
      <c r="W16" s="145"/>
      <c r="X16" s="145"/>
      <c r="Y16" s="145"/>
      <c r="Z16" s="145"/>
      <c r="AA16" s="145"/>
      <c r="AB16" s="145"/>
      <c r="AC16" s="145"/>
      <c r="AD16" s="145"/>
      <c r="AE16" s="145"/>
      <c r="AF16" s="145"/>
      <c r="AG16" s="146" t="str">
        <f>IF(Eingabe!F45&amp;""&amp;Eingabe!G45="","",Eingabe!F45&amp;" 
"&amp;Eingabe!G45)</f>
        <v/>
      </c>
      <c r="AH16" s="146"/>
      <c r="AI16" s="146"/>
      <c r="AJ16" s="146"/>
      <c r="AK16" s="146"/>
      <c r="AL16" s="146"/>
      <c r="AM16" s="146"/>
      <c r="AN16" s="146"/>
      <c r="AO16" s="146"/>
      <c r="AP16" s="146"/>
      <c r="AQ16" s="146"/>
      <c r="AR16" s="146"/>
      <c r="AS16" s="146"/>
      <c r="AT16" s="146"/>
      <c r="AU16" s="146"/>
      <c r="AV16" s="146"/>
      <c r="AW16" s="146"/>
      <c r="AX16" s="146" t="str">
        <f>IF(Eingabe!H45="","",Eingabe!H45)</f>
        <v/>
      </c>
      <c r="AY16" s="146"/>
      <c r="AZ16" s="146"/>
      <c r="BA16" s="146"/>
      <c r="BB16" s="146" t="str">
        <f>IF(Eingabe!K45="","",Eingabe!K45)</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5" t="str">
        <f>IF(Eingabe!A46="","",Eingabe!A46)</f>
        <v/>
      </c>
      <c r="B17" s="156"/>
      <c r="C17" s="156"/>
      <c r="D17" s="156"/>
      <c r="E17" s="156" t="str">
        <f>IF(Eingabe!B46="","",Eingabe!B46)</f>
        <v/>
      </c>
      <c r="F17" s="156"/>
      <c r="G17" s="156"/>
      <c r="H17" s="156"/>
      <c r="I17" s="146" t="str">
        <f>IF(Eingabe!C46="","",Eingabe!C46)</f>
        <v/>
      </c>
      <c r="J17" s="146"/>
      <c r="K17" s="146"/>
      <c r="L17" s="146"/>
      <c r="M17" s="145" t="str">
        <f>IF(Eingabe!D46&amp;""&amp;Eingabe!E46="","",Eingabe!D46&amp;" 
"&amp;Eingabe!E46)</f>
        <v/>
      </c>
      <c r="N17" s="145"/>
      <c r="O17" s="145"/>
      <c r="P17" s="145"/>
      <c r="Q17" s="145"/>
      <c r="R17" s="145"/>
      <c r="S17" s="145"/>
      <c r="T17" s="145"/>
      <c r="U17" s="145"/>
      <c r="V17" s="145"/>
      <c r="W17" s="145"/>
      <c r="X17" s="145"/>
      <c r="Y17" s="145"/>
      <c r="Z17" s="145"/>
      <c r="AA17" s="145"/>
      <c r="AB17" s="145"/>
      <c r="AC17" s="145"/>
      <c r="AD17" s="145"/>
      <c r="AE17" s="145"/>
      <c r="AF17" s="145"/>
      <c r="AG17" s="146" t="str">
        <f>IF(Eingabe!F46&amp;""&amp;Eingabe!G46="","",Eingabe!F46&amp;" 
"&amp;Eingabe!G46)</f>
        <v/>
      </c>
      <c r="AH17" s="146"/>
      <c r="AI17" s="146"/>
      <c r="AJ17" s="146"/>
      <c r="AK17" s="146"/>
      <c r="AL17" s="146"/>
      <c r="AM17" s="146"/>
      <c r="AN17" s="146"/>
      <c r="AO17" s="146"/>
      <c r="AP17" s="146"/>
      <c r="AQ17" s="146"/>
      <c r="AR17" s="146"/>
      <c r="AS17" s="146"/>
      <c r="AT17" s="146"/>
      <c r="AU17" s="146"/>
      <c r="AV17" s="146"/>
      <c r="AW17" s="146"/>
      <c r="AX17" s="146" t="str">
        <f>IF(Eingabe!H46="","",Eingabe!H46)</f>
        <v/>
      </c>
      <c r="AY17" s="146"/>
      <c r="AZ17" s="146"/>
      <c r="BA17" s="146"/>
      <c r="BB17" s="146" t="str">
        <f>IF(Eingabe!K46="","",Eingabe!K46)</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5" t="str">
        <f>IF(Eingabe!A47="","",Eingabe!A47)</f>
        <v/>
      </c>
      <c r="B18" s="156"/>
      <c r="C18" s="156"/>
      <c r="D18" s="156"/>
      <c r="E18" s="156" t="str">
        <f>IF(Eingabe!B47="","",Eingabe!B47)</f>
        <v/>
      </c>
      <c r="F18" s="156"/>
      <c r="G18" s="156"/>
      <c r="H18" s="156"/>
      <c r="I18" s="146" t="str">
        <f>IF(Eingabe!C47="","",Eingabe!C47)</f>
        <v/>
      </c>
      <c r="J18" s="146"/>
      <c r="K18" s="146"/>
      <c r="L18" s="146"/>
      <c r="M18" s="145" t="str">
        <f>IF(Eingabe!D47&amp;""&amp;Eingabe!E47="","",Eingabe!D47&amp;" 
"&amp;Eingabe!E47)</f>
        <v/>
      </c>
      <c r="N18" s="145"/>
      <c r="O18" s="145"/>
      <c r="P18" s="145"/>
      <c r="Q18" s="145"/>
      <c r="R18" s="145"/>
      <c r="S18" s="145"/>
      <c r="T18" s="145"/>
      <c r="U18" s="145"/>
      <c r="V18" s="145"/>
      <c r="W18" s="145"/>
      <c r="X18" s="145"/>
      <c r="Y18" s="145"/>
      <c r="Z18" s="145"/>
      <c r="AA18" s="145"/>
      <c r="AB18" s="145"/>
      <c r="AC18" s="145"/>
      <c r="AD18" s="145"/>
      <c r="AE18" s="145"/>
      <c r="AF18" s="145"/>
      <c r="AG18" s="146" t="str">
        <f>IF(Eingabe!F47&amp;""&amp;Eingabe!G47="","",Eingabe!F47&amp;" 
"&amp;Eingabe!G47)</f>
        <v/>
      </c>
      <c r="AH18" s="146"/>
      <c r="AI18" s="146"/>
      <c r="AJ18" s="146"/>
      <c r="AK18" s="146"/>
      <c r="AL18" s="146"/>
      <c r="AM18" s="146"/>
      <c r="AN18" s="146"/>
      <c r="AO18" s="146"/>
      <c r="AP18" s="146"/>
      <c r="AQ18" s="146"/>
      <c r="AR18" s="146"/>
      <c r="AS18" s="146"/>
      <c r="AT18" s="146"/>
      <c r="AU18" s="146"/>
      <c r="AV18" s="146"/>
      <c r="AW18" s="146"/>
      <c r="AX18" s="146" t="str">
        <f>IF(Eingabe!H47="","",Eingabe!H47)</f>
        <v/>
      </c>
      <c r="AY18" s="146"/>
      <c r="AZ18" s="146"/>
      <c r="BA18" s="146"/>
      <c r="BB18" s="146" t="str">
        <f>IF(Eingabe!K47="","",Eingabe!K47)</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5" t="str">
        <f>IF(Eingabe!A48="","",Eingabe!A48)</f>
        <v/>
      </c>
      <c r="B19" s="156"/>
      <c r="C19" s="156"/>
      <c r="D19" s="156"/>
      <c r="E19" s="156" t="str">
        <f>IF(Eingabe!B48="","",Eingabe!B48)</f>
        <v/>
      </c>
      <c r="F19" s="156"/>
      <c r="G19" s="156"/>
      <c r="H19" s="156"/>
      <c r="I19" s="146" t="str">
        <f>IF(Eingabe!C48="","",Eingabe!C48)</f>
        <v/>
      </c>
      <c r="J19" s="146"/>
      <c r="K19" s="146"/>
      <c r="L19" s="146"/>
      <c r="M19" s="145" t="str">
        <f>IF(Eingabe!D48&amp;""&amp;Eingabe!E48="","",Eingabe!D48&amp;" 
"&amp;Eingabe!E48)</f>
        <v/>
      </c>
      <c r="N19" s="145"/>
      <c r="O19" s="145"/>
      <c r="P19" s="145"/>
      <c r="Q19" s="145"/>
      <c r="R19" s="145"/>
      <c r="S19" s="145"/>
      <c r="T19" s="145"/>
      <c r="U19" s="145"/>
      <c r="V19" s="145"/>
      <c r="W19" s="145"/>
      <c r="X19" s="145"/>
      <c r="Y19" s="145"/>
      <c r="Z19" s="145"/>
      <c r="AA19" s="145"/>
      <c r="AB19" s="145"/>
      <c r="AC19" s="145"/>
      <c r="AD19" s="145"/>
      <c r="AE19" s="145"/>
      <c r="AF19" s="145"/>
      <c r="AG19" s="146" t="str">
        <f>IF(Eingabe!F48&amp;""&amp;Eingabe!G48="","",Eingabe!F48&amp;" 
"&amp;Eingabe!G48)</f>
        <v/>
      </c>
      <c r="AH19" s="146"/>
      <c r="AI19" s="146"/>
      <c r="AJ19" s="146"/>
      <c r="AK19" s="146"/>
      <c r="AL19" s="146"/>
      <c r="AM19" s="146"/>
      <c r="AN19" s="146"/>
      <c r="AO19" s="146"/>
      <c r="AP19" s="146"/>
      <c r="AQ19" s="146"/>
      <c r="AR19" s="146"/>
      <c r="AS19" s="146"/>
      <c r="AT19" s="146"/>
      <c r="AU19" s="146"/>
      <c r="AV19" s="146"/>
      <c r="AW19" s="146"/>
      <c r="AX19" s="146" t="str">
        <f>IF(Eingabe!H48="","",Eingabe!H48)</f>
        <v/>
      </c>
      <c r="AY19" s="146"/>
      <c r="AZ19" s="146"/>
      <c r="BA19" s="146"/>
      <c r="BB19" s="146" t="str">
        <f>IF(Eingabe!K48="","",Eingabe!K48)</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5" t="str">
        <f>IF(Eingabe!A49="","",Eingabe!A49)</f>
        <v/>
      </c>
      <c r="B20" s="156"/>
      <c r="C20" s="156"/>
      <c r="D20" s="156"/>
      <c r="E20" s="156" t="str">
        <f>IF(Eingabe!B49="","",Eingabe!B49)</f>
        <v/>
      </c>
      <c r="F20" s="156"/>
      <c r="G20" s="156"/>
      <c r="H20" s="156"/>
      <c r="I20" s="146" t="str">
        <f>IF(Eingabe!C49="","",Eingabe!C49)</f>
        <v/>
      </c>
      <c r="J20" s="146"/>
      <c r="K20" s="146"/>
      <c r="L20" s="146"/>
      <c r="M20" s="145" t="str">
        <f>IF(Eingabe!D49&amp;""&amp;Eingabe!E49="","",Eingabe!D49&amp;" 
"&amp;Eingabe!E49)</f>
        <v/>
      </c>
      <c r="N20" s="145"/>
      <c r="O20" s="145"/>
      <c r="P20" s="145"/>
      <c r="Q20" s="145"/>
      <c r="R20" s="145"/>
      <c r="S20" s="145"/>
      <c r="T20" s="145"/>
      <c r="U20" s="145"/>
      <c r="V20" s="145"/>
      <c r="W20" s="145"/>
      <c r="X20" s="145"/>
      <c r="Y20" s="145"/>
      <c r="Z20" s="145"/>
      <c r="AA20" s="145"/>
      <c r="AB20" s="145"/>
      <c r="AC20" s="145"/>
      <c r="AD20" s="145"/>
      <c r="AE20" s="145"/>
      <c r="AF20" s="145"/>
      <c r="AG20" s="146" t="str">
        <f>IF(Eingabe!F49&amp;""&amp;Eingabe!G49="","",Eingabe!F49&amp;" 
"&amp;Eingabe!G49)</f>
        <v/>
      </c>
      <c r="AH20" s="146"/>
      <c r="AI20" s="146"/>
      <c r="AJ20" s="146"/>
      <c r="AK20" s="146"/>
      <c r="AL20" s="146"/>
      <c r="AM20" s="146"/>
      <c r="AN20" s="146"/>
      <c r="AO20" s="146"/>
      <c r="AP20" s="146"/>
      <c r="AQ20" s="146"/>
      <c r="AR20" s="146"/>
      <c r="AS20" s="146"/>
      <c r="AT20" s="146"/>
      <c r="AU20" s="146"/>
      <c r="AV20" s="146"/>
      <c r="AW20" s="146"/>
      <c r="AX20" s="146" t="str">
        <f>IF(Eingabe!H49="","",Eingabe!H49)</f>
        <v/>
      </c>
      <c r="AY20" s="146"/>
      <c r="AZ20" s="146"/>
      <c r="BA20" s="146"/>
      <c r="BB20" s="146" t="str">
        <f>IF(Eingabe!K49="","",Eingabe!K49)</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5" t="str">
        <f>IF(Eingabe!A50="","",Eingabe!A50)</f>
        <v/>
      </c>
      <c r="B21" s="156"/>
      <c r="C21" s="156"/>
      <c r="D21" s="156"/>
      <c r="E21" s="156" t="str">
        <f>IF(Eingabe!B50="","",Eingabe!B50)</f>
        <v/>
      </c>
      <c r="F21" s="156"/>
      <c r="G21" s="156"/>
      <c r="H21" s="156"/>
      <c r="I21" s="146" t="str">
        <f>IF(Eingabe!C50="","",Eingabe!C50)</f>
        <v/>
      </c>
      <c r="J21" s="146"/>
      <c r="K21" s="146"/>
      <c r="L21" s="146"/>
      <c r="M21" s="145" t="str">
        <f>IF(Eingabe!D50&amp;""&amp;Eingabe!E50="","",Eingabe!D50&amp;" 
"&amp;Eingabe!E50)</f>
        <v/>
      </c>
      <c r="N21" s="145"/>
      <c r="O21" s="145"/>
      <c r="P21" s="145"/>
      <c r="Q21" s="145"/>
      <c r="R21" s="145"/>
      <c r="S21" s="145"/>
      <c r="T21" s="145"/>
      <c r="U21" s="145"/>
      <c r="V21" s="145"/>
      <c r="W21" s="145"/>
      <c r="X21" s="145"/>
      <c r="Y21" s="145"/>
      <c r="Z21" s="145"/>
      <c r="AA21" s="145"/>
      <c r="AB21" s="145"/>
      <c r="AC21" s="145"/>
      <c r="AD21" s="145"/>
      <c r="AE21" s="145"/>
      <c r="AF21" s="145"/>
      <c r="AG21" s="146" t="str">
        <f>IF(Eingabe!F50&amp;""&amp;Eingabe!G50="","",Eingabe!F50&amp;" 
"&amp;Eingabe!G50)</f>
        <v/>
      </c>
      <c r="AH21" s="146"/>
      <c r="AI21" s="146"/>
      <c r="AJ21" s="146"/>
      <c r="AK21" s="146"/>
      <c r="AL21" s="146"/>
      <c r="AM21" s="146"/>
      <c r="AN21" s="146"/>
      <c r="AO21" s="146"/>
      <c r="AP21" s="146"/>
      <c r="AQ21" s="146"/>
      <c r="AR21" s="146"/>
      <c r="AS21" s="146"/>
      <c r="AT21" s="146"/>
      <c r="AU21" s="146"/>
      <c r="AV21" s="146"/>
      <c r="AW21" s="146"/>
      <c r="AX21" s="146" t="str">
        <f>IF(Eingabe!H50="","",Eingabe!H50)</f>
        <v/>
      </c>
      <c r="AY21" s="146"/>
      <c r="AZ21" s="146"/>
      <c r="BA21" s="146"/>
      <c r="BB21" s="146" t="str">
        <f>IF(Eingabe!K50="","",Eingabe!K50)</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5" t="str">
        <f>IF(Eingabe!A51="","",Eingabe!A51)</f>
        <v/>
      </c>
      <c r="B22" s="156"/>
      <c r="C22" s="156"/>
      <c r="D22" s="156"/>
      <c r="E22" s="156" t="str">
        <f>IF(Eingabe!B51="","",Eingabe!B51)</f>
        <v/>
      </c>
      <c r="F22" s="156"/>
      <c r="G22" s="156"/>
      <c r="H22" s="156"/>
      <c r="I22" s="146" t="str">
        <f>IF(Eingabe!C51="","",Eingabe!C51)</f>
        <v/>
      </c>
      <c r="J22" s="146"/>
      <c r="K22" s="146"/>
      <c r="L22" s="146"/>
      <c r="M22" s="145" t="str">
        <f>IF(Eingabe!D51&amp;""&amp;Eingabe!E51="","",Eingabe!D51&amp;" 
"&amp;Eingabe!E51)</f>
        <v/>
      </c>
      <c r="N22" s="145"/>
      <c r="O22" s="145"/>
      <c r="P22" s="145"/>
      <c r="Q22" s="145"/>
      <c r="R22" s="145"/>
      <c r="S22" s="145"/>
      <c r="T22" s="145"/>
      <c r="U22" s="145"/>
      <c r="V22" s="145"/>
      <c r="W22" s="145"/>
      <c r="X22" s="145"/>
      <c r="Y22" s="145"/>
      <c r="Z22" s="145"/>
      <c r="AA22" s="145"/>
      <c r="AB22" s="145"/>
      <c r="AC22" s="145"/>
      <c r="AD22" s="145"/>
      <c r="AE22" s="145"/>
      <c r="AF22" s="145"/>
      <c r="AG22" s="146" t="str">
        <f>IF(Eingabe!F51&amp;""&amp;Eingabe!G51="","",Eingabe!F51&amp;" 
"&amp;Eingabe!G51)</f>
        <v/>
      </c>
      <c r="AH22" s="146"/>
      <c r="AI22" s="146"/>
      <c r="AJ22" s="146"/>
      <c r="AK22" s="146"/>
      <c r="AL22" s="146"/>
      <c r="AM22" s="146"/>
      <c r="AN22" s="146"/>
      <c r="AO22" s="146"/>
      <c r="AP22" s="146"/>
      <c r="AQ22" s="146"/>
      <c r="AR22" s="146"/>
      <c r="AS22" s="146"/>
      <c r="AT22" s="146"/>
      <c r="AU22" s="146"/>
      <c r="AV22" s="146"/>
      <c r="AW22" s="146"/>
      <c r="AX22" s="146" t="str">
        <f>IF(Eingabe!H51="","",Eingabe!H51)</f>
        <v/>
      </c>
      <c r="AY22" s="146"/>
      <c r="AZ22" s="146"/>
      <c r="BA22" s="146"/>
      <c r="BB22" s="146" t="str">
        <f>IF(Eingabe!K51="","",Eingabe!K51)</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5" t="str">
        <f>IF(Eingabe!A52="","",Eingabe!A52)</f>
        <v/>
      </c>
      <c r="B23" s="156"/>
      <c r="C23" s="156"/>
      <c r="D23" s="156"/>
      <c r="E23" s="156" t="str">
        <f>IF(Eingabe!B52="","",Eingabe!B52)</f>
        <v/>
      </c>
      <c r="F23" s="156"/>
      <c r="G23" s="156"/>
      <c r="H23" s="156"/>
      <c r="I23" s="146" t="str">
        <f>IF(Eingabe!C52="","",Eingabe!C52)</f>
        <v/>
      </c>
      <c r="J23" s="146"/>
      <c r="K23" s="146"/>
      <c r="L23" s="146"/>
      <c r="M23" s="145" t="str">
        <f>IF(Eingabe!D52&amp;""&amp;Eingabe!E52="","",Eingabe!D52&amp;" 
"&amp;Eingabe!E52)</f>
        <v/>
      </c>
      <c r="N23" s="145"/>
      <c r="O23" s="145"/>
      <c r="P23" s="145"/>
      <c r="Q23" s="145"/>
      <c r="R23" s="145"/>
      <c r="S23" s="145"/>
      <c r="T23" s="145"/>
      <c r="U23" s="145"/>
      <c r="V23" s="145"/>
      <c r="W23" s="145"/>
      <c r="X23" s="145"/>
      <c r="Y23" s="145"/>
      <c r="Z23" s="145"/>
      <c r="AA23" s="145"/>
      <c r="AB23" s="145"/>
      <c r="AC23" s="145"/>
      <c r="AD23" s="145"/>
      <c r="AE23" s="145"/>
      <c r="AF23" s="145"/>
      <c r="AG23" s="146" t="str">
        <f>IF(Eingabe!F52&amp;""&amp;Eingabe!G52="","",Eingabe!F52&amp;" 
"&amp;Eingabe!G52)</f>
        <v/>
      </c>
      <c r="AH23" s="146"/>
      <c r="AI23" s="146"/>
      <c r="AJ23" s="146"/>
      <c r="AK23" s="146"/>
      <c r="AL23" s="146"/>
      <c r="AM23" s="146"/>
      <c r="AN23" s="146"/>
      <c r="AO23" s="146"/>
      <c r="AP23" s="146"/>
      <c r="AQ23" s="146"/>
      <c r="AR23" s="146"/>
      <c r="AS23" s="146"/>
      <c r="AT23" s="146"/>
      <c r="AU23" s="146"/>
      <c r="AV23" s="146"/>
      <c r="AW23" s="146"/>
      <c r="AX23" s="146" t="str">
        <f>IF(Eingabe!H52="","",Eingabe!H52)</f>
        <v/>
      </c>
      <c r="AY23" s="146"/>
      <c r="AZ23" s="146"/>
      <c r="BA23" s="146"/>
      <c r="BB23" s="146" t="str">
        <f>IF(Eingabe!K52="","",Eingabe!K52)</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5" t="str">
        <f>IF(Eingabe!A53="","",Eingabe!A53)</f>
        <v/>
      </c>
      <c r="B24" s="156"/>
      <c r="C24" s="156"/>
      <c r="D24" s="156"/>
      <c r="E24" s="156" t="str">
        <f>IF(Eingabe!B53="","",Eingabe!B53)</f>
        <v/>
      </c>
      <c r="F24" s="156"/>
      <c r="G24" s="156"/>
      <c r="H24" s="156"/>
      <c r="I24" s="146" t="str">
        <f>IF(Eingabe!C53="","",Eingabe!C53)</f>
        <v/>
      </c>
      <c r="J24" s="146"/>
      <c r="K24" s="146"/>
      <c r="L24" s="146"/>
      <c r="M24" s="145" t="str">
        <f>IF(Eingabe!D53&amp;""&amp;Eingabe!E53="","",Eingabe!D53&amp;" 
"&amp;Eingabe!E53)</f>
        <v/>
      </c>
      <c r="N24" s="145"/>
      <c r="O24" s="145"/>
      <c r="P24" s="145"/>
      <c r="Q24" s="145"/>
      <c r="R24" s="145"/>
      <c r="S24" s="145"/>
      <c r="T24" s="145"/>
      <c r="U24" s="145"/>
      <c r="V24" s="145"/>
      <c r="W24" s="145"/>
      <c r="X24" s="145"/>
      <c r="Y24" s="145"/>
      <c r="Z24" s="145"/>
      <c r="AA24" s="145"/>
      <c r="AB24" s="145"/>
      <c r="AC24" s="145"/>
      <c r="AD24" s="145"/>
      <c r="AE24" s="145"/>
      <c r="AF24" s="145"/>
      <c r="AG24" s="146" t="str">
        <f>IF(Eingabe!F53&amp;""&amp;Eingabe!G53="","",Eingabe!F53&amp;" 
"&amp;Eingabe!G53)</f>
        <v/>
      </c>
      <c r="AH24" s="146"/>
      <c r="AI24" s="146"/>
      <c r="AJ24" s="146"/>
      <c r="AK24" s="146"/>
      <c r="AL24" s="146"/>
      <c r="AM24" s="146"/>
      <c r="AN24" s="146"/>
      <c r="AO24" s="146"/>
      <c r="AP24" s="146"/>
      <c r="AQ24" s="146"/>
      <c r="AR24" s="146"/>
      <c r="AS24" s="146"/>
      <c r="AT24" s="146"/>
      <c r="AU24" s="146"/>
      <c r="AV24" s="146"/>
      <c r="AW24" s="146"/>
      <c r="AX24" s="146" t="str">
        <f>IF(Eingabe!H53="","",Eingabe!H53)</f>
        <v/>
      </c>
      <c r="AY24" s="146"/>
      <c r="AZ24" s="146"/>
      <c r="BA24" s="146"/>
      <c r="BB24" s="146" t="str">
        <f>IF(Eingabe!K53="","",Eingabe!K53)</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5" t="str">
        <f>IF(Eingabe!A54="","",Eingabe!A54)</f>
        <v/>
      </c>
      <c r="B25" s="156"/>
      <c r="C25" s="156"/>
      <c r="D25" s="156"/>
      <c r="E25" s="156" t="str">
        <f>IF(Eingabe!B54="","",Eingabe!B54)</f>
        <v/>
      </c>
      <c r="F25" s="156"/>
      <c r="G25" s="156"/>
      <c r="H25" s="156"/>
      <c r="I25" s="146" t="str">
        <f>IF(Eingabe!C54="","",Eingabe!C54)</f>
        <v/>
      </c>
      <c r="J25" s="146"/>
      <c r="K25" s="146"/>
      <c r="L25" s="146"/>
      <c r="M25" s="145" t="str">
        <f>IF(Eingabe!D54&amp;""&amp;Eingabe!E54="","",Eingabe!D54&amp;" 
"&amp;Eingabe!E54)</f>
        <v/>
      </c>
      <c r="N25" s="145"/>
      <c r="O25" s="145"/>
      <c r="P25" s="145"/>
      <c r="Q25" s="145"/>
      <c r="R25" s="145"/>
      <c r="S25" s="145"/>
      <c r="T25" s="145"/>
      <c r="U25" s="145"/>
      <c r="V25" s="145"/>
      <c r="W25" s="145"/>
      <c r="X25" s="145"/>
      <c r="Y25" s="145"/>
      <c r="Z25" s="145"/>
      <c r="AA25" s="145"/>
      <c r="AB25" s="145"/>
      <c r="AC25" s="145"/>
      <c r="AD25" s="145"/>
      <c r="AE25" s="145"/>
      <c r="AF25" s="145"/>
      <c r="AG25" s="146" t="str">
        <f>IF(Eingabe!F54&amp;""&amp;Eingabe!G54="","",Eingabe!F54&amp;" 
"&amp;Eingabe!G54)</f>
        <v/>
      </c>
      <c r="AH25" s="146"/>
      <c r="AI25" s="146"/>
      <c r="AJ25" s="146"/>
      <c r="AK25" s="146"/>
      <c r="AL25" s="146"/>
      <c r="AM25" s="146"/>
      <c r="AN25" s="146"/>
      <c r="AO25" s="146"/>
      <c r="AP25" s="146"/>
      <c r="AQ25" s="146"/>
      <c r="AR25" s="146"/>
      <c r="AS25" s="146"/>
      <c r="AT25" s="146"/>
      <c r="AU25" s="146"/>
      <c r="AV25" s="146"/>
      <c r="AW25" s="146"/>
      <c r="AX25" s="146" t="str">
        <f>IF(Eingabe!H54="","",Eingabe!H54)</f>
        <v/>
      </c>
      <c r="AY25" s="146"/>
      <c r="AZ25" s="146"/>
      <c r="BA25" s="146"/>
      <c r="BB25" s="146" t="str">
        <f>IF(Eingabe!K54="","",Eingabe!K54)</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5" t="str">
        <f>IF(Eingabe!A55="","",Eingabe!A55)</f>
        <v/>
      </c>
      <c r="B26" s="156"/>
      <c r="C26" s="156"/>
      <c r="D26" s="156"/>
      <c r="E26" s="156" t="str">
        <f>IF(Eingabe!B55="","",Eingabe!B55)</f>
        <v/>
      </c>
      <c r="F26" s="156"/>
      <c r="G26" s="156"/>
      <c r="H26" s="156"/>
      <c r="I26" s="146" t="str">
        <f>IF(Eingabe!C55="","",Eingabe!C55)</f>
        <v/>
      </c>
      <c r="J26" s="146"/>
      <c r="K26" s="146"/>
      <c r="L26" s="146"/>
      <c r="M26" s="145" t="str">
        <f>IF(Eingabe!D55&amp;""&amp;Eingabe!E55="","",Eingabe!D55&amp;" 
"&amp;Eingabe!E55)</f>
        <v/>
      </c>
      <c r="N26" s="145"/>
      <c r="O26" s="145"/>
      <c r="P26" s="145"/>
      <c r="Q26" s="145"/>
      <c r="R26" s="145"/>
      <c r="S26" s="145"/>
      <c r="T26" s="145"/>
      <c r="U26" s="145"/>
      <c r="V26" s="145"/>
      <c r="W26" s="145"/>
      <c r="X26" s="145"/>
      <c r="Y26" s="145"/>
      <c r="Z26" s="145"/>
      <c r="AA26" s="145"/>
      <c r="AB26" s="145"/>
      <c r="AC26" s="145"/>
      <c r="AD26" s="145"/>
      <c r="AE26" s="145"/>
      <c r="AF26" s="145"/>
      <c r="AG26" s="146" t="str">
        <f>IF(Eingabe!F55&amp;""&amp;Eingabe!G55="","",Eingabe!F55&amp;" 
"&amp;Eingabe!G55)</f>
        <v/>
      </c>
      <c r="AH26" s="146"/>
      <c r="AI26" s="146"/>
      <c r="AJ26" s="146"/>
      <c r="AK26" s="146"/>
      <c r="AL26" s="146"/>
      <c r="AM26" s="146"/>
      <c r="AN26" s="146"/>
      <c r="AO26" s="146"/>
      <c r="AP26" s="146"/>
      <c r="AQ26" s="146"/>
      <c r="AR26" s="146"/>
      <c r="AS26" s="146"/>
      <c r="AT26" s="146"/>
      <c r="AU26" s="146"/>
      <c r="AV26" s="146"/>
      <c r="AW26" s="146"/>
      <c r="AX26" s="146" t="str">
        <f>IF(Eingabe!H55="","",Eingabe!H55)</f>
        <v/>
      </c>
      <c r="AY26" s="146"/>
      <c r="AZ26" s="146"/>
      <c r="BA26" s="146"/>
      <c r="BB26" s="146" t="str">
        <f>IF(Eingabe!K55="","",Eingabe!K55)</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5" t="str">
        <f>IF(Eingabe!A56="","",Eingabe!A56)</f>
        <v/>
      </c>
      <c r="B27" s="156"/>
      <c r="C27" s="156"/>
      <c r="D27" s="156"/>
      <c r="E27" s="156" t="str">
        <f>IF(Eingabe!B56="","",Eingabe!B56)</f>
        <v/>
      </c>
      <c r="F27" s="156"/>
      <c r="G27" s="156"/>
      <c r="H27" s="156"/>
      <c r="I27" s="146" t="str">
        <f>IF(Eingabe!C56="","",Eingabe!C56)</f>
        <v/>
      </c>
      <c r="J27" s="146"/>
      <c r="K27" s="146"/>
      <c r="L27" s="146"/>
      <c r="M27" s="145" t="str">
        <f>IF(Eingabe!D56&amp;""&amp;Eingabe!E56="","",Eingabe!D56&amp;" 
"&amp;Eingabe!E56)</f>
        <v/>
      </c>
      <c r="N27" s="145"/>
      <c r="O27" s="145"/>
      <c r="P27" s="145"/>
      <c r="Q27" s="145"/>
      <c r="R27" s="145"/>
      <c r="S27" s="145"/>
      <c r="T27" s="145"/>
      <c r="U27" s="145"/>
      <c r="V27" s="145"/>
      <c r="W27" s="145"/>
      <c r="X27" s="145"/>
      <c r="Y27" s="145"/>
      <c r="Z27" s="145"/>
      <c r="AA27" s="145"/>
      <c r="AB27" s="145"/>
      <c r="AC27" s="145"/>
      <c r="AD27" s="145"/>
      <c r="AE27" s="145"/>
      <c r="AF27" s="145"/>
      <c r="AG27" s="146" t="str">
        <f>IF(Eingabe!F56&amp;""&amp;Eingabe!G56="","",Eingabe!F56&amp;" 
"&amp;Eingabe!G56)</f>
        <v/>
      </c>
      <c r="AH27" s="146"/>
      <c r="AI27" s="146"/>
      <c r="AJ27" s="146"/>
      <c r="AK27" s="146"/>
      <c r="AL27" s="146"/>
      <c r="AM27" s="146"/>
      <c r="AN27" s="146"/>
      <c r="AO27" s="146"/>
      <c r="AP27" s="146"/>
      <c r="AQ27" s="146"/>
      <c r="AR27" s="146"/>
      <c r="AS27" s="146"/>
      <c r="AT27" s="146"/>
      <c r="AU27" s="146"/>
      <c r="AV27" s="146"/>
      <c r="AW27" s="146"/>
      <c r="AX27" s="146" t="str">
        <f>IF(Eingabe!H56="","",Eingabe!H56)</f>
        <v/>
      </c>
      <c r="AY27" s="146"/>
      <c r="AZ27" s="146"/>
      <c r="BA27" s="146"/>
      <c r="BB27" s="146" t="str">
        <f>IF(Eingabe!K56="","",Eingabe!K56)</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2" t="str">
        <f>IF(Eingabe!A57="","",Eingabe!A57)</f>
        <v/>
      </c>
      <c r="B28" s="183"/>
      <c r="C28" s="183"/>
      <c r="D28" s="183"/>
      <c r="E28" s="183" t="str">
        <f>IF(Eingabe!B57="","",Eingabe!B57)</f>
        <v/>
      </c>
      <c r="F28" s="183"/>
      <c r="G28" s="183"/>
      <c r="H28" s="183"/>
      <c r="I28" s="173" t="str">
        <f>IF(Eingabe!C57="","",Eingabe!C57)</f>
        <v/>
      </c>
      <c r="J28" s="173"/>
      <c r="K28" s="173"/>
      <c r="L28" s="173"/>
      <c r="M28" s="145" t="str">
        <f>IF(Eingabe!D57&amp;""&amp;Eingabe!E57="","",Eingabe!D57&amp;" 
"&amp;Eingabe!E57)</f>
        <v/>
      </c>
      <c r="N28" s="145"/>
      <c r="O28" s="145"/>
      <c r="P28" s="145"/>
      <c r="Q28" s="145"/>
      <c r="R28" s="145"/>
      <c r="S28" s="145"/>
      <c r="T28" s="145"/>
      <c r="U28" s="145"/>
      <c r="V28" s="145"/>
      <c r="W28" s="145"/>
      <c r="X28" s="145"/>
      <c r="Y28" s="145"/>
      <c r="Z28" s="145"/>
      <c r="AA28" s="145"/>
      <c r="AB28" s="145"/>
      <c r="AC28" s="145"/>
      <c r="AD28" s="145"/>
      <c r="AE28" s="145"/>
      <c r="AF28" s="145"/>
      <c r="AG28" s="146" t="str">
        <f>IF(Eingabe!F57&amp;""&amp;Eingabe!G57="","",Eingabe!F57&amp;" 
"&amp;Eingabe!G57)</f>
        <v/>
      </c>
      <c r="AH28" s="146"/>
      <c r="AI28" s="146"/>
      <c r="AJ28" s="146"/>
      <c r="AK28" s="146"/>
      <c r="AL28" s="146"/>
      <c r="AM28" s="146"/>
      <c r="AN28" s="146"/>
      <c r="AO28" s="146"/>
      <c r="AP28" s="146"/>
      <c r="AQ28" s="146"/>
      <c r="AR28" s="146"/>
      <c r="AS28" s="146"/>
      <c r="AT28" s="146"/>
      <c r="AU28" s="146"/>
      <c r="AV28" s="146"/>
      <c r="AW28" s="146"/>
      <c r="AX28" s="173" t="str">
        <f>IF(Eingabe!H57="","",Eingabe!H57)</f>
        <v/>
      </c>
      <c r="AY28" s="173"/>
      <c r="AZ28" s="173"/>
      <c r="BA28" s="173"/>
      <c r="BB28" s="173" t="str">
        <f>IF(Eingabe!K57="","",Eingabe!K57)</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
      <c r="A30" s="223" t="str">
        <f>IF(Eingabe!O2="","",Eingabe!O2)</f>
        <v>Beilage 3</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Simon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25">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GruS</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StrH</v>
      </c>
      <c r="BJ33" s="191"/>
      <c r="BK33" s="191"/>
      <c r="BL33" s="191"/>
      <c r="BM33" s="191"/>
      <c r="BN33" s="192"/>
    </row>
    <row r="34" spans="1:66" ht="10.5" customHeight="1" thickBot="1" x14ac:dyDescent="0.25">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Fertigung</v>
      </c>
      <c r="BF36" s="200"/>
      <c r="BG36" s="200"/>
      <c r="BH36" s="200"/>
      <c r="BI36" s="200"/>
      <c r="BJ36" s="200"/>
      <c r="BK36" s="200"/>
      <c r="BL36" s="200"/>
      <c r="BM36" s="200"/>
      <c r="BN36" s="201"/>
    </row>
    <row r="37" spans="1:66" ht="10.5" customHeight="1" thickBot="1" x14ac:dyDescent="0.25">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44586</v>
      </c>
      <c r="BA39" s="209"/>
      <c r="BB39" s="209"/>
      <c r="BC39" s="209"/>
      <c r="BD39" s="209"/>
      <c r="BE39" s="209"/>
      <c r="BF39" s="209"/>
      <c r="BG39" s="209"/>
      <c r="BH39" s="210"/>
      <c r="BI39" s="184">
        <v>2</v>
      </c>
      <c r="BJ39" s="185"/>
      <c r="BK39" s="186"/>
      <c r="BL39" s="184">
        <f>(5-(IF(Eingabe!$C$33="","1","0"))-(IF(Eingabe!$C$58="","1","0"))-(IF(Eingabe!$C$83="","1","0"))-(IF(Eingabe!$C$108="","1","0")))</f>
        <v>2</v>
      </c>
      <c r="BM39" s="185"/>
      <c r="BN39" s="186"/>
    </row>
    <row r="40" spans="1:66" ht="10.5" customHeight="1" thickBot="1" x14ac:dyDescent="0.25">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25">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
      <c r="A4" s="181" t="str">
        <f>IF(Eingabe!A58="","",Eingabe!A58)</f>
        <v/>
      </c>
      <c r="B4" s="176"/>
      <c r="C4" s="176"/>
      <c r="D4" s="176"/>
      <c r="E4" s="176" t="str">
        <f>IF(Eingabe!B58="","",Eingabe!B58)</f>
        <v/>
      </c>
      <c r="F4" s="176"/>
      <c r="G4" s="176"/>
      <c r="H4" s="176"/>
      <c r="I4" s="154" t="str">
        <f>IF(Eingabe!C58="","",Eingabe!C58)</f>
        <v/>
      </c>
      <c r="J4" s="154"/>
      <c r="K4" s="154"/>
      <c r="L4" s="154"/>
      <c r="M4" s="163" t="str">
        <f>IF(Eingabe!D58&amp;""&amp;Eingabe!E58="","",Eingabe!D58&amp;" 
"&amp;Eingabe!E58)</f>
        <v/>
      </c>
      <c r="N4" s="163"/>
      <c r="O4" s="163"/>
      <c r="P4" s="163"/>
      <c r="Q4" s="163"/>
      <c r="R4" s="163"/>
      <c r="S4" s="163"/>
      <c r="T4" s="163"/>
      <c r="U4" s="163"/>
      <c r="V4" s="163"/>
      <c r="W4" s="163"/>
      <c r="X4" s="163"/>
      <c r="Y4" s="163"/>
      <c r="Z4" s="163"/>
      <c r="AA4" s="163"/>
      <c r="AB4" s="163"/>
      <c r="AC4" s="163"/>
      <c r="AD4" s="163"/>
      <c r="AE4" s="163"/>
      <c r="AF4" s="163"/>
      <c r="AG4" s="154" t="str">
        <f>IF(Eingabe!F58&amp;""&amp;Eingabe!G58="","",Eingabe!F58&amp;" 
"&amp;Eingabe!G58)</f>
        <v/>
      </c>
      <c r="AH4" s="154"/>
      <c r="AI4" s="154"/>
      <c r="AJ4" s="154"/>
      <c r="AK4" s="154"/>
      <c r="AL4" s="154"/>
      <c r="AM4" s="154"/>
      <c r="AN4" s="154"/>
      <c r="AO4" s="154"/>
      <c r="AP4" s="154"/>
      <c r="AQ4" s="154"/>
      <c r="AR4" s="154"/>
      <c r="AS4" s="154"/>
      <c r="AT4" s="154"/>
      <c r="AU4" s="154"/>
      <c r="AV4" s="154"/>
      <c r="AW4" s="154"/>
      <c r="AX4" s="154" t="str">
        <f>IF(Eingabe!H58="","",Eingabe!H58)</f>
        <v/>
      </c>
      <c r="AY4" s="154"/>
      <c r="AZ4" s="154"/>
      <c r="BA4" s="154"/>
      <c r="BB4" s="154" t="str">
        <f>IF(Eingabe!K58="","",Eingabe!K58)</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5" t="str">
        <f>IF(Eingabe!A59="","",Eingabe!A59)</f>
        <v/>
      </c>
      <c r="B5" s="156"/>
      <c r="C5" s="156"/>
      <c r="D5" s="156"/>
      <c r="E5" s="156" t="str">
        <f>IF(Eingabe!B59="","",Eingabe!B59)</f>
        <v/>
      </c>
      <c r="F5" s="156"/>
      <c r="G5" s="156"/>
      <c r="H5" s="156"/>
      <c r="I5" s="146" t="str">
        <f>IF(Eingabe!C59="","",Eingabe!C59)</f>
        <v/>
      </c>
      <c r="J5" s="146"/>
      <c r="K5" s="146"/>
      <c r="L5" s="146"/>
      <c r="M5" s="145" t="str">
        <f>IF(Eingabe!D59&amp;""&amp;Eingabe!E59="","",Eingabe!D59&amp;" 
"&amp;Eingabe!E59)</f>
        <v/>
      </c>
      <c r="N5" s="145"/>
      <c r="O5" s="145"/>
      <c r="P5" s="145"/>
      <c r="Q5" s="145"/>
      <c r="R5" s="145"/>
      <c r="S5" s="145"/>
      <c r="T5" s="145"/>
      <c r="U5" s="145"/>
      <c r="V5" s="145"/>
      <c r="W5" s="145"/>
      <c r="X5" s="145"/>
      <c r="Y5" s="145"/>
      <c r="Z5" s="145"/>
      <c r="AA5" s="145"/>
      <c r="AB5" s="145"/>
      <c r="AC5" s="145"/>
      <c r="AD5" s="145"/>
      <c r="AE5" s="145"/>
      <c r="AF5" s="145"/>
      <c r="AG5" s="146" t="str">
        <f>IF(Eingabe!F59&amp;""&amp;Eingabe!G59="","",Eingabe!F59&amp;" 
"&amp;Eingabe!G59)</f>
        <v/>
      </c>
      <c r="AH5" s="146"/>
      <c r="AI5" s="146"/>
      <c r="AJ5" s="146"/>
      <c r="AK5" s="146"/>
      <c r="AL5" s="146"/>
      <c r="AM5" s="146"/>
      <c r="AN5" s="146"/>
      <c r="AO5" s="146"/>
      <c r="AP5" s="146"/>
      <c r="AQ5" s="146"/>
      <c r="AR5" s="146"/>
      <c r="AS5" s="146"/>
      <c r="AT5" s="146"/>
      <c r="AU5" s="146"/>
      <c r="AV5" s="146"/>
      <c r="AW5" s="146"/>
      <c r="AX5" s="146" t="str">
        <f>IF(Eingabe!H59="","",Eingabe!H59)</f>
        <v/>
      </c>
      <c r="AY5" s="146"/>
      <c r="AZ5" s="146"/>
      <c r="BA5" s="146"/>
      <c r="BB5" s="146" t="str">
        <f>IF(Eingabe!K59="","",Eingabe!K59)</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5" t="str">
        <f>IF(Eingabe!A60="","",Eingabe!A60)</f>
        <v/>
      </c>
      <c r="B6" s="156"/>
      <c r="C6" s="156"/>
      <c r="D6" s="156"/>
      <c r="E6" s="156" t="str">
        <f>IF(Eingabe!B60="","",Eingabe!B60)</f>
        <v/>
      </c>
      <c r="F6" s="156"/>
      <c r="G6" s="156"/>
      <c r="H6" s="156"/>
      <c r="I6" s="146" t="str">
        <f>IF(Eingabe!C60="","",Eingabe!C60)</f>
        <v/>
      </c>
      <c r="J6" s="146"/>
      <c r="K6" s="146"/>
      <c r="L6" s="146"/>
      <c r="M6" s="145" t="str">
        <f>IF(Eingabe!D60&amp;""&amp;Eingabe!E60="","",Eingabe!D60&amp;" 
"&amp;Eingabe!E60)</f>
        <v/>
      </c>
      <c r="N6" s="145"/>
      <c r="O6" s="145"/>
      <c r="P6" s="145"/>
      <c r="Q6" s="145"/>
      <c r="R6" s="145"/>
      <c r="S6" s="145"/>
      <c r="T6" s="145"/>
      <c r="U6" s="145"/>
      <c r="V6" s="145"/>
      <c r="W6" s="145"/>
      <c r="X6" s="145"/>
      <c r="Y6" s="145"/>
      <c r="Z6" s="145"/>
      <c r="AA6" s="145"/>
      <c r="AB6" s="145"/>
      <c r="AC6" s="145"/>
      <c r="AD6" s="145"/>
      <c r="AE6" s="145"/>
      <c r="AF6" s="145"/>
      <c r="AG6" s="146" t="str">
        <f>IF(Eingabe!F60&amp;""&amp;Eingabe!G60="","",Eingabe!F60&amp;" 
"&amp;Eingabe!G60)</f>
        <v/>
      </c>
      <c r="AH6" s="146"/>
      <c r="AI6" s="146"/>
      <c r="AJ6" s="146"/>
      <c r="AK6" s="146"/>
      <c r="AL6" s="146"/>
      <c r="AM6" s="146"/>
      <c r="AN6" s="146"/>
      <c r="AO6" s="146"/>
      <c r="AP6" s="146"/>
      <c r="AQ6" s="146"/>
      <c r="AR6" s="146"/>
      <c r="AS6" s="146"/>
      <c r="AT6" s="146"/>
      <c r="AU6" s="146"/>
      <c r="AV6" s="146"/>
      <c r="AW6" s="146"/>
      <c r="AX6" s="146" t="str">
        <f>IF(Eingabe!H60="","",Eingabe!H60)</f>
        <v/>
      </c>
      <c r="AY6" s="146"/>
      <c r="AZ6" s="146"/>
      <c r="BA6" s="146"/>
      <c r="BB6" s="146" t="str">
        <f>IF(Eingabe!K60="","",Eingabe!K60)</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5" t="str">
        <f>IF(Eingabe!A61="","",Eingabe!A61)</f>
        <v/>
      </c>
      <c r="B7" s="156"/>
      <c r="C7" s="156"/>
      <c r="D7" s="156"/>
      <c r="E7" s="156" t="str">
        <f>IF(Eingabe!B61="","",Eingabe!B61)</f>
        <v/>
      </c>
      <c r="F7" s="156"/>
      <c r="G7" s="156"/>
      <c r="H7" s="156"/>
      <c r="I7" s="146" t="str">
        <f>IF(Eingabe!C61="","",Eingabe!C61)</f>
        <v/>
      </c>
      <c r="J7" s="146"/>
      <c r="K7" s="146"/>
      <c r="L7" s="146"/>
      <c r="M7" s="145" t="str">
        <f>IF(Eingabe!D61&amp;""&amp;Eingabe!E61="","",Eingabe!D61&amp;" 
"&amp;Eingabe!E61)</f>
        <v/>
      </c>
      <c r="N7" s="145"/>
      <c r="O7" s="145"/>
      <c r="P7" s="145"/>
      <c r="Q7" s="145"/>
      <c r="R7" s="145"/>
      <c r="S7" s="145"/>
      <c r="T7" s="145"/>
      <c r="U7" s="145"/>
      <c r="V7" s="145"/>
      <c r="W7" s="145"/>
      <c r="X7" s="145"/>
      <c r="Y7" s="145"/>
      <c r="Z7" s="145"/>
      <c r="AA7" s="145"/>
      <c r="AB7" s="145"/>
      <c r="AC7" s="145"/>
      <c r="AD7" s="145"/>
      <c r="AE7" s="145"/>
      <c r="AF7" s="145"/>
      <c r="AG7" s="146" t="str">
        <f>IF(Eingabe!F61&amp;""&amp;Eingabe!G61="","",Eingabe!F61&amp;" 
"&amp;Eingabe!G61)</f>
        <v/>
      </c>
      <c r="AH7" s="146"/>
      <c r="AI7" s="146"/>
      <c r="AJ7" s="146"/>
      <c r="AK7" s="146"/>
      <c r="AL7" s="146"/>
      <c r="AM7" s="146"/>
      <c r="AN7" s="146"/>
      <c r="AO7" s="146"/>
      <c r="AP7" s="146"/>
      <c r="AQ7" s="146"/>
      <c r="AR7" s="146"/>
      <c r="AS7" s="146"/>
      <c r="AT7" s="146"/>
      <c r="AU7" s="146"/>
      <c r="AV7" s="146"/>
      <c r="AW7" s="146"/>
      <c r="AX7" s="146" t="str">
        <f>IF(Eingabe!H61="","",Eingabe!H61)</f>
        <v/>
      </c>
      <c r="AY7" s="146"/>
      <c r="AZ7" s="146"/>
      <c r="BA7" s="146"/>
      <c r="BB7" s="146" t="str">
        <f>IF(Eingabe!K61="","",Eingabe!K61)</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5" t="str">
        <f>IF(Eingabe!A62="","",Eingabe!A62)</f>
        <v/>
      </c>
      <c r="B8" s="156"/>
      <c r="C8" s="156"/>
      <c r="D8" s="156"/>
      <c r="E8" s="156" t="str">
        <f>IF(Eingabe!B62="","",Eingabe!B62)</f>
        <v/>
      </c>
      <c r="F8" s="156"/>
      <c r="G8" s="156"/>
      <c r="H8" s="156"/>
      <c r="I8" s="146" t="str">
        <f>IF(Eingabe!C62="","",Eingabe!C62)</f>
        <v/>
      </c>
      <c r="J8" s="146"/>
      <c r="K8" s="146"/>
      <c r="L8" s="146"/>
      <c r="M8" s="145" t="str">
        <f>IF(Eingabe!D62&amp;""&amp;Eingabe!E62="","",Eingabe!D62&amp;" 
"&amp;Eingabe!E62)</f>
        <v/>
      </c>
      <c r="N8" s="145"/>
      <c r="O8" s="145"/>
      <c r="P8" s="145"/>
      <c r="Q8" s="145"/>
      <c r="R8" s="145"/>
      <c r="S8" s="145"/>
      <c r="T8" s="145"/>
      <c r="U8" s="145"/>
      <c r="V8" s="145"/>
      <c r="W8" s="145"/>
      <c r="X8" s="145"/>
      <c r="Y8" s="145"/>
      <c r="Z8" s="145"/>
      <c r="AA8" s="145"/>
      <c r="AB8" s="145"/>
      <c r="AC8" s="145"/>
      <c r="AD8" s="145"/>
      <c r="AE8" s="145"/>
      <c r="AF8" s="145"/>
      <c r="AG8" s="146" t="str">
        <f>IF(Eingabe!F62&amp;""&amp;Eingabe!G62="","",Eingabe!F62&amp;" 
"&amp;Eingabe!G62)</f>
        <v/>
      </c>
      <c r="AH8" s="146"/>
      <c r="AI8" s="146"/>
      <c r="AJ8" s="146"/>
      <c r="AK8" s="146"/>
      <c r="AL8" s="146"/>
      <c r="AM8" s="146"/>
      <c r="AN8" s="146"/>
      <c r="AO8" s="146"/>
      <c r="AP8" s="146"/>
      <c r="AQ8" s="146"/>
      <c r="AR8" s="146"/>
      <c r="AS8" s="146"/>
      <c r="AT8" s="146"/>
      <c r="AU8" s="146"/>
      <c r="AV8" s="146"/>
      <c r="AW8" s="146"/>
      <c r="AX8" s="146" t="str">
        <f>IF(Eingabe!H62="","",Eingabe!H62)</f>
        <v/>
      </c>
      <c r="AY8" s="146"/>
      <c r="AZ8" s="146"/>
      <c r="BA8" s="146"/>
      <c r="BB8" s="146" t="str">
        <f>IF(Eingabe!K62="","",Eingabe!K62)</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5" t="str">
        <f>IF(Eingabe!A63="","",Eingabe!A63)</f>
        <v/>
      </c>
      <c r="B9" s="156"/>
      <c r="C9" s="156"/>
      <c r="D9" s="156"/>
      <c r="E9" s="156" t="str">
        <f>IF(Eingabe!B63="","",Eingabe!B63)</f>
        <v/>
      </c>
      <c r="F9" s="156"/>
      <c r="G9" s="156"/>
      <c r="H9" s="156"/>
      <c r="I9" s="146" t="str">
        <f>IF(Eingabe!C63="","",Eingabe!C63)</f>
        <v/>
      </c>
      <c r="J9" s="146"/>
      <c r="K9" s="146"/>
      <c r="L9" s="146"/>
      <c r="M9" s="145" t="str">
        <f>IF(Eingabe!D63&amp;""&amp;Eingabe!E63="","",Eingabe!D63&amp;" 
"&amp;Eingabe!E63)</f>
        <v/>
      </c>
      <c r="N9" s="145"/>
      <c r="O9" s="145"/>
      <c r="P9" s="145"/>
      <c r="Q9" s="145"/>
      <c r="R9" s="145"/>
      <c r="S9" s="145"/>
      <c r="T9" s="145"/>
      <c r="U9" s="145"/>
      <c r="V9" s="145"/>
      <c r="W9" s="145"/>
      <c r="X9" s="145"/>
      <c r="Y9" s="145"/>
      <c r="Z9" s="145"/>
      <c r="AA9" s="145"/>
      <c r="AB9" s="145"/>
      <c r="AC9" s="145"/>
      <c r="AD9" s="145"/>
      <c r="AE9" s="145"/>
      <c r="AF9" s="145"/>
      <c r="AG9" s="146" t="str">
        <f>IF(Eingabe!F63&amp;""&amp;Eingabe!G63="","",Eingabe!F63&amp;" 
"&amp;Eingabe!G63)</f>
        <v/>
      </c>
      <c r="AH9" s="146"/>
      <c r="AI9" s="146"/>
      <c r="AJ9" s="146"/>
      <c r="AK9" s="146"/>
      <c r="AL9" s="146"/>
      <c r="AM9" s="146"/>
      <c r="AN9" s="146"/>
      <c r="AO9" s="146"/>
      <c r="AP9" s="146"/>
      <c r="AQ9" s="146"/>
      <c r="AR9" s="146"/>
      <c r="AS9" s="146"/>
      <c r="AT9" s="146"/>
      <c r="AU9" s="146"/>
      <c r="AV9" s="146"/>
      <c r="AW9" s="146"/>
      <c r="AX9" s="146" t="str">
        <f>IF(Eingabe!H63="","",Eingabe!H63)</f>
        <v/>
      </c>
      <c r="AY9" s="146"/>
      <c r="AZ9" s="146"/>
      <c r="BA9" s="146"/>
      <c r="BB9" s="146" t="str">
        <f>IF(Eingabe!K63="","",Eingabe!K63)</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5" t="str">
        <f>IF(Eingabe!A64="","",Eingabe!A64)</f>
        <v/>
      </c>
      <c r="B10" s="156"/>
      <c r="C10" s="156"/>
      <c r="D10" s="156"/>
      <c r="E10" s="156" t="str">
        <f>IF(Eingabe!B64="","",Eingabe!B64)</f>
        <v/>
      </c>
      <c r="F10" s="156"/>
      <c r="G10" s="156"/>
      <c r="H10" s="156"/>
      <c r="I10" s="146" t="str">
        <f>IF(Eingabe!C64="","",Eingabe!C64)</f>
        <v/>
      </c>
      <c r="J10" s="146"/>
      <c r="K10" s="146"/>
      <c r="L10" s="146"/>
      <c r="M10" s="145" t="str">
        <f>IF(Eingabe!D64&amp;""&amp;Eingabe!E64="","",Eingabe!D64&amp;" 
"&amp;Eingabe!E64)</f>
        <v/>
      </c>
      <c r="N10" s="145"/>
      <c r="O10" s="145"/>
      <c r="P10" s="145"/>
      <c r="Q10" s="145"/>
      <c r="R10" s="145"/>
      <c r="S10" s="145"/>
      <c r="T10" s="145"/>
      <c r="U10" s="145"/>
      <c r="V10" s="145"/>
      <c r="W10" s="145"/>
      <c r="X10" s="145"/>
      <c r="Y10" s="145"/>
      <c r="Z10" s="145"/>
      <c r="AA10" s="145"/>
      <c r="AB10" s="145"/>
      <c r="AC10" s="145"/>
      <c r="AD10" s="145"/>
      <c r="AE10" s="145"/>
      <c r="AF10" s="145"/>
      <c r="AG10" s="146" t="str">
        <f>IF(Eingabe!F64&amp;""&amp;Eingabe!G64="","",Eingabe!F64&amp;" 
"&amp;Eingabe!G64)</f>
        <v/>
      </c>
      <c r="AH10" s="146"/>
      <c r="AI10" s="146"/>
      <c r="AJ10" s="146"/>
      <c r="AK10" s="146"/>
      <c r="AL10" s="146"/>
      <c r="AM10" s="146"/>
      <c r="AN10" s="146"/>
      <c r="AO10" s="146"/>
      <c r="AP10" s="146"/>
      <c r="AQ10" s="146"/>
      <c r="AR10" s="146"/>
      <c r="AS10" s="146"/>
      <c r="AT10" s="146"/>
      <c r="AU10" s="146"/>
      <c r="AV10" s="146"/>
      <c r="AW10" s="146"/>
      <c r="AX10" s="146" t="str">
        <f>IF(Eingabe!H64="","",Eingabe!H64)</f>
        <v/>
      </c>
      <c r="AY10" s="146"/>
      <c r="AZ10" s="146"/>
      <c r="BA10" s="146"/>
      <c r="BB10" s="146" t="str">
        <f>IF(Eingabe!K64="","",Eingabe!K64)</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5" t="str">
        <f>IF(Eingabe!A65="","",Eingabe!A65)</f>
        <v/>
      </c>
      <c r="B11" s="156"/>
      <c r="C11" s="156"/>
      <c r="D11" s="156"/>
      <c r="E11" s="156" t="str">
        <f>IF(Eingabe!B65="","",Eingabe!B65)</f>
        <v/>
      </c>
      <c r="F11" s="156"/>
      <c r="G11" s="156"/>
      <c r="H11" s="156"/>
      <c r="I11" s="146" t="str">
        <f>IF(Eingabe!C65="","",Eingabe!C65)</f>
        <v/>
      </c>
      <c r="J11" s="146"/>
      <c r="K11" s="146"/>
      <c r="L11" s="146"/>
      <c r="M11" s="145" t="str">
        <f>IF(Eingabe!D65&amp;""&amp;Eingabe!E65="","",Eingabe!D65&amp;" 
"&amp;Eingabe!E65)</f>
        <v/>
      </c>
      <c r="N11" s="145"/>
      <c r="O11" s="145"/>
      <c r="P11" s="145"/>
      <c r="Q11" s="145"/>
      <c r="R11" s="145"/>
      <c r="S11" s="145"/>
      <c r="T11" s="145"/>
      <c r="U11" s="145"/>
      <c r="V11" s="145"/>
      <c r="W11" s="145"/>
      <c r="X11" s="145"/>
      <c r="Y11" s="145"/>
      <c r="Z11" s="145"/>
      <c r="AA11" s="145"/>
      <c r="AB11" s="145"/>
      <c r="AC11" s="145"/>
      <c r="AD11" s="145"/>
      <c r="AE11" s="145"/>
      <c r="AF11" s="145"/>
      <c r="AG11" s="146" t="str">
        <f>IF(Eingabe!F65&amp;""&amp;Eingabe!G65="","",Eingabe!F65&amp;" 
"&amp;Eingabe!G65)</f>
        <v/>
      </c>
      <c r="AH11" s="146"/>
      <c r="AI11" s="146"/>
      <c r="AJ11" s="146"/>
      <c r="AK11" s="146"/>
      <c r="AL11" s="146"/>
      <c r="AM11" s="146"/>
      <c r="AN11" s="146"/>
      <c r="AO11" s="146"/>
      <c r="AP11" s="146"/>
      <c r="AQ11" s="146"/>
      <c r="AR11" s="146"/>
      <c r="AS11" s="146"/>
      <c r="AT11" s="146"/>
      <c r="AU11" s="146"/>
      <c r="AV11" s="146"/>
      <c r="AW11" s="146"/>
      <c r="AX11" s="146" t="str">
        <f>IF(Eingabe!H65="","",Eingabe!H65)</f>
        <v/>
      </c>
      <c r="AY11" s="146"/>
      <c r="AZ11" s="146"/>
      <c r="BA11" s="146"/>
      <c r="BB11" s="146" t="str">
        <f>IF(Eingabe!K65="","",Eingabe!K65)</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5" t="str">
        <f>IF(Eingabe!A66="","",Eingabe!A66)</f>
        <v/>
      </c>
      <c r="B12" s="156"/>
      <c r="C12" s="156"/>
      <c r="D12" s="156"/>
      <c r="E12" s="156" t="str">
        <f>IF(Eingabe!B66="","",Eingabe!B66)</f>
        <v/>
      </c>
      <c r="F12" s="156"/>
      <c r="G12" s="156"/>
      <c r="H12" s="156"/>
      <c r="I12" s="146" t="str">
        <f>IF(Eingabe!C66="","",Eingabe!C66)</f>
        <v/>
      </c>
      <c r="J12" s="146"/>
      <c r="K12" s="146"/>
      <c r="L12" s="146"/>
      <c r="M12" s="145" t="str">
        <f>IF(Eingabe!D66&amp;""&amp;Eingabe!E66="","",Eingabe!D66&amp;" 
"&amp;Eingabe!E66)</f>
        <v/>
      </c>
      <c r="N12" s="145"/>
      <c r="O12" s="145"/>
      <c r="P12" s="145"/>
      <c r="Q12" s="145"/>
      <c r="R12" s="145"/>
      <c r="S12" s="145"/>
      <c r="T12" s="145"/>
      <c r="U12" s="145"/>
      <c r="V12" s="145"/>
      <c r="W12" s="145"/>
      <c r="X12" s="145"/>
      <c r="Y12" s="145"/>
      <c r="Z12" s="145"/>
      <c r="AA12" s="145"/>
      <c r="AB12" s="145"/>
      <c r="AC12" s="145"/>
      <c r="AD12" s="145"/>
      <c r="AE12" s="145"/>
      <c r="AF12" s="145"/>
      <c r="AG12" s="146" t="str">
        <f>IF(Eingabe!F66&amp;""&amp;Eingabe!G66="","",Eingabe!F66&amp;" 
"&amp;Eingabe!G66)</f>
        <v/>
      </c>
      <c r="AH12" s="146"/>
      <c r="AI12" s="146"/>
      <c r="AJ12" s="146"/>
      <c r="AK12" s="146"/>
      <c r="AL12" s="146"/>
      <c r="AM12" s="146"/>
      <c r="AN12" s="146"/>
      <c r="AO12" s="146"/>
      <c r="AP12" s="146"/>
      <c r="AQ12" s="146"/>
      <c r="AR12" s="146"/>
      <c r="AS12" s="146"/>
      <c r="AT12" s="146"/>
      <c r="AU12" s="146"/>
      <c r="AV12" s="146"/>
      <c r="AW12" s="146"/>
      <c r="AX12" s="146" t="str">
        <f>IF(Eingabe!H66="","",Eingabe!H66)</f>
        <v/>
      </c>
      <c r="AY12" s="146"/>
      <c r="AZ12" s="146"/>
      <c r="BA12" s="146"/>
      <c r="BB12" s="146" t="str">
        <f>IF(Eingabe!K66="","",Eingabe!K66)</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5" t="str">
        <f>IF(Eingabe!A67="","",Eingabe!A67)</f>
        <v/>
      </c>
      <c r="B13" s="156"/>
      <c r="C13" s="156"/>
      <c r="D13" s="156"/>
      <c r="E13" s="156" t="str">
        <f>IF(Eingabe!B67="","",Eingabe!B67)</f>
        <v/>
      </c>
      <c r="F13" s="156"/>
      <c r="G13" s="156"/>
      <c r="H13" s="156"/>
      <c r="I13" s="146" t="str">
        <f>IF(Eingabe!C67="","",Eingabe!C67)</f>
        <v/>
      </c>
      <c r="J13" s="146"/>
      <c r="K13" s="146"/>
      <c r="L13" s="146"/>
      <c r="M13" s="145" t="str">
        <f>IF(Eingabe!D67&amp;""&amp;Eingabe!E67="","",Eingabe!D67&amp;" 
"&amp;Eingabe!E67)</f>
        <v/>
      </c>
      <c r="N13" s="145"/>
      <c r="O13" s="145"/>
      <c r="P13" s="145"/>
      <c r="Q13" s="145"/>
      <c r="R13" s="145"/>
      <c r="S13" s="145"/>
      <c r="T13" s="145"/>
      <c r="U13" s="145"/>
      <c r="V13" s="145"/>
      <c r="W13" s="145"/>
      <c r="X13" s="145"/>
      <c r="Y13" s="145"/>
      <c r="Z13" s="145"/>
      <c r="AA13" s="145"/>
      <c r="AB13" s="145"/>
      <c r="AC13" s="145"/>
      <c r="AD13" s="145"/>
      <c r="AE13" s="145"/>
      <c r="AF13" s="145"/>
      <c r="AG13" s="146" t="str">
        <f>IF(Eingabe!F67&amp;""&amp;Eingabe!G67="","",Eingabe!F67&amp;" 
"&amp;Eingabe!G67)</f>
        <v/>
      </c>
      <c r="AH13" s="146"/>
      <c r="AI13" s="146"/>
      <c r="AJ13" s="146"/>
      <c r="AK13" s="146"/>
      <c r="AL13" s="146"/>
      <c r="AM13" s="146"/>
      <c r="AN13" s="146"/>
      <c r="AO13" s="146"/>
      <c r="AP13" s="146"/>
      <c r="AQ13" s="146"/>
      <c r="AR13" s="146"/>
      <c r="AS13" s="146"/>
      <c r="AT13" s="146"/>
      <c r="AU13" s="146"/>
      <c r="AV13" s="146"/>
      <c r="AW13" s="146"/>
      <c r="AX13" s="146" t="str">
        <f>IF(Eingabe!H67="","",Eingabe!H67)</f>
        <v/>
      </c>
      <c r="AY13" s="146"/>
      <c r="AZ13" s="146"/>
      <c r="BA13" s="146"/>
      <c r="BB13" s="146" t="str">
        <f>IF(Eingabe!K67="","",Eingabe!K67)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5" t="str">
        <f>IF(Eingabe!A68="","",Eingabe!A68)</f>
        <v/>
      </c>
      <c r="B14" s="156"/>
      <c r="C14" s="156"/>
      <c r="D14" s="156"/>
      <c r="E14" s="156" t="str">
        <f>IF(Eingabe!B68="","",Eingabe!B68)</f>
        <v/>
      </c>
      <c r="F14" s="156"/>
      <c r="G14" s="156"/>
      <c r="H14" s="156"/>
      <c r="I14" s="146" t="str">
        <f>IF(Eingabe!C68="","",Eingabe!C68)</f>
        <v/>
      </c>
      <c r="J14" s="146"/>
      <c r="K14" s="146"/>
      <c r="L14" s="146"/>
      <c r="M14" s="145" t="str">
        <f>IF(Eingabe!D68&amp;""&amp;Eingabe!E68="","",Eingabe!D68&amp;" 
"&amp;Eingabe!E68)</f>
        <v/>
      </c>
      <c r="N14" s="145"/>
      <c r="O14" s="145"/>
      <c r="P14" s="145"/>
      <c r="Q14" s="145"/>
      <c r="R14" s="145"/>
      <c r="S14" s="145"/>
      <c r="T14" s="145"/>
      <c r="U14" s="145"/>
      <c r="V14" s="145"/>
      <c r="W14" s="145"/>
      <c r="X14" s="145"/>
      <c r="Y14" s="145"/>
      <c r="Z14" s="145"/>
      <c r="AA14" s="145"/>
      <c r="AB14" s="145"/>
      <c r="AC14" s="145"/>
      <c r="AD14" s="145"/>
      <c r="AE14" s="145"/>
      <c r="AF14" s="145"/>
      <c r="AG14" s="146" t="str">
        <f>IF(Eingabe!F68&amp;""&amp;Eingabe!G68="","",Eingabe!F68&amp;" 
"&amp;Eingabe!G68)</f>
        <v/>
      </c>
      <c r="AH14" s="146"/>
      <c r="AI14" s="146"/>
      <c r="AJ14" s="146"/>
      <c r="AK14" s="146"/>
      <c r="AL14" s="146"/>
      <c r="AM14" s="146"/>
      <c r="AN14" s="146"/>
      <c r="AO14" s="146"/>
      <c r="AP14" s="146"/>
      <c r="AQ14" s="146"/>
      <c r="AR14" s="146"/>
      <c r="AS14" s="146"/>
      <c r="AT14" s="146"/>
      <c r="AU14" s="146"/>
      <c r="AV14" s="146"/>
      <c r="AW14" s="146"/>
      <c r="AX14" s="146" t="str">
        <f>IF(Eingabe!H68="","",Eingabe!H68)</f>
        <v/>
      </c>
      <c r="AY14" s="146"/>
      <c r="AZ14" s="146"/>
      <c r="BA14" s="146"/>
      <c r="BB14" s="146" t="str">
        <f>IF(Eingabe!K68="","",Eingabe!K68)</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5" t="str">
        <f>IF(Eingabe!A69="","",Eingabe!A69)</f>
        <v/>
      </c>
      <c r="B15" s="156"/>
      <c r="C15" s="156"/>
      <c r="D15" s="156"/>
      <c r="E15" s="156" t="str">
        <f>IF(Eingabe!B69="","",Eingabe!B69)</f>
        <v/>
      </c>
      <c r="F15" s="156"/>
      <c r="G15" s="156"/>
      <c r="H15" s="156"/>
      <c r="I15" s="146" t="str">
        <f>IF(Eingabe!C69="","",Eingabe!C69)</f>
        <v/>
      </c>
      <c r="J15" s="146"/>
      <c r="K15" s="146"/>
      <c r="L15" s="146"/>
      <c r="M15" s="145" t="str">
        <f>IF(Eingabe!D69&amp;""&amp;Eingabe!E69="","",Eingabe!D69&amp;" 
"&amp;Eingabe!E69)</f>
        <v/>
      </c>
      <c r="N15" s="145"/>
      <c r="O15" s="145"/>
      <c r="P15" s="145"/>
      <c r="Q15" s="145"/>
      <c r="R15" s="145"/>
      <c r="S15" s="145"/>
      <c r="T15" s="145"/>
      <c r="U15" s="145"/>
      <c r="V15" s="145"/>
      <c r="W15" s="145"/>
      <c r="X15" s="145"/>
      <c r="Y15" s="145"/>
      <c r="Z15" s="145"/>
      <c r="AA15" s="145"/>
      <c r="AB15" s="145"/>
      <c r="AC15" s="145"/>
      <c r="AD15" s="145"/>
      <c r="AE15" s="145"/>
      <c r="AF15" s="145"/>
      <c r="AG15" s="146" t="str">
        <f>IF(Eingabe!F69&amp;""&amp;Eingabe!G69="","",Eingabe!F69&amp;" 
"&amp;Eingabe!G69)</f>
        <v/>
      </c>
      <c r="AH15" s="146"/>
      <c r="AI15" s="146"/>
      <c r="AJ15" s="146"/>
      <c r="AK15" s="146"/>
      <c r="AL15" s="146"/>
      <c r="AM15" s="146"/>
      <c r="AN15" s="146"/>
      <c r="AO15" s="146"/>
      <c r="AP15" s="146"/>
      <c r="AQ15" s="146"/>
      <c r="AR15" s="146"/>
      <c r="AS15" s="146"/>
      <c r="AT15" s="146"/>
      <c r="AU15" s="146"/>
      <c r="AV15" s="146"/>
      <c r="AW15" s="146"/>
      <c r="AX15" s="146" t="str">
        <f>IF(Eingabe!H69="","",Eingabe!H69)</f>
        <v/>
      </c>
      <c r="AY15" s="146"/>
      <c r="AZ15" s="146"/>
      <c r="BA15" s="146"/>
      <c r="BB15" s="146" t="str">
        <f>IF(Eingabe!K69="","",Eingabe!K69)</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5" t="str">
        <f>IF(Eingabe!A70="","",Eingabe!A70)</f>
        <v/>
      </c>
      <c r="B16" s="156"/>
      <c r="C16" s="156"/>
      <c r="D16" s="156"/>
      <c r="E16" s="156" t="str">
        <f>IF(Eingabe!B70="","",Eingabe!B70)</f>
        <v/>
      </c>
      <c r="F16" s="156"/>
      <c r="G16" s="156"/>
      <c r="H16" s="156"/>
      <c r="I16" s="146" t="str">
        <f>IF(Eingabe!C70="","",Eingabe!C70)</f>
        <v/>
      </c>
      <c r="J16" s="146"/>
      <c r="K16" s="146"/>
      <c r="L16" s="146"/>
      <c r="M16" s="145" t="str">
        <f>IF(Eingabe!D70&amp;""&amp;Eingabe!E70="","",Eingabe!D70&amp;" 
"&amp;Eingabe!E70)</f>
        <v/>
      </c>
      <c r="N16" s="145"/>
      <c r="O16" s="145"/>
      <c r="P16" s="145"/>
      <c r="Q16" s="145"/>
      <c r="R16" s="145"/>
      <c r="S16" s="145"/>
      <c r="T16" s="145"/>
      <c r="U16" s="145"/>
      <c r="V16" s="145"/>
      <c r="W16" s="145"/>
      <c r="X16" s="145"/>
      <c r="Y16" s="145"/>
      <c r="Z16" s="145"/>
      <c r="AA16" s="145"/>
      <c r="AB16" s="145"/>
      <c r="AC16" s="145"/>
      <c r="AD16" s="145"/>
      <c r="AE16" s="145"/>
      <c r="AF16" s="145"/>
      <c r="AG16" s="146" t="str">
        <f>IF(Eingabe!F70&amp;""&amp;Eingabe!G70="","",Eingabe!F70&amp;" 
"&amp;Eingabe!G70)</f>
        <v/>
      </c>
      <c r="AH16" s="146"/>
      <c r="AI16" s="146"/>
      <c r="AJ16" s="146"/>
      <c r="AK16" s="146"/>
      <c r="AL16" s="146"/>
      <c r="AM16" s="146"/>
      <c r="AN16" s="146"/>
      <c r="AO16" s="146"/>
      <c r="AP16" s="146"/>
      <c r="AQ16" s="146"/>
      <c r="AR16" s="146"/>
      <c r="AS16" s="146"/>
      <c r="AT16" s="146"/>
      <c r="AU16" s="146"/>
      <c r="AV16" s="146"/>
      <c r="AW16" s="146"/>
      <c r="AX16" s="146" t="str">
        <f>IF(Eingabe!H70="","",Eingabe!H70)</f>
        <v/>
      </c>
      <c r="AY16" s="146"/>
      <c r="AZ16" s="146"/>
      <c r="BA16" s="146"/>
      <c r="BB16" s="146" t="str">
        <f>IF(Eingabe!K70="","",Eingabe!K70)</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5" t="str">
        <f>IF(Eingabe!A71="","",Eingabe!A71)</f>
        <v/>
      </c>
      <c r="B17" s="156"/>
      <c r="C17" s="156"/>
      <c r="D17" s="156"/>
      <c r="E17" s="156" t="str">
        <f>IF(Eingabe!B71="","",Eingabe!B71)</f>
        <v/>
      </c>
      <c r="F17" s="156"/>
      <c r="G17" s="156"/>
      <c r="H17" s="156"/>
      <c r="I17" s="146" t="str">
        <f>IF(Eingabe!C71="","",Eingabe!C71)</f>
        <v/>
      </c>
      <c r="J17" s="146"/>
      <c r="K17" s="146"/>
      <c r="L17" s="146"/>
      <c r="M17" s="145" t="str">
        <f>IF(Eingabe!D71&amp;""&amp;Eingabe!E71="","",Eingabe!D71&amp;" 
"&amp;Eingabe!E71)</f>
        <v/>
      </c>
      <c r="N17" s="145"/>
      <c r="O17" s="145"/>
      <c r="P17" s="145"/>
      <c r="Q17" s="145"/>
      <c r="R17" s="145"/>
      <c r="S17" s="145"/>
      <c r="T17" s="145"/>
      <c r="U17" s="145"/>
      <c r="V17" s="145"/>
      <c r="W17" s="145"/>
      <c r="X17" s="145"/>
      <c r="Y17" s="145"/>
      <c r="Z17" s="145"/>
      <c r="AA17" s="145"/>
      <c r="AB17" s="145"/>
      <c r="AC17" s="145"/>
      <c r="AD17" s="145"/>
      <c r="AE17" s="145"/>
      <c r="AF17" s="145"/>
      <c r="AG17" s="146" t="str">
        <f>IF(Eingabe!F71&amp;""&amp;Eingabe!G71="","",Eingabe!F71&amp;" 
"&amp;Eingabe!G71)</f>
        <v/>
      </c>
      <c r="AH17" s="146"/>
      <c r="AI17" s="146"/>
      <c r="AJ17" s="146"/>
      <c r="AK17" s="146"/>
      <c r="AL17" s="146"/>
      <c r="AM17" s="146"/>
      <c r="AN17" s="146"/>
      <c r="AO17" s="146"/>
      <c r="AP17" s="146"/>
      <c r="AQ17" s="146"/>
      <c r="AR17" s="146"/>
      <c r="AS17" s="146"/>
      <c r="AT17" s="146"/>
      <c r="AU17" s="146"/>
      <c r="AV17" s="146"/>
      <c r="AW17" s="146"/>
      <c r="AX17" s="146" t="str">
        <f>IF(Eingabe!H71="","",Eingabe!H71)</f>
        <v/>
      </c>
      <c r="AY17" s="146"/>
      <c r="AZ17" s="146"/>
      <c r="BA17" s="146"/>
      <c r="BB17" s="146" t="str">
        <f>IF(Eingabe!K71="","",Eingabe!K71)</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5" t="str">
        <f>IF(Eingabe!A72="","",Eingabe!A72)</f>
        <v/>
      </c>
      <c r="B18" s="156"/>
      <c r="C18" s="156"/>
      <c r="D18" s="156"/>
      <c r="E18" s="156" t="str">
        <f>IF(Eingabe!B72="","",Eingabe!B72)</f>
        <v/>
      </c>
      <c r="F18" s="156"/>
      <c r="G18" s="156"/>
      <c r="H18" s="156"/>
      <c r="I18" s="146" t="str">
        <f>IF(Eingabe!C72="","",Eingabe!C72)</f>
        <v/>
      </c>
      <c r="J18" s="146"/>
      <c r="K18" s="146"/>
      <c r="L18" s="146"/>
      <c r="M18" s="145" t="str">
        <f>IF(Eingabe!D72&amp;""&amp;Eingabe!E72="","",Eingabe!D72&amp;" 
"&amp;Eingabe!E72)</f>
        <v/>
      </c>
      <c r="N18" s="145"/>
      <c r="O18" s="145"/>
      <c r="P18" s="145"/>
      <c r="Q18" s="145"/>
      <c r="R18" s="145"/>
      <c r="S18" s="145"/>
      <c r="T18" s="145"/>
      <c r="U18" s="145"/>
      <c r="V18" s="145"/>
      <c r="W18" s="145"/>
      <c r="X18" s="145"/>
      <c r="Y18" s="145"/>
      <c r="Z18" s="145"/>
      <c r="AA18" s="145"/>
      <c r="AB18" s="145"/>
      <c r="AC18" s="145"/>
      <c r="AD18" s="145"/>
      <c r="AE18" s="145"/>
      <c r="AF18" s="145"/>
      <c r="AG18" s="146" t="str">
        <f>IF(Eingabe!F72&amp;""&amp;Eingabe!G72="","",Eingabe!F72&amp;" 
"&amp;Eingabe!G72)</f>
        <v/>
      </c>
      <c r="AH18" s="146"/>
      <c r="AI18" s="146"/>
      <c r="AJ18" s="146"/>
      <c r="AK18" s="146"/>
      <c r="AL18" s="146"/>
      <c r="AM18" s="146"/>
      <c r="AN18" s="146"/>
      <c r="AO18" s="146"/>
      <c r="AP18" s="146"/>
      <c r="AQ18" s="146"/>
      <c r="AR18" s="146"/>
      <c r="AS18" s="146"/>
      <c r="AT18" s="146"/>
      <c r="AU18" s="146"/>
      <c r="AV18" s="146"/>
      <c r="AW18" s="146"/>
      <c r="AX18" s="146" t="str">
        <f>IF(Eingabe!H72="","",Eingabe!H72)</f>
        <v/>
      </c>
      <c r="AY18" s="146"/>
      <c r="AZ18" s="146"/>
      <c r="BA18" s="146"/>
      <c r="BB18" s="146" t="str">
        <f>IF(Eingabe!K72="","",Eingabe!K72)</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5" t="str">
        <f>IF(Eingabe!A73="","",Eingabe!A73)</f>
        <v/>
      </c>
      <c r="B19" s="156"/>
      <c r="C19" s="156"/>
      <c r="D19" s="156"/>
      <c r="E19" s="156" t="str">
        <f>IF(Eingabe!B73="","",Eingabe!B73)</f>
        <v/>
      </c>
      <c r="F19" s="156"/>
      <c r="G19" s="156"/>
      <c r="H19" s="156"/>
      <c r="I19" s="146" t="str">
        <f>IF(Eingabe!C73="","",Eingabe!C73)</f>
        <v/>
      </c>
      <c r="J19" s="146"/>
      <c r="K19" s="146"/>
      <c r="L19" s="146"/>
      <c r="M19" s="145" t="str">
        <f>IF(Eingabe!D73&amp;""&amp;Eingabe!E73="","",Eingabe!D73&amp;" 
"&amp;Eingabe!E73)</f>
        <v/>
      </c>
      <c r="N19" s="145"/>
      <c r="O19" s="145"/>
      <c r="P19" s="145"/>
      <c r="Q19" s="145"/>
      <c r="R19" s="145"/>
      <c r="S19" s="145"/>
      <c r="T19" s="145"/>
      <c r="U19" s="145"/>
      <c r="V19" s="145"/>
      <c r="W19" s="145"/>
      <c r="X19" s="145"/>
      <c r="Y19" s="145"/>
      <c r="Z19" s="145"/>
      <c r="AA19" s="145"/>
      <c r="AB19" s="145"/>
      <c r="AC19" s="145"/>
      <c r="AD19" s="145"/>
      <c r="AE19" s="145"/>
      <c r="AF19" s="145"/>
      <c r="AG19" s="146" t="str">
        <f>IF(Eingabe!F73&amp;""&amp;Eingabe!G73="","",Eingabe!F73&amp;" 
"&amp;Eingabe!G73)</f>
        <v/>
      </c>
      <c r="AH19" s="146"/>
      <c r="AI19" s="146"/>
      <c r="AJ19" s="146"/>
      <c r="AK19" s="146"/>
      <c r="AL19" s="146"/>
      <c r="AM19" s="146"/>
      <c r="AN19" s="146"/>
      <c r="AO19" s="146"/>
      <c r="AP19" s="146"/>
      <c r="AQ19" s="146"/>
      <c r="AR19" s="146"/>
      <c r="AS19" s="146"/>
      <c r="AT19" s="146"/>
      <c r="AU19" s="146"/>
      <c r="AV19" s="146"/>
      <c r="AW19" s="146"/>
      <c r="AX19" s="146" t="str">
        <f>IF(Eingabe!H73="","",Eingabe!H73)</f>
        <v/>
      </c>
      <c r="AY19" s="146"/>
      <c r="AZ19" s="146"/>
      <c r="BA19" s="146"/>
      <c r="BB19" s="146" t="str">
        <f>IF(Eingabe!K73="","",Eingabe!K73)</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5" t="str">
        <f>IF(Eingabe!A74="","",Eingabe!A74)</f>
        <v/>
      </c>
      <c r="B20" s="156"/>
      <c r="C20" s="156"/>
      <c r="D20" s="156"/>
      <c r="E20" s="156" t="str">
        <f>IF(Eingabe!B74="","",Eingabe!B74)</f>
        <v/>
      </c>
      <c r="F20" s="156"/>
      <c r="G20" s="156"/>
      <c r="H20" s="156"/>
      <c r="I20" s="146" t="str">
        <f>IF(Eingabe!C74="","",Eingabe!C74)</f>
        <v/>
      </c>
      <c r="J20" s="146"/>
      <c r="K20" s="146"/>
      <c r="L20" s="146"/>
      <c r="M20" s="145" t="str">
        <f>IF(Eingabe!D74&amp;""&amp;Eingabe!E74="","",Eingabe!D74&amp;" 
"&amp;Eingabe!E74)</f>
        <v/>
      </c>
      <c r="N20" s="145"/>
      <c r="O20" s="145"/>
      <c r="P20" s="145"/>
      <c r="Q20" s="145"/>
      <c r="R20" s="145"/>
      <c r="S20" s="145"/>
      <c r="T20" s="145"/>
      <c r="U20" s="145"/>
      <c r="V20" s="145"/>
      <c r="W20" s="145"/>
      <c r="X20" s="145"/>
      <c r="Y20" s="145"/>
      <c r="Z20" s="145"/>
      <c r="AA20" s="145"/>
      <c r="AB20" s="145"/>
      <c r="AC20" s="145"/>
      <c r="AD20" s="145"/>
      <c r="AE20" s="145"/>
      <c r="AF20" s="145"/>
      <c r="AG20" s="146" t="str">
        <f>IF(Eingabe!F74&amp;""&amp;Eingabe!G74="","",Eingabe!F74&amp;" 
"&amp;Eingabe!G74)</f>
        <v/>
      </c>
      <c r="AH20" s="146"/>
      <c r="AI20" s="146"/>
      <c r="AJ20" s="146"/>
      <c r="AK20" s="146"/>
      <c r="AL20" s="146"/>
      <c r="AM20" s="146"/>
      <c r="AN20" s="146"/>
      <c r="AO20" s="146"/>
      <c r="AP20" s="146"/>
      <c r="AQ20" s="146"/>
      <c r="AR20" s="146"/>
      <c r="AS20" s="146"/>
      <c r="AT20" s="146"/>
      <c r="AU20" s="146"/>
      <c r="AV20" s="146"/>
      <c r="AW20" s="146"/>
      <c r="AX20" s="146" t="str">
        <f>IF(Eingabe!H74="","",Eingabe!H74)</f>
        <v/>
      </c>
      <c r="AY20" s="146"/>
      <c r="AZ20" s="146"/>
      <c r="BA20" s="146"/>
      <c r="BB20" s="146" t="str">
        <f>IF(Eingabe!K74="","",Eingabe!K74)</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5" t="str">
        <f>IF(Eingabe!A75="","",Eingabe!A75)</f>
        <v/>
      </c>
      <c r="B21" s="156"/>
      <c r="C21" s="156"/>
      <c r="D21" s="156"/>
      <c r="E21" s="156" t="str">
        <f>IF(Eingabe!B75="","",Eingabe!B75)</f>
        <v/>
      </c>
      <c r="F21" s="156"/>
      <c r="G21" s="156"/>
      <c r="H21" s="156"/>
      <c r="I21" s="146" t="str">
        <f>IF(Eingabe!C75="","",Eingabe!C75)</f>
        <v/>
      </c>
      <c r="J21" s="146"/>
      <c r="K21" s="146"/>
      <c r="L21" s="146"/>
      <c r="M21" s="145" t="str">
        <f>IF(Eingabe!D75&amp;""&amp;Eingabe!E75="","",Eingabe!D75&amp;" 
"&amp;Eingabe!E75)</f>
        <v/>
      </c>
      <c r="N21" s="145"/>
      <c r="O21" s="145"/>
      <c r="P21" s="145"/>
      <c r="Q21" s="145"/>
      <c r="R21" s="145"/>
      <c r="S21" s="145"/>
      <c r="T21" s="145"/>
      <c r="U21" s="145"/>
      <c r="V21" s="145"/>
      <c r="W21" s="145"/>
      <c r="X21" s="145"/>
      <c r="Y21" s="145"/>
      <c r="Z21" s="145"/>
      <c r="AA21" s="145"/>
      <c r="AB21" s="145"/>
      <c r="AC21" s="145"/>
      <c r="AD21" s="145"/>
      <c r="AE21" s="145"/>
      <c r="AF21" s="145"/>
      <c r="AG21" s="146" t="str">
        <f>IF(Eingabe!F75&amp;""&amp;Eingabe!G75="","",Eingabe!F75&amp;" 
"&amp;Eingabe!G75)</f>
        <v/>
      </c>
      <c r="AH21" s="146"/>
      <c r="AI21" s="146"/>
      <c r="AJ21" s="146"/>
      <c r="AK21" s="146"/>
      <c r="AL21" s="146"/>
      <c r="AM21" s="146"/>
      <c r="AN21" s="146"/>
      <c r="AO21" s="146"/>
      <c r="AP21" s="146"/>
      <c r="AQ21" s="146"/>
      <c r="AR21" s="146"/>
      <c r="AS21" s="146"/>
      <c r="AT21" s="146"/>
      <c r="AU21" s="146"/>
      <c r="AV21" s="146"/>
      <c r="AW21" s="146"/>
      <c r="AX21" s="146" t="str">
        <f>IF(Eingabe!H75="","",Eingabe!H75)</f>
        <v/>
      </c>
      <c r="AY21" s="146"/>
      <c r="AZ21" s="146"/>
      <c r="BA21" s="146"/>
      <c r="BB21" s="146" t="str">
        <f>IF(Eingabe!K75="","",Eingabe!K75)</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5" t="str">
        <f>IF(Eingabe!A76="","",Eingabe!A76)</f>
        <v/>
      </c>
      <c r="B22" s="156"/>
      <c r="C22" s="156"/>
      <c r="D22" s="156"/>
      <c r="E22" s="156" t="str">
        <f>IF(Eingabe!B76="","",Eingabe!B76)</f>
        <v/>
      </c>
      <c r="F22" s="156"/>
      <c r="G22" s="156"/>
      <c r="H22" s="156"/>
      <c r="I22" s="146" t="str">
        <f>IF(Eingabe!C76="","",Eingabe!C76)</f>
        <v/>
      </c>
      <c r="J22" s="146"/>
      <c r="K22" s="146"/>
      <c r="L22" s="146"/>
      <c r="M22" s="145" t="str">
        <f>IF(Eingabe!D76&amp;""&amp;Eingabe!E76="","",Eingabe!D76&amp;" 
"&amp;Eingabe!E76)</f>
        <v/>
      </c>
      <c r="N22" s="145"/>
      <c r="O22" s="145"/>
      <c r="P22" s="145"/>
      <c r="Q22" s="145"/>
      <c r="R22" s="145"/>
      <c r="S22" s="145"/>
      <c r="T22" s="145"/>
      <c r="U22" s="145"/>
      <c r="V22" s="145"/>
      <c r="W22" s="145"/>
      <c r="X22" s="145"/>
      <c r="Y22" s="145"/>
      <c r="Z22" s="145"/>
      <c r="AA22" s="145"/>
      <c r="AB22" s="145"/>
      <c r="AC22" s="145"/>
      <c r="AD22" s="145"/>
      <c r="AE22" s="145"/>
      <c r="AF22" s="145"/>
      <c r="AG22" s="146" t="str">
        <f>IF(Eingabe!F76&amp;""&amp;Eingabe!G76="","",Eingabe!F76&amp;" 
"&amp;Eingabe!G76)</f>
        <v/>
      </c>
      <c r="AH22" s="146"/>
      <c r="AI22" s="146"/>
      <c r="AJ22" s="146"/>
      <c r="AK22" s="146"/>
      <c r="AL22" s="146"/>
      <c r="AM22" s="146"/>
      <c r="AN22" s="146"/>
      <c r="AO22" s="146"/>
      <c r="AP22" s="146"/>
      <c r="AQ22" s="146"/>
      <c r="AR22" s="146"/>
      <c r="AS22" s="146"/>
      <c r="AT22" s="146"/>
      <c r="AU22" s="146"/>
      <c r="AV22" s="146"/>
      <c r="AW22" s="146"/>
      <c r="AX22" s="146" t="str">
        <f>IF(Eingabe!H76="","",Eingabe!H76)</f>
        <v/>
      </c>
      <c r="AY22" s="146"/>
      <c r="AZ22" s="146"/>
      <c r="BA22" s="146"/>
      <c r="BB22" s="146" t="str">
        <f>IF(Eingabe!K76="","",Eingabe!K76)</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5" t="str">
        <f>IF(Eingabe!A77="","",Eingabe!A77)</f>
        <v/>
      </c>
      <c r="B23" s="156"/>
      <c r="C23" s="156"/>
      <c r="D23" s="156"/>
      <c r="E23" s="156" t="str">
        <f>IF(Eingabe!B77="","",Eingabe!B77)</f>
        <v/>
      </c>
      <c r="F23" s="156"/>
      <c r="G23" s="156"/>
      <c r="H23" s="156"/>
      <c r="I23" s="146" t="str">
        <f>IF(Eingabe!C77="","",Eingabe!C77)</f>
        <v/>
      </c>
      <c r="J23" s="146"/>
      <c r="K23" s="146"/>
      <c r="L23" s="146"/>
      <c r="M23" s="145" t="str">
        <f>IF(Eingabe!D77&amp;""&amp;Eingabe!E77="","",Eingabe!D77&amp;" 
"&amp;Eingabe!E77)</f>
        <v/>
      </c>
      <c r="N23" s="145"/>
      <c r="O23" s="145"/>
      <c r="P23" s="145"/>
      <c r="Q23" s="145"/>
      <c r="R23" s="145"/>
      <c r="S23" s="145"/>
      <c r="T23" s="145"/>
      <c r="U23" s="145"/>
      <c r="V23" s="145"/>
      <c r="W23" s="145"/>
      <c r="X23" s="145"/>
      <c r="Y23" s="145"/>
      <c r="Z23" s="145"/>
      <c r="AA23" s="145"/>
      <c r="AB23" s="145"/>
      <c r="AC23" s="145"/>
      <c r="AD23" s="145"/>
      <c r="AE23" s="145"/>
      <c r="AF23" s="145"/>
      <c r="AG23" s="146" t="str">
        <f>IF(Eingabe!F77&amp;""&amp;Eingabe!G77="","",Eingabe!F77&amp;" 
"&amp;Eingabe!G77)</f>
        <v/>
      </c>
      <c r="AH23" s="146"/>
      <c r="AI23" s="146"/>
      <c r="AJ23" s="146"/>
      <c r="AK23" s="146"/>
      <c r="AL23" s="146"/>
      <c r="AM23" s="146"/>
      <c r="AN23" s="146"/>
      <c r="AO23" s="146"/>
      <c r="AP23" s="146"/>
      <c r="AQ23" s="146"/>
      <c r="AR23" s="146"/>
      <c r="AS23" s="146"/>
      <c r="AT23" s="146"/>
      <c r="AU23" s="146"/>
      <c r="AV23" s="146"/>
      <c r="AW23" s="146"/>
      <c r="AX23" s="146" t="str">
        <f>IF(Eingabe!H77="","",Eingabe!H77)</f>
        <v/>
      </c>
      <c r="AY23" s="146"/>
      <c r="AZ23" s="146"/>
      <c r="BA23" s="146"/>
      <c r="BB23" s="146" t="str">
        <f>IF(Eingabe!K77="","",Eingabe!K77)</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5" t="str">
        <f>IF(Eingabe!A78="","",Eingabe!A78)</f>
        <v/>
      </c>
      <c r="B24" s="156"/>
      <c r="C24" s="156"/>
      <c r="D24" s="156"/>
      <c r="E24" s="156" t="str">
        <f>IF(Eingabe!B78="","",Eingabe!B78)</f>
        <v/>
      </c>
      <c r="F24" s="156"/>
      <c r="G24" s="156"/>
      <c r="H24" s="156"/>
      <c r="I24" s="146" t="str">
        <f>IF(Eingabe!C78="","",Eingabe!C78)</f>
        <v/>
      </c>
      <c r="J24" s="146"/>
      <c r="K24" s="146"/>
      <c r="L24" s="146"/>
      <c r="M24" s="145" t="str">
        <f>IF(Eingabe!D78&amp;""&amp;Eingabe!E78="","",Eingabe!D78&amp;" 
"&amp;Eingabe!E78)</f>
        <v/>
      </c>
      <c r="N24" s="145"/>
      <c r="O24" s="145"/>
      <c r="P24" s="145"/>
      <c r="Q24" s="145"/>
      <c r="R24" s="145"/>
      <c r="S24" s="145"/>
      <c r="T24" s="145"/>
      <c r="U24" s="145"/>
      <c r="V24" s="145"/>
      <c r="W24" s="145"/>
      <c r="X24" s="145"/>
      <c r="Y24" s="145"/>
      <c r="Z24" s="145"/>
      <c r="AA24" s="145"/>
      <c r="AB24" s="145"/>
      <c r="AC24" s="145"/>
      <c r="AD24" s="145"/>
      <c r="AE24" s="145"/>
      <c r="AF24" s="145"/>
      <c r="AG24" s="146" t="str">
        <f>IF(Eingabe!F78&amp;""&amp;Eingabe!G78="","",Eingabe!F78&amp;" 
"&amp;Eingabe!G78)</f>
        <v/>
      </c>
      <c r="AH24" s="146"/>
      <c r="AI24" s="146"/>
      <c r="AJ24" s="146"/>
      <c r="AK24" s="146"/>
      <c r="AL24" s="146"/>
      <c r="AM24" s="146"/>
      <c r="AN24" s="146"/>
      <c r="AO24" s="146"/>
      <c r="AP24" s="146"/>
      <c r="AQ24" s="146"/>
      <c r="AR24" s="146"/>
      <c r="AS24" s="146"/>
      <c r="AT24" s="146"/>
      <c r="AU24" s="146"/>
      <c r="AV24" s="146"/>
      <c r="AW24" s="146"/>
      <c r="AX24" s="146" t="str">
        <f>IF(Eingabe!H78="","",Eingabe!H78)</f>
        <v/>
      </c>
      <c r="AY24" s="146"/>
      <c r="AZ24" s="146"/>
      <c r="BA24" s="146"/>
      <c r="BB24" s="146" t="str">
        <f>IF(Eingabe!K78="","",Eingabe!K78)</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5" t="str">
        <f>IF(Eingabe!A79="","",Eingabe!A79)</f>
        <v/>
      </c>
      <c r="B25" s="156"/>
      <c r="C25" s="156"/>
      <c r="D25" s="156"/>
      <c r="E25" s="156" t="str">
        <f>IF(Eingabe!B79="","",Eingabe!B79)</f>
        <v/>
      </c>
      <c r="F25" s="156"/>
      <c r="G25" s="156"/>
      <c r="H25" s="156"/>
      <c r="I25" s="146" t="str">
        <f>IF(Eingabe!C79="","",Eingabe!C79)</f>
        <v/>
      </c>
      <c r="J25" s="146"/>
      <c r="K25" s="146"/>
      <c r="L25" s="146"/>
      <c r="M25" s="145" t="str">
        <f>IF(Eingabe!D79&amp;""&amp;Eingabe!E79="","",Eingabe!D79&amp;" 
"&amp;Eingabe!E79)</f>
        <v/>
      </c>
      <c r="N25" s="145"/>
      <c r="O25" s="145"/>
      <c r="P25" s="145"/>
      <c r="Q25" s="145"/>
      <c r="R25" s="145"/>
      <c r="S25" s="145"/>
      <c r="T25" s="145"/>
      <c r="U25" s="145"/>
      <c r="V25" s="145"/>
      <c r="W25" s="145"/>
      <c r="X25" s="145"/>
      <c r="Y25" s="145"/>
      <c r="Z25" s="145"/>
      <c r="AA25" s="145"/>
      <c r="AB25" s="145"/>
      <c r="AC25" s="145"/>
      <c r="AD25" s="145"/>
      <c r="AE25" s="145"/>
      <c r="AF25" s="145"/>
      <c r="AG25" s="146" t="str">
        <f>IF(Eingabe!F79&amp;""&amp;Eingabe!G79="","",Eingabe!F79&amp;" 
"&amp;Eingabe!G79)</f>
        <v/>
      </c>
      <c r="AH25" s="146"/>
      <c r="AI25" s="146"/>
      <c r="AJ25" s="146"/>
      <c r="AK25" s="146"/>
      <c r="AL25" s="146"/>
      <c r="AM25" s="146"/>
      <c r="AN25" s="146"/>
      <c r="AO25" s="146"/>
      <c r="AP25" s="146"/>
      <c r="AQ25" s="146"/>
      <c r="AR25" s="146"/>
      <c r="AS25" s="146"/>
      <c r="AT25" s="146"/>
      <c r="AU25" s="146"/>
      <c r="AV25" s="146"/>
      <c r="AW25" s="146"/>
      <c r="AX25" s="146" t="str">
        <f>IF(Eingabe!H79="","",Eingabe!H79)</f>
        <v/>
      </c>
      <c r="AY25" s="146"/>
      <c r="AZ25" s="146"/>
      <c r="BA25" s="146"/>
      <c r="BB25" s="146" t="str">
        <f>IF(Eingabe!K79="","",Eingabe!K79)</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5" t="str">
        <f>IF(Eingabe!A80="","",Eingabe!A80)</f>
        <v/>
      </c>
      <c r="B26" s="156"/>
      <c r="C26" s="156"/>
      <c r="D26" s="156"/>
      <c r="E26" s="156" t="str">
        <f>IF(Eingabe!B80="","",Eingabe!B80)</f>
        <v/>
      </c>
      <c r="F26" s="156"/>
      <c r="G26" s="156"/>
      <c r="H26" s="156"/>
      <c r="I26" s="146" t="str">
        <f>IF(Eingabe!C80="","",Eingabe!C80)</f>
        <v/>
      </c>
      <c r="J26" s="146"/>
      <c r="K26" s="146"/>
      <c r="L26" s="146"/>
      <c r="M26" s="145" t="str">
        <f>IF(Eingabe!D80&amp;""&amp;Eingabe!E80="","",Eingabe!D80&amp;" 
"&amp;Eingabe!E80)</f>
        <v/>
      </c>
      <c r="N26" s="145"/>
      <c r="O26" s="145"/>
      <c r="P26" s="145"/>
      <c r="Q26" s="145"/>
      <c r="R26" s="145"/>
      <c r="S26" s="145"/>
      <c r="T26" s="145"/>
      <c r="U26" s="145"/>
      <c r="V26" s="145"/>
      <c r="W26" s="145"/>
      <c r="X26" s="145"/>
      <c r="Y26" s="145"/>
      <c r="Z26" s="145"/>
      <c r="AA26" s="145"/>
      <c r="AB26" s="145"/>
      <c r="AC26" s="145"/>
      <c r="AD26" s="145"/>
      <c r="AE26" s="145"/>
      <c r="AF26" s="145"/>
      <c r="AG26" s="146" t="str">
        <f>IF(Eingabe!F80&amp;""&amp;Eingabe!G80="","",Eingabe!F80&amp;" 
"&amp;Eingabe!G80)</f>
        <v/>
      </c>
      <c r="AH26" s="146"/>
      <c r="AI26" s="146"/>
      <c r="AJ26" s="146"/>
      <c r="AK26" s="146"/>
      <c r="AL26" s="146"/>
      <c r="AM26" s="146"/>
      <c r="AN26" s="146"/>
      <c r="AO26" s="146"/>
      <c r="AP26" s="146"/>
      <c r="AQ26" s="146"/>
      <c r="AR26" s="146"/>
      <c r="AS26" s="146"/>
      <c r="AT26" s="146"/>
      <c r="AU26" s="146"/>
      <c r="AV26" s="146"/>
      <c r="AW26" s="146"/>
      <c r="AX26" s="146" t="str">
        <f>IF(Eingabe!H80="","",Eingabe!H80)</f>
        <v/>
      </c>
      <c r="AY26" s="146"/>
      <c r="AZ26" s="146"/>
      <c r="BA26" s="146"/>
      <c r="BB26" s="146" t="str">
        <f>IF(Eingabe!K80="","",Eingabe!K80)</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5" t="str">
        <f>IF(Eingabe!A81="","",Eingabe!A81)</f>
        <v/>
      </c>
      <c r="B27" s="156"/>
      <c r="C27" s="156"/>
      <c r="D27" s="156"/>
      <c r="E27" s="156" t="str">
        <f>IF(Eingabe!B81="","",Eingabe!B81)</f>
        <v/>
      </c>
      <c r="F27" s="156"/>
      <c r="G27" s="156"/>
      <c r="H27" s="156"/>
      <c r="I27" s="146" t="str">
        <f>IF(Eingabe!C81="","",Eingabe!C81)</f>
        <v/>
      </c>
      <c r="J27" s="146"/>
      <c r="K27" s="146"/>
      <c r="L27" s="146"/>
      <c r="M27" s="145" t="str">
        <f>IF(Eingabe!D81&amp;""&amp;Eingabe!E81="","",Eingabe!D81&amp;" 
"&amp;Eingabe!E81)</f>
        <v/>
      </c>
      <c r="N27" s="145"/>
      <c r="O27" s="145"/>
      <c r="P27" s="145"/>
      <c r="Q27" s="145"/>
      <c r="R27" s="145"/>
      <c r="S27" s="145"/>
      <c r="T27" s="145"/>
      <c r="U27" s="145"/>
      <c r="V27" s="145"/>
      <c r="W27" s="145"/>
      <c r="X27" s="145"/>
      <c r="Y27" s="145"/>
      <c r="Z27" s="145"/>
      <c r="AA27" s="145"/>
      <c r="AB27" s="145"/>
      <c r="AC27" s="145"/>
      <c r="AD27" s="145"/>
      <c r="AE27" s="145"/>
      <c r="AF27" s="145"/>
      <c r="AG27" s="146" t="str">
        <f>IF(Eingabe!F81&amp;""&amp;Eingabe!G81="","",Eingabe!F81&amp;" 
"&amp;Eingabe!G81)</f>
        <v/>
      </c>
      <c r="AH27" s="146"/>
      <c r="AI27" s="146"/>
      <c r="AJ27" s="146"/>
      <c r="AK27" s="146"/>
      <c r="AL27" s="146"/>
      <c r="AM27" s="146"/>
      <c r="AN27" s="146"/>
      <c r="AO27" s="146"/>
      <c r="AP27" s="146"/>
      <c r="AQ27" s="146"/>
      <c r="AR27" s="146"/>
      <c r="AS27" s="146"/>
      <c r="AT27" s="146"/>
      <c r="AU27" s="146"/>
      <c r="AV27" s="146"/>
      <c r="AW27" s="146"/>
      <c r="AX27" s="146" t="str">
        <f>IF(Eingabe!H81="","",Eingabe!H81)</f>
        <v/>
      </c>
      <c r="AY27" s="146"/>
      <c r="AZ27" s="146"/>
      <c r="BA27" s="146"/>
      <c r="BB27" s="146" t="str">
        <f>IF(Eingabe!K81="","",Eingabe!K81)</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2" t="str">
        <f>IF(Eingabe!A82="","",Eingabe!A82)</f>
        <v/>
      </c>
      <c r="B28" s="183"/>
      <c r="C28" s="183"/>
      <c r="D28" s="183"/>
      <c r="E28" s="183" t="str">
        <f>IF(Eingabe!B82="","",Eingabe!B82)</f>
        <v/>
      </c>
      <c r="F28" s="183"/>
      <c r="G28" s="183"/>
      <c r="H28" s="183"/>
      <c r="I28" s="173" t="str">
        <f>IF(Eingabe!C82="","",Eingabe!C82)</f>
        <v/>
      </c>
      <c r="J28" s="173"/>
      <c r="K28" s="173"/>
      <c r="L28" s="173"/>
      <c r="M28" s="145" t="str">
        <f>IF(Eingabe!D82&amp;""&amp;Eingabe!E82="","",Eingabe!D82&amp;" 
"&amp;Eingabe!E82)</f>
        <v/>
      </c>
      <c r="N28" s="145"/>
      <c r="O28" s="145"/>
      <c r="P28" s="145"/>
      <c r="Q28" s="145"/>
      <c r="R28" s="145"/>
      <c r="S28" s="145"/>
      <c r="T28" s="145"/>
      <c r="U28" s="145"/>
      <c r="V28" s="145"/>
      <c r="W28" s="145"/>
      <c r="X28" s="145"/>
      <c r="Y28" s="145"/>
      <c r="Z28" s="145"/>
      <c r="AA28" s="145"/>
      <c r="AB28" s="145"/>
      <c r="AC28" s="145"/>
      <c r="AD28" s="145"/>
      <c r="AE28" s="145"/>
      <c r="AF28" s="145"/>
      <c r="AG28" s="146" t="str">
        <f>IF(Eingabe!F82&amp;""&amp;Eingabe!G82="","",Eingabe!F82&amp;" 
"&amp;Eingabe!G82)</f>
        <v/>
      </c>
      <c r="AH28" s="146"/>
      <c r="AI28" s="146"/>
      <c r="AJ28" s="146"/>
      <c r="AK28" s="146"/>
      <c r="AL28" s="146"/>
      <c r="AM28" s="146"/>
      <c r="AN28" s="146"/>
      <c r="AO28" s="146"/>
      <c r="AP28" s="146"/>
      <c r="AQ28" s="146"/>
      <c r="AR28" s="146"/>
      <c r="AS28" s="146"/>
      <c r="AT28" s="146"/>
      <c r="AU28" s="146"/>
      <c r="AV28" s="146"/>
      <c r="AW28" s="146"/>
      <c r="AX28" s="173" t="str">
        <f>IF(Eingabe!H82="","",Eingabe!H82)</f>
        <v/>
      </c>
      <c r="AY28" s="173"/>
      <c r="AZ28" s="173"/>
      <c r="BA28" s="173"/>
      <c r="BB28" s="173" t="str">
        <f>IF(Eingabe!K82="","",Eingabe!K82)</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
      <c r="A30" s="223" t="str">
        <f>IF(Eingabe!O2="","",Eingabe!O2)</f>
        <v>Beilage 3</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Simon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25">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GruS</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StrH</v>
      </c>
      <c r="BJ33" s="191"/>
      <c r="BK33" s="191"/>
      <c r="BL33" s="191"/>
      <c r="BM33" s="191"/>
      <c r="BN33" s="192"/>
    </row>
    <row r="34" spans="1:66" ht="10.5" customHeight="1" thickBot="1" x14ac:dyDescent="0.25">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Fertigung</v>
      </c>
      <c r="BF36" s="200"/>
      <c r="BG36" s="200"/>
      <c r="BH36" s="200"/>
      <c r="BI36" s="200"/>
      <c r="BJ36" s="200"/>
      <c r="BK36" s="200"/>
      <c r="BL36" s="200"/>
      <c r="BM36" s="200"/>
      <c r="BN36" s="201"/>
    </row>
    <row r="37" spans="1:66" ht="10.5" customHeight="1" thickBot="1" x14ac:dyDescent="0.25">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44586</v>
      </c>
      <c r="BA39" s="209"/>
      <c r="BB39" s="209"/>
      <c r="BC39" s="209"/>
      <c r="BD39" s="209"/>
      <c r="BE39" s="209"/>
      <c r="BF39" s="209"/>
      <c r="BG39" s="209"/>
      <c r="BH39" s="210"/>
      <c r="BI39" s="184">
        <v>3</v>
      </c>
      <c r="BJ39" s="185"/>
      <c r="BK39" s="186"/>
      <c r="BL39" s="184">
        <f>(5-(IF(Eingabe!$C$33="","1","0"))-(IF(Eingabe!$C$58="","1","0"))-(IF(Eingabe!$C$83="","1","0"))-(IF(Eingabe!$C$108="","1","0")))</f>
        <v>2</v>
      </c>
      <c r="BM39" s="185"/>
      <c r="BN39" s="186"/>
    </row>
    <row r="40" spans="1:66" ht="10.5" customHeight="1" thickBot="1" x14ac:dyDescent="0.25">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25">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
      <c r="A4" s="181" t="str">
        <f>IF(Eingabe!A83="","",Eingabe!A83)</f>
        <v/>
      </c>
      <c r="B4" s="176"/>
      <c r="C4" s="176"/>
      <c r="D4" s="176"/>
      <c r="E4" s="176" t="str">
        <f>IF(Eingabe!B83="","",Eingabe!B83)</f>
        <v/>
      </c>
      <c r="F4" s="176"/>
      <c r="G4" s="176"/>
      <c r="H4" s="176"/>
      <c r="I4" s="154" t="str">
        <f>IF(Eingabe!C83="","",Eingabe!C83)</f>
        <v/>
      </c>
      <c r="J4" s="154"/>
      <c r="K4" s="154"/>
      <c r="L4" s="154"/>
      <c r="M4" s="163" t="str">
        <f>IF(Eingabe!D83&amp;""&amp;Eingabe!E83="","",Eingabe!D83&amp;" 
"&amp;Eingabe!E83)</f>
        <v/>
      </c>
      <c r="N4" s="163"/>
      <c r="O4" s="163"/>
      <c r="P4" s="163"/>
      <c r="Q4" s="163"/>
      <c r="R4" s="163"/>
      <c r="S4" s="163"/>
      <c r="T4" s="163"/>
      <c r="U4" s="163"/>
      <c r="V4" s="163"/>
      <c r="W4" s="163"/>
      <c r="X4" s="163"/>
      <c r="Y4" s="163"/>
      <c r="Z4" s="163"/>
      <c r="AA4" s="163"/>
      <c r="AB4" s="163"/>
      <c r="AC4" s="163"/>
      <c r="AD4" s="163"/>
      <c r="AE4" s="163"/>
      <c r="AF4" s="163"/>
      <c r="AG4" s="154" t="str">
        <f>IF(Eingabe!F83&amp;""&amp;Eingabe!G83="","",Eingabe!F83&amp;" 
"&amp;Eingabe!G83)</f>
        <v/>
      </c>
      <c r="AH4" s="154"/>
      <c r="AI4" s="154"/>
      <c r="AJ4" s="154"/>
      <c r="AK4" s="154"/>
      <c r="AL4" s="154"/>
      <c r="AM4" s="154"/>
      <c r="AN4" s="154"/>
      <c r="AO4" s="154"/>
      <c r="AP4" s="154"/>
      <c r="AQ4" s="154"/>
      <c r="AR4" s="154"/>
      <c r="AS4" s="154"/>
      <c r="AT4" s="154"/>
      <c r="AU4" s="154"/>
      <c r="AV4" s="154"/>
      <c r="AW4" s="154"/>
      <c r="AX4" s="154" t="str">
        <f>IF(Eingabe!H83="","",Eingabe!H83)</f>
        <v/>
      </c>
      <c r="AY4" s="154"/>
      <c r="AZ4" s="154"/>
      <c r="BA4" s="154"/>
      <c r="BB4" s="154" t="str">
        <f>IF(Eingabe!K83="","",Eingabe!K83)</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5" t="str">
        <f>IF(Eingabe!A84="","",Eingabe!A84)</f>
        <v/>
      </c>
      <c r="B5" s="156"/>
      <c r="C5" s="156"/>
      <c r="D5" s="156"/>
      <c r="E5" s="156" t="str">
        <f>IF(Eingabe!B84="","",Eingabe!B84)</f>
        <v/>
      </c>
      <c r="F5" s="156"/>
      <c r="G5" s="156"/>
      <c r="H5" s="156"/>
      <c r="I5" s="146" t="str">
        <f>IF(Eingabe!C84="","",Eingabe!C84)</f>
        <v/>
      </c>
      <c r="J5" s="146"/>
      <c r="K5" s="146"/>
      <c r="L5" s="146"/>
      <c r="M5" s="145" t="str">
        <f>IF(Eingabe!D84&amp;""&amp;Eingabe!E84="","",Eingabe!D84&amp;" 
"&amp;Eingabe!E84)</f>
        <v/>
      </c>
      <c r="N5" s="145"/>
      <c r="O5" s="145"/>
      <c r="P5" s="145"/>
      <c r="Q5" s="145"/>
      <c r="R5" s="145"/>
      <c r="S5" s="145"/>
      <c r="T5" s="145"/>
      <c r="U5" s="145"/>
      <c r="V5" s="145"/>
      <c r="W5" s="145"/>
      <c r="X5" s="145"/>
      <c r="Y5" s="145"/>
      <c r="Z5" s="145"/>
      <c r="AA5" s="145"/>
      <c r="AB5" s="145"/>
      <c r="AC5" s="145"/>
      <c r="AD5" s="145"/>
      <c r="AE5" s="145"/>
      <c r="AF5" s="145"/>
      <c r="AG5" s="146" t="str">
        <f>IF(Eingabe!F84&amp;""&amp;Eingabe!G84="","",Eingabe!F84&amp;" 
"&amp;Eingabe!G84)</f>
        <v/>
      </c>
      <c r="AH5" s="146"/>
      <c r="AI5" s="146"/>
      <c r="AJ5" s="146"/>
      <c r="AK5" s="146"/>
      <c r="AL5" s="146"/>
      <c r="AM5" s="146"/>
      <c r="AN5" s="146"/>
      <c r="AO5" s="146"/>
      <c r="AP5" s="146"/>
      <c r="AQ5" s="146"/>
      <c r="AR5" s="146"/>
      <c r="AS5" s="146"/>
      <c r="AT5" s="146"/>
      <c r="AU5" s="146"/>
      <c r="AV5" s="146"/>
      <c r="AW5" s="146"/>
      <c r="AX5" s="146" t="str">
        <f>IF(Eingabe!H84="","",Eingabe!H84)</f>
        <v/>
      </c>
      <c r="AY5" s="146"/>
      <c r="AZ5" s="146"/>
      <c r="BA5" s="146"/>
      <c r="BB5" s="146" t="str">
        <f>IF(Eingabe!K84="","",Eingabe!K84)</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5" t="str">
        <f>IF(Eingabe!A85="","",Eingabe!A85)</f>
        <v/>
      </c>
      <c r="B6" s="156"/>
      <c r="C6" s="156"/>
      <c r="D6" s="156"/>
      <c r="E6" s="156" t="str">
        <f>IF(Eingabe!B85="","",Eingabe!B85)</f>
        <v/>
      </c>
      <c r="F6" s="156"/>
      <c r="G6" s="156"/>
      <c r="H6" s="156"/>
      <c r="I6" s="146" t="str">
        <f>IF(Eingabe!C85="","",Eingabe!C85)</f>
        <v/>
      </c>
      <c r="J6" s="146"/>
      <c r="K6" s="146"/>
      <c r="L6" s="146"/>
      <c r="M6" s="145" t="str">
        <f>IF(Eingabe!D85&amp;""&amp;Eingabe!E85="","",Eingabe!D85&amp;" 
"&amp;Eingabe!E85)</f>
        <v/>
      </c>
      <c r="N6" s="145"/>
      <c r="O6" s="145"/>
      <c r="P6" s="145"/>
      <c r="Q6" s="145"/>
      <c r="R6" s="145"/>
      <c r="S6" s="145"/>
      <c r="T6" s="145"/>
      <c r="U6" s="145"/>
      <c r="V6" s="145"/>
      <c r="W6" s="145"/>
      <c r="X6" s="145"/>
      <c r="Y6" s="145"/>
      <c r="Z6" s="145"/>
      <c r="AA6" s="145"/>
      <c r="AB6" s="145"/>
      <c r="AC6" s="145"/>
      <c r="AD6" s="145"/>
      <c r="AE6" s="145"/>
      <c r="AF6" s="145"/>
      <c r="AG6" s="146" t="str">
        <f>IF(Eingabe!F85&amp;""&amp;Eingabe!G85="","",Eingabe!F85&amp;" 
"&amp;Eingabe!G85)</f>
        <v/>
      </c>
      <c r="AH6" s="146"/>
      <c r="AI6" s="146"/>
      <c r="AJ6" s="146"/>
      <c r="AK6" s="146"/>
      <c r="AL6" s="146"/>
      <c r="AM6" s="146"/>
      <c r="AN6" s="146"/>
      <c r="AO6" s="146"/>
      <c r="AP6" s="146"/>
      <c r="AQ6" s="146"/>
      <c r="AR6" s="146"/>
      <c r="AS6" s="146"/>
      <c r="AT6" s="146"/>
      <c r="AU6" s="146"/>
      <c r="AV6" s="146"/>
      <c r="AW6" s="146"/>
      <c r="AX6" s="146" t="str">
        <f>IF(Eingabe!H85="","",Eingabe!H85)</f>
        <v/>
      </c>
      <c r="AY6" s="146"/>
      <c r="AZ6" s="146"/>
      <c r="BA6" s="146"/>
      <c r="BB6" s="146" t="str">
        <f>IF(Eingabe!K85="","",Eingabe!K85)</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5" t="str">
        <f>IF(Eingabe!A86="","",Eingabe!A86)</f>
        <v/>
      </c>
      <c r="B7" s="156"/>
      <c r="C7" s="156"/>
      <c r="D7" s="156"/>
      <c r="E7" s="156" t="str">
        <f>IF(Eingabe!B86="","",Eingabe!B86)</f>
        <v/>
      </c>
      <c r="F7" s="156"/>
      <c r="G7" s="156"/>
      <c r="H7" s="156"/>
      <c r="I7" s="146" t="str">
        <f>IF(Eingabe!C86="","",Eingabe!C86)</f>
        <v/>
      </c>
      <c r="J7" s="146"/>
      <c r="K7" s="146"/>
      <c r="L7" s="146"/>
      <c r="M7" s="145" t="str">
        <f>IF(Eingabe!D86&amp;""&amp;Eingabe!E86="","",Eingabe!D86&amp;" 
"&amp;Eingabe!E86)</f>
        <v/>
      </c>
      <c r="N7" s="145"/>
      <c r="O7" s="145"/>
      <c r="P7" s="145"/>
      <c r="Q7" s="145"/>
      <c r="R7" s="145"/>
      <c r="S7" s="145"/>
      <c r="T7" s="145"/>
      <c r="U7" s="145"/>
      <c r="V7" s="145"/>
      <c r="W7" s="145"/>
      <c r="X7" s="145"/>
      <c r="Y7" s="145"/>
      <c r="Z7" s="145"/>
      <c r="AA7" s="145"/>
      <c r="AB7" s="145"/>
      <c r="AC7" s="145"/>
      <c r="AD7" s="145"/>
      <c r="AE7" s="145"/>
      <c r="AF7" s="145"/>
      <c r="AG7" s="146" t="str">
        <f>IF(Eingabe!F86&amp;""&amp;Eingabe!G86="","",Eingabe!F86&amp;" 
"&amp;Eingabe!G86)</f>
        <v/>
      </c>
      <c r="AH7" s="146"/>
      <c r="AI7" s="146"/>
      <c r="AJ7" s="146"/>
      <c r="AK7" s="146"/>
      <c r="AL7" s="146"/>
      <c r="AM7" s="146"/>
      <c r="AN7" s="146"/>
      <c r="AO7" s="146"/>
      <c r="AP7" s="146"/>
      <c r="AQ7" s="146"/>
      <c r="AR7" s="146"/>
      <c r="AS7" s="146"/>
      <c r="AT7" s="146"/>
      <c r="AU7" s="146"/>
      <c r="AV7" s="146"/>
      <c r="AW7" s="146"/>
      <c r="AX7" s="146" t="str">
        <f>IF(Eingabe!H86="","",Eingabe!H86)</f>
        <v/>
      </c>
      <c r="AY7" s="146"/>
      <c r="AZ7" s="146"/>
      <c r="BA7" s="146"/>
      <c r="BB7" s="146" t="str">
        <f>IF(Eingabe!K86="","",Eingabe!K86)</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5" t="str">
        <f>IF(Eingabe!A87="","",Eingabe!A87)</f>
        <v/>
      </c>
      <c r="B8" s="156"/>
      <c r="C8" s="156"/>
      <c r="D8" s="156"/>
      <c r="E8" s="156" t="str">
        <f>IF(Eingabe!B87="","",Eingabe!B87)</f>
        <v/>
      </c>
      <c r="F8" s="156"/>
      <c r="G8" s="156"/>
      <c r="H8" s="156"/>
      <c r="I8" s="146" t="str">
        <f>IF(Eingabe!C87="","",Eingabe!C87)</f>
        <v/>
      </c>
      <c r="J8" s="146"/>
      <c r="K8" s="146"/>
      <c r="L8" s="146"/>
      <c r="M8" s="145" t="str">
        <f>IF(Eingabe!D87&amp;""&amp;Eingabe!E87="","",Eingabe!D87&amp;" 
"&amp;Eingabe!E87)</f>
        <v/>
      </c>
      <c r="N8" s="145"/>
      <c r="O8" s="145"/>
      <c r="P8" s="145"/>
      <c r="Q8" s="145"/>
      <c r="R8" s="145"/>
      <c r="S8" s="145"/>
      <c r="T8" s="145"/>
      <c r="U8" s="145"/>
      <c r="V8" s="145"/>
      <c r="W8" s="145"/>
      <c r="X8" s="145"/>
      <c r="Y8" s="145"/>
      <c r="Z8" s="145"/>
      <c r="AA8" s="145"/>
      <c r="AB8" s="145"/>
      <c r="AC8" s="145"/>
      <c r="AD8" s="145"/>
      <c r="AE8" s="145"/>
      <c r="AF8" s="145"/>
      <c r="AG8" s="146" t="str">
        <f>IF(Eingabe!F87&amp;""&amp;Eingabe!G87="","",Eingabe!F87&amp;" 
"&amp;Eingabe!G87)</f>
        <v/>
      </c>
      <c r="AH8" s="146"/>
      <c r="AI8" s="146"/>
      <c r="AJ8" s="146"/>
      <c r="AK8" s="146"/>
      <c r="AL8" s="146"/>
      <c r="AM8" s="146"/>
      <c r="AN8" s="146"/>
      <c r="AO8" s="146"/>
      <c r="AP8" s="146"/>
      <c r="AQ8" s="146"/>
      <c r="AR8" s="146"/>
      <c r="AS8" s="146"/>
      <c r="AT8" s="146"/>
      <c r="AU8" s="146"/>
      <c r="AV8" s="146"/>
      <c r="AW8" s="146"/>
      <c r="AX8" s="146" t="str">
        <f>IF(Eingabe!H87="","",Eingabe!H87)</f>
        <v/>
      </c>
      <c r="AY8" s="146"/>
      <c r="AZ8" s="146"/>
      <c r="BA8" s="146"/>
      <c r="BB8" s="146" t="str">
        <f>IF(Eingabe!K87="","",Eingabe!K87)</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5" t="str">
        <f>IF(Eingabe!A88="","",Eingabe!A88)</f>
        <v/>
      </c>
      <c r="B9" s="156"/>
      <c r="C9" s="156"/>
      <c r="D9" s="156"/>
      <c r="E9" s="156" t="str">
        <f>IF(Eingabe!B88="","",Eingabe!B88)</f>
        <v/>
      </c>
      <c r="F9" s="156"/>
      <c r="G9" s="156"/>
      <c r="H9" s="156"/>
      <c r="I9" s="146" t="str">
        <f>IF(Eingabe!C88="","",Eingabe!C88)</f>
        <v/>
      </c>
      <c r="J9" s="146"/>
      <c r="K9" s="146"/>
      <c r="L9" s="146"/>
      <c r="M9" s="145" t="str">
        <f>IF(Eingabe!D88&amp;""&amp;Eingabe!E88="","",Eingabe!D88&amp;" 
"&amp;Eingabe!E88)</f>
        <v/>
      </c>
      <c r="N9" s="145"/>
      <c r="O9" s="145"/>
      <c r="P9" s="145"/>
      <c r="Q9" s="145"/>
      <c r="R9" s="145"/>
      <c r="S9" s="145"/>
      <c r="T9" s="145"/>
      <c r="U9" s="145"/>
      <c r="V9" s="145"/>
      <c r="W9" s="145"/>
      <c r="X9" s="145"/>
      <c r="Y9" s="145"/>
      <c r="Z9" s="145"/>
      <c r="AA9" s="145"/>
      <c r="AB9" s="145"/>
      <c r="AC9" s="145"/>
      <c r="AD9" s="145"/>
      <c r="AE9" s="145"/>
      <c r="AF9" s="145"/>
      <c r="AG9" s="146" t="str">
        <f>IF(Eingabe!F88&amp;""&amp;Eingabe!G88="","",Eingabe!F88&amp;" 
"&amp;Eingabe!G88)</f>
        <v/>
      </c>
      <c r="AH9" s="146"/>
      <c r="AI9" s="146"/>
      <c r="AJ9" s="146"/>
      <c r="AK9" s="146"/>
      <c r="AL9" s="146"/>
      <c r="AM9" s="146"/>
      <c r="AN9" s="146"/>
      <c r="AO9" s="146"/>
      <c r="AP9" s="146"/>
      <c r="AQ9" s="146"/>
      <c r="AR9" s="146"/>
      <c r="AS9" s="146"/>
      <c r="AT9" s="146"/>
      <c r="AU9" s="146"/>
      <c r="AV9" s="146"/>
      <c r="AW9" s="146"/>
      <c r="AX9" s="146" t="str">
        <f>IF(Eingabe!H88="","",Eingabe!H88)</f>
        <v/>
      </c>
      <c r="AY9" s="146"/>
      <c r="AZ9" s="146"/>
      <c r="BA9" s="146"/>
      <c r="BB9" s="146" t="str">
        <f>IF(Eingabe!K88="","",Eingabe!K88)</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5" t="str">
        <f>IF(Eingabe!A89="","",Eingabe!A89)</f>
        <v/>
      </c>
      <c r="B10" s="156"/>
      <c r="C10" s="156"/>
      <c r="D10" s="156"/>
      <c r="E10" s="156" t="str">
        <f>IF(Eingabe!B89="","",Eingabe!B89)</f>
        <v/>
      </c>
      <c r="F10" s="156"/>
      <c r="G10" s="156"/>
      <c r="H10" s="156"/>
      <c r="I10" s="146" t="str">
        <f>IF(Eingabe!C89="","",Eingabe!C89)</f>
        <v/>
      </c>
      <c r="J10" s="146"/>
      <c r="K10" s="146"/>
      <c r="L10" s="146"/>
      <c r="M10" s="145" t="str">
        <f>IF(Eingabe!D89&amp;""&amp;Eingabe!E89="","",Eingabe!D89&amp;" 
"&amp;Eingabe!E89)</f>
        <v/>
      </c>
      <c r="N10" s="145"/>
      <c r="O10" s="145"/>
      <c r="P10" s="145"/>
      <c r="Q10" s="145"/>
      <c r="R10" s="145"/>
      <c r="S10" s="145"/>
      <c r="T10" s="145"/>
      <c r="U10" s="145"/>
      <c r="V10" s="145"/>
      <c r="W10" s="145"/>
      <c r="X10" s="145"/>
      <c r="Y10" s="145"/>
      <c r="Z10" s="145"/>
      <c r="AA10" s="145"/>
      <c r="AB10" s="145"/>
      <c r="AC10" s="145"/>
      <c r="AD10" s="145"/>
      <c r="AE10" s="145"/>
      <c r="AF10" s="145"/>
      <c r="AG10" s="146" t="str">
        <f>IF(Eingabe!F89&amp;""&amp;Eingabe!G89="","",Eingabe!F89&amp;" 
"&amp;Eingabe!G89)</f>
        <v/>
      </c>
      <c r="AH10" s="146"/>
      <c r="AI10" s="146"/>
      <c r="AJ10" s="146"/>
      <c r="AK10" s="146"/>
      <c r="AL10" s="146"/>
      <c r="AM10" s="146"/>
      <c r="AN10" s="146"/>
      <c r="AO10" s="146"/>
      <c r="AP10" s="146"/>
      <c r="AQ10" s="146"/>
      <c r="AR10" s="146"/>
      <c r="AS10" s="146"/>
      <c r="AT10" s="146"/>
      <c r="AU10" s="146"/>
      <c r="AV10" s="146"/>
      <c r="AW10" s="146"/>
      <c r="AX10" s="146" t="str">
        <f>IF(Eingabe!H89="","",Eingabe!H89)</f>
        <v/>
      </c>
      <c r="AY10" s="146"/>
      <c r="AZ10" s="146"/>
      <c r="BA10" s="146"/>
      <c r="BB10" s="146" t="str">
        <f>IF(Eingabe!K89="","",Eingabe!K89)</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5" t="str">
        <f>IF(Eingabe!A90="","",Eingabe!A90)</f>
        <v/>
      </c>
      <c r="B11" s="156"/>
      <c r="C11" s="156"/>
      <c r="D11" s="156"/>
      <c r="E11" s="156" t="str">
        <f>IF(Eingabe!B90="","",Eingabe!B90)</f>
        <v/>
      </c>
      <c r="F11" s="156"/>
      <c r="G11" s="156"/>
      <c r="H11" s="156"/>
      <c r="I11" s="146" t="str">
        <f>IF(Eingabe!C90="","",Eingabe!C90)</f>
        <v/>
      </c>
      <c r="J11" s="146"/>
      <c r="K11" s="146"/>
      <c r="L11" s="146"/>
      <c r="M11" s="145" t="str">
        <f>IF(Eingabe!D90&amp;""&amp;Eingabe!E90="","",Eingabe!D90&amp;" 
"&amp;Eingabe!E90)</f>
        <v/>
      </c>
      <c r="N11" s="145"/>
      <c r="O11" s="145"/>
      <c r="P11" s="145"/>
      <c r="Q11" s="145"/>
      <c r="R11" s="145"/>
      <c r="S11" s="145"/>
      <c r="T11" s="145"/>
      <c r="U11" s="145"/>
      <c r="V11" s="145"/>
      <c r="W11" s="145"/>
      <c r="X11" s="145"/>
      <c r="Y11" s="145"/>
      <c r="Z11" s="145"/>
      <c r="AA11" s="145"/>
      <c r="AB11" s="145"/>
      <c r="AC11" s="145"/>
      <c r="AD11" s="145"/>
      <c r="AE11" s="145"/>
      <c r="AF11" s="145"/>
      <c r="AG11" s="146" t="str">
        <f>IF(Eingabe!F90&amp;""&amp;Eingabe!G90="","",Eingabe!F90&amp;" 
"&amp;Eingabe!G90)</f>
        <v/>
      </c>
      <c r="AH11" s="146"/>
      <c r="AI11" s="146"/>
      <c r="AJ11" s="146"/>
      <c r="AK11" s="146"/>
      <c r="AL11" s="146"/>
      <c r="AM11" s="146"/>
      <c r="AN11" s="146"/>
      <c r="AO11" s="146"/>
      <c r="AP11" s="146"/>
      <c r="AQ11" s="146"/>
      <c r="AR11" s="146"/>
      <c r="AS11" s="146"/>
      <c r="AT11" s="146"/>
      <c r="AU11" s="146"/>
      <c r="AV11" s="146"/>
      <c r="AW11" s="146"/>
      <c r="AX11" s="146" t="str">
        <f>IF(Eingabe!H90="","",Eingabe!H90)</f>
        <v/>
      </c>
      <c r="AY11" s="146"/>
      <c r="AZ11" s="146"/>
      <c r="BA11" s="146"/>
      <c r="BB11" s="146" t="str">
        <f>IF(Eingabe!K90="","",Eingabe!K90)</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5" t="str">
        <f>IF(Eingabe!A91="","",Eingabe!A91)</f>
        <v/>
      </c>
      <c r="B12" s="156"/>
      <c r="C12" s="156"/>
      <c r="D12" s="156"/>
      <c r="E12" s="156" t="str">
        <f>IF(Eingabe!B91="","",Eingabe!B91)</f>
        <v/>
      </c>
      <c r="F12" s="156"/>
      <c r="G12" s="156"/>
      <c r="H12" s="156"/>
      <c r="I12" s="146" t="str">
        <f>IF(Eingabe!C91="","",Eingabe!C91)</f>
        <v/>
      </c>
      <c r="J12" s="146"/>
      <c r="K12" s="146"/>
      <c r="L12" s="146"/>
      <c r="M12" s="145" t="str">
        <f>IF(Eingabe!D91&amp;""&amp;Eingabe!E91="","",Eingabe!D91&amp;" 
"&amp;Eingabe!E91)</f>
        <v/>
      </c>
      <c r="N12" s="145"/>
      <c r="O12" s="145"/>
      <c r="P12" s="145"/>
      <c r="Q12" s="145"/>
      <c r="R12" s="145"/>
      <c r="S12" s="145"/>
      <c r="T12" s="145"/>
      <c r="U12" s="145"/>
      <c r="V12" s="145"/>
      <c r="W12" s="145"/>
      <c r="X12" s="145"/>
      <c r="Y12" s="145"/>
      <c r="Z12" s="145"/>
      <c r="AA12" s="145"/>
      <c r="AB12" s="145"/>
      <c r="AC12" s="145"/>
      <c r="AD12" s="145"/>
      <c r="AE12" s="145"/>
      <c r="AF12" s="145"/>
      <c r="AG12" s="146" t="str">
        <f>IF(Eingabe!F91&amp;""&amp;Eingabe!G91="","",Eingabe!F91&amp;" 
"&amp;Eingabe!G91)</f>
        <v/>
      </c>
      <c r="AH12" s="146"/>
      <c r="AI12" s="146"/>
      <c r="AJ12" s="146"/>
      <c r="AK12" s="146"/>
      <c r="AL12" s="146"/>
      <c r="AM12" s="146"/>
      <c r="AN12" s="146"/>
      <c r="AO12" s="146"/>
      <c r="AP12" s="146"/>
      <c r="AQ12" s="146"/>
      <c r="AR12" s="146"/>
      <c r="AS12" s="146"/>
      <c r="AT12" s="146"/>
      <c r="AU12" s="146"/>
      <c r="AV12" s="146"/>
      <c r="AW12" s="146"/>
      <c r="AX12" s="146" t="str">
        <f>IF(Eingabe!H91="","",Eingabe!H91)</f>
        <v/>
      </c>
      <c r="AY12" s="146"/>
      <c r="AZ12" s="146"/>
      <c r="BA12" s="146"/>
      <c r="BB12" s="146" t="str">
        <f>IF(Eingabe!K91="","",Eingabe!K91)</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5" t="str">
        <f>IF(Eingabe!A92="","",Eingabe!A92)</f>
        <v/>
      </c>
      <c r="B13" s="156"/>
      <c r="C13" s="156"/>
      <c r="D13" s="156"/>
      <c r="E13" s="156" t="str">
        <f>IF(Eingabe!B92="","",Eingabe!B92)</f>
        <v/>
      </c>
      <c r="F13" s="156"/>
      <c r="G13" s="156"/>
      <c r="H13" s="156"/>
      <c r="I13" s="146" t="str">
        <f>IF(Eingabe!C92="","",Eingabe!C92)</f>
        <v/>
      </c>
      <c r="J13" s="146"/>
      <c r="K13" s="146"/>
      <c r="L13" s="146"/>
      <c r="M13" s="145" t="str">
        <f>IF(Eingabe!D92&amp;""&amp;Eingabe!E92="","",Eingabe!D92&amp;" 
"&amp;Eingabe!E92)</f>
        <v/>
      </c>
      <c r="N13" s="145"/>
      <c r="O13" s="145"/>
      <c r="P13" s="145"/>
      <c r="Q13" s="145"/>
      <c r="R13" s="145"/>
      <c r="S13" s="145"/>
      <c r="T13" s="145"/>
      <c r="U13" s="145"/>
      <c r="V13" s="145"/>
      <c r="W13" s="145"/>
      <c r="X13" s="145"/>
      <c r="Y13" s="145"/>
      <c r="Z13" s="145"/>
      <c r="AA13" s="145"/>
      <c r="AB13" s="145"/>
      <c r="AC13" s="145"/>
      <c r="AD13" s="145"/>
      <c r="AE13" s="145"/>
      <c r="AF13" s="145"/>
      <c r="AG13" s="146" t="str">
        <f>IF(Eingabe!F92&amp;""&amp;Eingabe!G92="","",Eingabe!F92&amp;" 
"&amp;Eingabe!G92)</f>
        <v/>
      </c>
      <c r="AH13" s="146"/>
      <c r="AI13" s="146"/>
      <c r="AJ13" s="146"/>
      <c r="AK13" s="146"/>
      <c r="AL13" s="146"/>
      <c r="AM13" s="146"/>
      <c r="AN13" s="146"/>
      <c r="AO13" s="146"/>
      <c r="AP13" s="146"/>
      <c r="AQ13" s="146"/>
      <c r="AR13" s="146"/>
      <c r="AS13" s="146"/>
      <c r="AT13" s="146"/>
      <c r="AU13" s="146"/>
      <c r="AV13" s="146"/>
      <c r="AW13" s="146"/>
      <c r="AX13" s="146" t="str">
        <f>IF(Eingabe!H92="","",Eingabe!H92)</f>
        <v/>
      </c>
      <c r="AY13" s="146"/>
      <c r="AZ13" s="146"/>
      <c r="BA13" s="146"/>
      <c r="BB13" s="146" t="str">
        <f>IF(Eingabe!K92="","",Eingabe!K92)</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5" t="str">
        <f>IF(Eingabe!A93="","",Eingabe!A93)</f>
        <v/>
      </c>
      <c r="B14" s="156"/>
      <c r="C14" s="156"/>
      <c r="D14" s="156"/>
      <c r="E14" s="156" t="str">
        <f>IF(Eingabe!B93="","",Eingabe!B93)</f>
        <v/>
      </c>
      <c r="F14" s="156"/>
      <c r="G14" s="156"/>
      <c r="H14" s="156"/>
      <c r="I14" s="146" t="str">
        <f>IF(Eingabe!C93="","",Eingabe!C93)</f>
        <v/>
      </c>
      <c r="J14" s="146"/>
      <c r="K14" s="146"/>
      <c r="L14" s="146"/>
      <c r="M14" s="145" t="str">
        <f>IF(Eingabe!D93&amp;""&amp;Eingabe!E93="","",Eingabe!D93&amp;" 
"&amp;Eingabe!E93)</f>
        <v/>
      </c>
      <c r="N14" s="145"/>
      <c r="O14" s="145"/>
      <c r="P14" s="145"/>
      <c r="Q14" s="145"/>
      <c r="R14" s="145"/>
      <c r="S14" s="145"/>
      <c r="T14" s="145"/>
      <c r="U14" s="145"/>
      <c r="V14" s="145"/>
      <c r="W14" s="145"/>
      <c r="X14" s="145"/>
      <c r="Y14" s="145"/>
      <c r="Z14" s="145"/>
      <c r="AA14" s="145"/>
      <c r="AB14" s="145"/>
      <c r="AC14" s="145"/>
      <c r="AD14" s="145"/>
      <c r="AE14" s="145"/>
      <c r="AF14" s="145"/>
      <c r="AG14" s="146" t="str">
        <f>IF(Eingabe!F93&amp;""&amp;Eingabe!G93="","",Eingabe!F93&amp;" 
"&amp;Eingabe!G93)</f>
        <v/>
      </c>
      <c r="AH14" s="146"/>
      <c r="AI14" s="146"/>
      <c r="AJ14" s="146"/>
      <c r="AK14" s="146"/>
      <c r="AL14" s="146"/>
      <c r="AM14" s="146"/>
      <c r="AN14" s="146"/>
      <c r="AO14" s="146"/>
      <c r="AP14" s="146"/>
      <c r="AQ14" s="146"/>
      <c r="AR14" s="146"/>
      <c r="AS14" s="146"/>
      <c r="AT14" s="146"/>
      <c r="AU14" s="146"/>
      <c r="AV14" s="146"/>
      <c r="AW14" s="146"/>
      <c r="AX14" s="146" t="str">
        <f>IF(Eingabe!H93="","",Eingabe!H93)</f>
        <v/>
      </c>
      <c r="AY14" s="146"/>
      <c r="AZ14" s="146"/>
      <c r="BA14" s="146"/>
      <c r="BB14" s="146" t="str">
        <f>IF(Eingabe!K93="","",Eingabe!K93)</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5" t="str">
        <f>IF(Eingabe!A94="","",Eingabe!A94)</f>
        <v/>
      </c>
      <c r="B15" s="156"/>
      <c r="C15" s="156"/>
      <c r="D15" s="156"/>
      <c r="E15" s="156" t="str">
        <f>IF(Eingabe!B94="","",Eingabe!B94)</f>
        <v/>
      </c>
      <c r="F15" s="156"/>
      <c r="G15" s="156"/>
      <c r="H15" s="156"/>
      <c r="I15" s="146" t="str">
        <f>IF(Eingabe!C94="","",Eingabe!C94)</f>
        <v/>
      </c>
      <c r="J15" s="146"/>
      <c r="K15" s="146"/>
      <c r="L15" s="146"/>
      <c r="M15" s="145" t="str">
        <f>IF(Eingabe!D94&amp;""&amp;Eingabe!E94="","",Eingabe!D94&amp;" 
"&amp;Eingabe!E94)</f>
        <v/>
      </c>
      <c r="N15" s="145"/>
      <c r="O15" s="145"/>
      <c r="P15" s="145"/>
      <c r="Q15" s="145"/>
      <c r="R15" s="145"/>
      <c r="S15" s="145"/>
      <c r="T15" s="145"/>
      <c r="U15" s="145"/>
      <c r="V15" s="145"/>
      <c r="W15" s="145"/>
      <c r="X15" s="145"/>
      <c r="Y15" s="145"/>
      <c r="Z15" s="145"/>
      <c r="AA15" s="145"/>
      <c r="AB15" s="145"/>
      <c r="AC15" s="145"/>
      <c r="AD15" s="145"/>
      <c r="AE15" s="145"/>
      <c r="AF15" s="145"/>
      <c r="AG15" s="146" t="str">
        <f>IF(Eingabe!F94&amp;""&amp;Eingabe!G94="","",Eingabe!F94&amp;" 
"&amp;Eingabe!G94)</f>
        <v/>
      </c>
      <c r="AH15" s="146"/>
      <c r="AI15" s="146"/>
      <c r="AJ15" s="146"/>
      <c r="AK15" s="146"/>
      <c r="AL15" s="146"/>
      <c r="AM15" s="146"/>
      <c r="AN15" s="146"/>
      <c r="AO15" s="146"/>
      <c r="AP15" s="146"/>
      <c r="AQ15" s="146"/>
      <c r="AR15" s="146"/>
      <c r="AS15" s="146"/>
      <c r="AT15" s="146"/>
      <c r="AU15" s="146"/>
      <c r="AV15" s="146"/>
      <c r="AW15" s="146"/>
      <c r="AX15" s="146" t="str">
        <f>IF(Eingabe!H94="","",Eingabe!H94)</f>
        <v/>
      </c>
      <c r="AY15" s="146"/>
      <c r="AZ15" s="146"/>
      <c r="BA15" s="146"/>
      <c r="BB15" s="146" t="str">
        <f>IF(Eingabe!K94="","",Eingabe!K94)</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5" t="str">
        <f>IF(Eingabe!A95="","",Eingabe!A95)</f>
        <v/>
      </c>
      <c r="B16" s="156"/>
      <c r="C16" s="156"/>
      <c r="D16" s="156"/>
      <c r="E16" s="156" t="str">
        <f>IF(Eingabe!B95="","",Eingabe!B95)</f>
        <v/>
      </c>
      <c r="F16" s="156"/>
      <c r="G16" s="156"/>
      <c r="H16" s="156"/>
      <c r="I16" s="146" t="str">
        <f>IF(Eingabe!C95="","",Eingabe!C95)</f>
        <v/>
      </c>
      <c r="J16" s="146"/>
      <c r="K16" s="146"/>
      <c r="L16" s="146"/>
      <c r="M16" s="145" t="str">
        <f>IF(Eingabe!D95&amp;""&amp;Eingabe!E95="","",Eingabe!D95&amp;" 
"&amp;Eingabe!E95)</f>
        <v/>
      </c>
      <c r="N16" s="145"/>
      <c r="O16" s="145"/>
      <c r="P16" s="145"/>
      <c r="Q16" s="145"/>
      <c r="R16" s="145"/>
      <c r="S16" s="145"/>
      <c r="T16" s="145"/>
      <c r="U16" s="145"/>
      <c r="V16" s="145"/>
      <c r="W16" s="145"/>
      <c r="X16" s="145"/>
      <c r="Y16" s="145"/>
      <c r="Z16" s="145"/>
      <c r="AA16" s="145"/>
      <c r="AB16" s="145"/>
      <c r="AC16" s="145"/>
      <c r="AD16" s="145"/>
      <c r="AE16" s="145"/>
      <c r="AF16" s="145"/>
      <c r="AG16" s="146" t="str">
        <f>IF(Eingabe!F95&amp;""&amp;Eingabe!G95="","",Eingabe!F95&amp;" 
"&amp;Eingabe!G95)</f>
        <v/>
      </c>
      <c r="AH16" s="146"/>
      <c r="AI16" s="146"/>
      <c r="AJ16" s="146"/>
      <c r="AK16" s="146"/>
      <c r="AL16" s="146"/>
      <c r="AM16" s="146"/>
      <c r="AN16" s="146"/>
      <c r="AO16" s="146"/>
      <c r="AP16" s="146"/>
      <c r="AQ16" s="146"/>
      <c r="AR16" s="146"/>
      <c r="AS16" s="146"/>
      <c r="AT16" s="146"/>
      <c r="AU16" s="146"/>
      <c r="AV16" s="146"/>
      <c r="AW16" s="146"/>
      <c r="AX16" s="146" t="str">
        <f>IF(Eingabe!H95="","",Eingabe!H95)</f>
        <v/>
      </c>
      <c r="AY16" s="146"/>
      <c r="AZ16" s="146"/>
      <c r="BA16" s="146"/>
      <c r="BB16" s="146" t="str">
        <f>IF(Eingabe!K95="","",Eingabe!K95)</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5" t="str">
        <f>IF(Eingabe!A96="","",Eingabe!A96)</f>
        <v/>
      </c>
      <c r="B17" s="156"/>
      <c r="C17" s="156"/>
      <c r="D17" s="156"/>
      <c r="E17" s="156" t="str">
        <f>IF(Eingabe!B96="","",Eingabe!B96)</f>
        <v/>
      </c>
      <c r="F17" s="156"/>
      <c r="G17" s="156"/>
      <c r="H17" s="156"/>
      <c r="I17" s="146" t="str">
        <f>IF(Eingabe!C96="","",Eingabe!C96)</f>
        <v/>
      </c>
      <c r="J17" s="146"/>
      <c r="K17" s="146"/>
      <c r="L17" s="146"/>
      <c r="M17" s="145" t="str">
        <f>IF(Eingabe!D96&amp;""&amp;Eingabe!E96="","",Eingabe!D96&amp;" 
"&amp;Eingabe!E96)</f>
        <v/>
      </c>
      <c r="N17" s="145"/>
      <c r="O17" s="145"/>
      <c r="P17" s="145"/>
      <c r="Q17" s="145"/>
      <c r="R17" s="145"/>
      <c r="S17" s="145"/>
      <c r="T17" s="145"/>
      <c r="U17" s="145"/>
      <c r="V17" s="145"/>
      <c r="W17" s="145"/>
      <c r="X17" s="145"/>
      <c r="Y17" s="145"/>
      <c r="Z17" s="145"/>
      <c r="AA17" s="145"/>
      <c r="AB17" s="145"/>
      <c r="AC17" s="145"/>
      <c r="AD17" s="145"/>
      <c r="AE17" s="145"/>
      <c r="AF17" s="145"/>
      <c r="AG17" s="146" t="str">
        <f>IF(Eingabe!F96&amp;""&amp;Eingabe!G96="","",Eingabe!F96&amp;" 
"&amp;Eingabe!G96)</f>
        <v/>
      </c>
      <c r="AH17" s="146"/>
      <c r="AI17" s="146"/>
      <c r="AJ17" s="146"/>
      <c r="AK17" s="146"/>
      <c r="AL17" s="146"/>
      <c r="AM17" s="146"/>
      <c r="AN17" s="146"/>
      <c r="AO17" s="146"/>
      <c r="AP17" s="146"/>
      <c r="AQ17" s="146"/>
      <c r="AR17" s="146"/>
      <c r="AS17" s="146"/>
      <c r="AT17" s="146"/>
      <c r="AU17" s="146"/>
      <c r="AV17" s="146"/>
      <c r="AW17" s="146"/>
      <c r="AX17" s="146" t="str">
        <f>IF(Eingabe!H96="","",Eingabe!H96)</f>
        <v/>
      </c>
      <c r="AY17" s="146"/>
      <c r="AZ17" s="146"/>
      <c r="BA17" s="146"/>
      <c r="BB17" s="146" t="str">
        <f>IF(Eingabe!K96="","",Eingabe!K96)</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5" t="str">
        <f>IF(Eingabe!A97="","",Eingabe!A97)</f>
        <v/>
      </c>
      <c r="B18" s="156"/>
      <c r="C18" s="156"/>
      <c r="D18" s="156"/>
      <c r="E18" s="156" t="str">
        <f>IF(Eingabe!B97="","",Eingabe!B97)</f>
        <v/>
      </c>
      <c r="F18" s="156"/>
      <c r="G18" s="156"/>
      <c r="H18" s="156"/>
      <c r="I18" s="146" t="str">
        <f>IF(Eingabe!C97="","",Eingabe!C97)</f>
        <v/>
      </c>
      <c r="J18" s="146"/>
      <c r="K18" s="146"/>
      <c r="L18" s="146"/>
      <c r="M18" s="145" t="str">
        <f>IF(Eingabe!D97&amp;""&amp;Eingabe!E97="","",Eingabe!D97&amp;" 
"&amp;Eingabe!E97)</f>
        <v/>
      </c>
      <c r="N18" s="145"/>
      <c r="O18" s="145"/>
      <c r="P18" s="145"/>
      <c r="Q18" s="145"/>
      <c r="R18" s="145"/>
      <c r="S18" s="145"/>
      <c r="T18" s="145"/>
      <c r="U18" s="145"/>
      <c r="V18" s="145"/>
      <c r="W18" s="145"/>
      <c r="X18" s="145"/>
      <c r="Y18" s="145"/>
      <c r="Z18" s="145"/>
      <c r="AA18" s="145"/>
      <c r="AB18" s="145"/>
      <c r="AC18" s="145"/>
      <c r="AD18" s="145"/>
      <c r="AE18" s="145"/>
      <c r="AF18" s="145"/>
      <c r="AG18" s="146" t="str">
        <f>IF(Eingabe!F97&amp;""&amp;Eingabe!G97="","",Eingabe!F97&amp;" 
"&amp;Eingabe!G97)</f>
        <v/>
      </c>
      <c r="AH18" s="146"/>
      <c r="AI18" s="146"/>
      <c r="AJ18" s="146"/>
      <c r="AK18" s="146"/>
      <c r="AL18" s="146"/>
      <c r="AM18" s="146"/>
      <c r="AN18" s="146"/>
      <c r="AO18" s="146"/>
      <c r="AP18" s="146"/>
      <c r="AQ18" s="146"/>
      <c r="AR18" s="146"/>
      <c r="AS18" s="146"/>
      <c r="AT18" s="146"/>
      <c r="AU18" s="146"/>
      <c r="AV18" s="146"/>
      <c r="AW18" s="146"/>
      <c r="AX18" s="146" t="str">
        <f>IF(Eingabe!H97="","",Eingabe!H97)</f>
        <v/>
      </c>
      <c r="AY18" s="146"/>
      <c r="AZ18" s="146"/>
      <c r="BA18" s="146"/>
      <c r="BB18" s="146" t="str">
        <f>IF(Eingabe!K97="","",Eingabe!K97)</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5" t="str">
        <f>IF(Eingabe!A98="","",Eingabe!A98)</f>
        <v/>
      </c>
      <c r="B19" s="156"/>
      <c r="C19" s="156"/>
      <c r="D19" s="156"/>
      <c r="E19" s="156" t="str">
        <f>IF(Eingabe!B98="","",Eingabe!B98)</f>
        <v/>
      </c>
      <c r="F19" s="156"/>
      <c r="G19" s="156"/>
      <c r="H19" s="156"/>
      <c r="I19" s="146" t="str">
        <f>IF(Eingabe!C98="","",Eingabe!C98)</f>
        <v/>
      </c>
      <c r="J19" s="146"/>
      <c r="K19" s="146"/>
      <c r="L19" s="146"/>
      <c r="M19" s="145" t="str">
        <f>IF(Eingabe!D98&amp;""&amp;Eingabe!E98="","",Eingabe!D98&amp;" 
"&amp;Eingabe!E98)</f>
        <v/>
      </c>
      <c r="N19" s="145"/>
      <c r="O19" s="145"/>
      <c r="P19" s="145"/>
      <c r="Q19" s="145"/>
      <c r="R19" s="145"/>
      <c r="S19" s="145"/>
      <c r="T19" s="145"/>
      <c r="U19" s="145"/>
      <c r="V19" s="145"/>
      <c r="W19" s="145"/>
      <c r="X19" s="145"/>
      <c r="Y19" s="145"/>
      <c r="Z19" s="145"/>
      <c r="AA19" s="145"/>
      <c r="AB19" s="145"/>
      <c r="AC19" s="145"/>
      <c r="AD19" s="145"/>
      <c r="AE19" s="145"/>
      <c r="AF19" s="145"/>
      <c r="AG19" s="146" t="str">
        <f>IF(Eingabe!F98&amp;""&amp;Eingabe!G98="","",Eingabe!F98&amp;" 
"&amp;Eingabe!G98)</f>
        <v/>
      </c>
      <c r="AH19" s="146"/>
      <c r="AI19" s="146"/>
      <c r="AJ19" s="146"/>
      <c r="AK19" s="146"/>
      <c r="AL19" s="146"/>
      <c r="AM19" s="146"/>
      <c r="AN19" s="146"/>
      <c r="AO19" s="146"/>
      <c r="AP19" s="146"/>
      <c r="AQ19" s="146"/>
      <c r="AR19" s="146"/>
      <c r="AS19" s="146"/>
      <c r="AT19" s="146"/>
      <c r="AU19" s="146"/>
      <c r="AV19" s="146"/>
      <c r="AW19" s="146"/>
      <c r="AX19" s="146" t="str">
        <f>IF(Eingabe!H98="","",Eingabe!H98)</f>
        <v/>
      </c>
      <c r="AY19" s="146"/>
      <c r="AZ19" s="146"/>
      <c r="BA19" s="146"/>
      <c r="BB19" s="146" t="str">
        <f>IF(Eingabe!K98="","",Eingabe!K98)</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5" t="str">
        <f>IF(Eingabe!A99="","",Eingabe!A99)</f>
        <v/>
      </c>
      <c r="B20" s="156"/>
      <c r="C20" s="156"/>
      <c r="D20" s="156"/>
      <c r="E20" s="156" t="str">
        <f>IF(Eingabe!B99="","",Eingabe!B99)</f>
        <v/>
      </c>
      <c r="F20" s="156"/>
      <c r="G20" s="156"/>
      <c r="H20" s="156"/>
      <c r="I20" s="146" t="str">
        <f>IF(Eingabe!C99="","",Eingabe!C99)</f>
        <v/>
      </c>
      <c r="J20" s="146"/>
      <c r="K20" s="146"/>
      <c r="L20" s="146"/>
      <c r="M20" s="145" t="str">
        <f>IF(Eingabe!D99&amp;""&amp;Eingabe!E99="","",Eingabe!D99&amp;" 
"&amp;Eingabe!E99)</f>
        <v/>
      </c>
      <c r="N20" s="145"/>
      <c r="O20" s="145"/>
      <c r="P20" s="145"/>
      <c r="Q20" s="145"/>
      <c r="R20" s="145"/>
      <c r="S20" s="145"/>
      <c r="T20" s="145"/>
      <c r="U20" s="145"/>
      <c r="V20" s="145"/>
      <c r="W20" s="145"/>
      <c r="X20" s="145"/>
      <c r="Y20" s="145"/>
      <c r="Z20" s="145"/>
      <c r="AA20" s="145"/>
      <c r="AB20" s="145"/>
      <c r="AC20" s="145"/>
      <c r="AD20" s="145"/>
      <c r="AE20" s="145"/>
      <c r="AF20" s="145"/>
      <c r="AG20" s="146" t="str">
        <f>IF(Eingabe!F99&amp;""&amp;Eingabe!G99="","",Eingabe!F99&amp;" 
"&amp;Eingabe!G99)</f>
        <v/>
      </c>
      <c r="AH20" s="146"/>
      <c r="AI20" s="146"/>
      <c r="AJ20" s="146"/>
      <c r="AK20" s="146"/>
      <c r="AL20" s="146"/>
      <c r="AM20" s="146"/>
      <c r="AN20" s="146"/>
      <c r="AO20" s="146"/>
      <c r="AP20" s="146"/>
      <c r="AQ20" s="146"/>
      <c r="AR20" s="146"/>
      <c r="AS20" s="146"/>
      <c r="AT20" s="146"/>
      <c r="AU20" s="146"/>
      <c r="AV20" s="146"/>
      <c r="AW20" s="146"/>
      <c r="AX20" s="146" t="str">
        <f>IF(Eingabe!H99="","",Eingabe!H99)</f>
        <v/>
      </c>
      <c r="AY20" s="146"/>
      <c r="AZ20" s="146"/>
      <c r="BA20" s="146"/>
      <c r="BB20" s="146" t="str">
        <f>IF(Eingabe!K99="","",Eingabe!K99)</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5" t="str">
        <f>IF(Eingabe!A100="","",Eingabe!A100)</f>
        <v/>
      </c>
      <c r="B21" s="156"/>
      <c r="C21" s="156"/>
      <c r="D21" s="156"/>
      <c r="E21" s="156" t="str">
        <f>IF(Eingabe!B100="","",Eingabe!B100)</f>
        <v/>
      </c>
      <c r="F21" s="156"/>
      <c r="G21" s="156"/>
      <c r="H21" s="156"/>
      <c r="I21" s="146" t="str">
        <f>IF(Eingabe!C100="","",Eingabe!C100)</f>
        <v/>
      </c>
      <c r="J21" s="146"/>
      <c r="K21" s="146"/>
      <c r="L21" s="146"/>
      <c r="M21" s="145" t="str">
        <f>IF(Eingabe!D100&amp;""&amp;Eingabe!E100="","",Eingabe!D100&amp;" 
"&amp;Eingabe!E100)</f>
        <v/>
      </c>
      <c r="N21" s="145"/>
      <c r="O21" s="145"/>
      <c r="P21" s="145"/>
      <c r="Q21" s="145"/>
      <c r="R21" s="145"/>
      <c r="S21" s="145"/>
      <c r="T21" s="145"/>
      <c r="U21" s="145"/>
      <c r="V21" s="145"/>
      <c r="W21" s="145"/>
      <c r="X21" s="145"/>
      <c r="Y21" s="145"/>
      <c r="Z21" s="145"/>
      <c r="AA21" s="145"/>
      <c r="AB21" s="145"/>
      <c r="AC21" s="145"/>
      <c r="AD21" s="145"/>
      <c r="AE21" s="145"/>
      <c r="AF21" s="145"/>
      <c r="AG21" s="146" t="str">
        <f>IF(Eingabe!F100&amp;""&amp;Eingabe!G100="","",Eingabe!F100&amp;" 
"&amp;Eingabe!G100)</f>
        <v/>
      </c>
      <c r="AH21" s="146"/>
      <c r="AI21" s="146"/>
      <c r="AJ21" s="146"/>
      <c r="AK21" s="146"/>
      <c r="AL21" s="146"/>
      <c r="AM21" s="146"/>
      <c r="AN21" s="146"/>
      <c r="AO21" s="146"/>
      <c r="AP21" s="146"/>
      <c r="AQ21" s="146"/>
      <c r="AR21" s="146"/>
      <c r="AS21" s="146"/>
      <c r="AT21" s="146"/>
      <c r="AU21" s="146"/>
      <c r="AV21" s="146"/>
      <c r="AW21" s="146"/>
      <c r="AX21" s="146" t="str">
        <f>IF(Eingabe!H100="","",Eingabe!H100)</f>
        <v/>
      </c>
      <c r="AY21" s="146"/>
      <c r="AZ21" s="146"/>
      <c r="BA21" s="146"/>
      <c r="BB21" s="146" t="str">
        <f>IF(Eingabe!K100="","",Eingabe!K100)</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5" t="str">
        <f>IF(Eingabe!A101="","",Eingabe!A101)</f>
        <v/>
      </c>
      <c r="B22" s="156"/>
      <c r="C22" s="156"/>
      <c r="D22" s="156"/>
      <c r="E22" s="156" t="str">
        <f>IF(Eingabe!B101="","",Eingabe!B101)</f>
        <v/>
      </c>
      <c r="F22" s="156"/>
      <c r="G22" s="156"/>
      <c r="H22" s="156"/>
      <c r="I22" s="146" t="str">
        <f>IF(Eingabe!C101="","",Eingabe!C101)</f>
        <v/>
      </c>
      <c r="J22" s="146"/>
      <c r="K22" s="146"/>
      <c r="L22" s="146"/>
      <c r="M22" s="145" t="str">
        <f>IF(Eingabe!D101&amp;""&amp;Eingabe!E101="","",Eingabe!D101&amp;" 
"&amp;Eingabe!E101)</f>
        <v/>
      </c>
      <c r="N22" s="145"/>
      <c r="O22" s="145"/>
      <c r="P22" s="145"/>
      <c r="Q22" s="145"/>
      <c r="R22" s="145"/>
      <c r="S22" s="145"/>
      <c r="T22" s="145"/>
      <c r="U22" s="145"/>
      <c r="V22" s="145"/>
      <c r="W22" s="145"/>
      <c r="X22" s="145"/>
      <c r="Y22" s="145"/>
      <c r="Z22" s="145"/>
      <c r="AA22" s="145"/>
      <c r="AB22" s="145"/>
      <c r="AC22" s="145"/>
      <c r="AD22" s="145"/>
      <c r="AE22" s="145"/>
      <c r="AF22" s="145"/>
      <c r="AG22" s="146" t="str">
        <f>IF(Eingabe!F101&amp;""&amp;Eingabe!G101="","",Eingabe!F101&amp;" 
"&amp;Eingabe!G101)</f>
        <v/>
      </c>
      <c r="AH22" s="146"/>
      <c r="AI22" s="146"/>
      <c r="AJ22" s="146"/>
      <c r="AK22" s="146"/>
      <c r="AL22" s="146"/>
      <c r="AM22" s="146"/>
      <c r="AN22" s="146"/>
      <c r="AO22" s="146"/>
      <c r="AP22" s="146"/>
      <c r="AQ22" s="146"/>
      <c r="AR22" s="146"/>
      <c r="AS22" s="146"/>
      <c r="AT22" s="146"/>
      <c r="AU22" s="146"/>
      <c r="AV22" s="146"/>
      <c r="AW22" s="146"/>
      <c r="AX22" s="146" t="str">
        <f>IF(Eingabe!H101="","",Eingabe!H101)</f>
        <v/>
      </c>
      <c r="AY22" s="146"/>
      <c r="AZ22" s="146"/>
      <c r="BA22" s="146"/>
      <c r="BB22" s="146" t="str">
        <f>IF(Eingabe!K101="","",Eingabe!K101)</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5" t="str">
        <f>IF(Eingabe!A102="","",Eingabe!A102)</f>
        <v/>
      </c>
      <c r="B23" s="156"/>
      <c r="C23" s="156"/>
      <c r="D23" s="156"/>
      <c r="E23" s="156" t="str">
        <f>IF(Eingabe!B102="","",Eingabe!B102)</f>
        <v/>
      </c>
      <c r="F23" s="156"/>
      <c r="G23" s="156"/>
      <c r="H23" s="156"/>
      <c r="I23" s="146" t="str">
        <f>IF(Eingabe!C102="","",Eingabe!C102)</f>
        <v/>
      </c>
      <c r="J23" s="146"/>
      <c r="K23" s="146"/>
      <c r="L23" s="146"/>
      <c r="M23" s="145" t="str">
        <f>IF(Eingabe!D102&amp;""&amp;Eingabe!E102="","",Eingabe!D102&amp;" 
"&amp;Eingabe!E102)</f>
        <v/>
      </c>
      <c r="N23" s="145"/>
      <c r="O23" s="145"/>
      <c r="P23" s="145"/>
      <c r="Q23" s="145"/>
      <c r="R23" s="145"/>
      <c r="S23" s="145"/>
      <c r="T23" s="145"/>
      <c r="U23" s="145"/>
      <c r="V23" s="145"/>
      <c r="W23" s="145"/>
      <c r="X23" s="145"/>
      <c r="Y23" s="145"/>
      <c r="Z23" s="145"/>
      <c r="AA23" s="145"/>
      <c r="AB23" s="145"/>
      <c r="AC23" s="145"/>
      <c r="AD23" s="145"/>
      <c r="AE23" s="145"/>
      <c r="AF23" s="145"/>
      <c r="AG23" s="146" t="str">
        <f>IF(Eingabe!F102&amp;""&amp;Eingabe!G102="","",Eingabe!F102&amp;" 
"&amp;Eingabe!G102)</f>
        <v/>
      </c>
      <c r="AH23" s="146"/>
      <c r="AI23" s="146"/>
      <c r="AJ23" s="146"/>
      <c r="AK23" s="146"/>
      <c r="AL23" s="146"/>
      <c r="AM23" s="146"/>
      <c r="AN23" s="146"/>
      <c r="AO23" s="146"/>
      <c r="AP23" s="146"/>
      <c r="AQ23" s="146"/>
      <c r="AR23" s="146"/>
      <c r="AS23" s="146"/>
      <c r="AT23" s="146"/>
      <c r="AU23" s="146"/>
      <c r="AV23" s="146"/>
      <c r="AW23" s="146"/>
      <c r="AX23" s="146" t="str">
        <f>IF(Eingabe!H102="","",Eingabe!H102)</f>
        <v/>
      </c>
      <c r="AY23" s="146"/>
      <c r="AZ23" s="146"/>
      <c r="BA23" s="146"/>
      <c r="BB23" s="146" t="str">
        <f>IF(Eingabe!K102="","",Eingabe!K102)</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5" t="str">
        <f>IF(Eingabe!A103="","",Eingabe!A103)</f>
        <v/>
      </c>
      <c r="B24" s="156"/>
      <c r="C24" s="156"/>
      <c r="D24" s="156"/>
      <c r="E24" s="156" t="str">
        <f>IF(Eingabe!B103="","",Eingabe!B103)</f>
        <v/>
      </c>
      <c r="F24" s="156"/>
      <c r="G24" s="156"/>
      <c r="H24" s="156"/>
      <c r="I24" s="146" t="str">
        <f>IF(Eingabe!C103="","",Eingabe!C103)</f>
        <v/>
      </c>
      <c r="J24" s="146"/>
      <c r="K24" s="146"/>
      <c r="L24" s="146"/>
      <c r="M24" s="145" t="str">
        <f>IF(Eingabe!D103&amp;""&amp;Eingabe!E103="","",Eingabe!D103&amp;" 
"&amp;Eingabe!E103)</f>
        <v/>
      </c>
      <c r="N24" s="145"/>
      <c r="O24" s="145"/>
      <c r="P24" s="145"/>
      <c r="Q24" s="145"/>
      <c r="R24" s="145"/>
      <c r="S24" s="145"/>
      <c r="T24" s="145"/>
      <c r="U24" s="145"/>
      <c r="V24" s="145"/>
      <c r="W24" s="145"/>
      <c r="X24" s="145"/>
      <c r="Y24" s="145"/>
      <c r="Z24" s="145"/>
      <c r="AA24" s="145"/>
      <c r="AB24" s="145"/>
      <c r="AC24" s="145"/>
      <c r="AD24" s="145"/>
      <c r="AE24" s="145"/>
      <c r="AF24" s="145"/>
      <c r="AG24" s="146" t="str">
        <f>IF(Eingabe!F103&amp;""&amp;Eingabe!G103="","",Eingabe!F103&amp;" 
"&amp;Eingabe!G103)</f>
        <v/>
      </c>
      <c r="AH24" s="146"/>
      <c r="AI24" s="146"/>
      <c r="AJ24" s="146"/>
      <c r="AK24" s="146"/>
      <c r="AL24" s="146"/>
      <c r="AM24" s="146"/>
      <c r="AN24" s="146"/>
      <c r="AO24" s="146"/>
      <c r="AP24" s="146"/>
      <c r="AQ24" s="146"/>
      <c r="AR24" s="146"/>
      <c r="AS24" s="146"/>
      <c r="AT24" s="146"/>
      <c r="AU24" s="146"/>
      <c r="AV24" s="146"/>
      <c r="AW24" s="146"/>
      <c r="AX24" s="146" t="str">
        <f>IF(Eingabe!H103="","",Eingabe!H103)</f>
        <v/>
      </c>
      <c r="AY24" s="146"/>
      <c r="AZ24" s="146"/>
      <c r="BA24" s="146"/>
      <c r="BB24" s="146" t="str">
        <f>IF(Eingabe!K103="","",Eingabe!K103)</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5" t="str">
        <f>IF(Eingabe!A104="","",Eingabe!A104)</f>
        <v/>
      </c>
      <c r="B25" s="156"/>
      <c r="C25" s="156"/>
      <c r="D25" s="156"/>
      <c r="E25" s="156" t="str">
        <f>IF(Eingabe!B104="","",Eingabe!B104)</f>
        <v/>
      </c>
      <c r="F25" s="156"/>
      <c r="G25" s="156"/>
      <c r="H25" s="156"/>
      <c r="I25" s="146" t="str">
        <f>IF(Eingabe!C104="","",Eingabe!C104)</f>
        <v/>
      </c>
      <c r="J25" s="146"/>
      <c r="K25" s="146"/>
      <c r="L25" s="146"/>
      <c r="M25" s="145" t="str">
        <f>IF(Eingabe!D104&amp;""&amp;Eingabe!E104="","",Eingabe!D104&amp;" 
"&amp;Eingabe!E104)</f>
        <v/>
      </c>
      <c r="N25" s="145"/>
      <c r="O25" s="145"/>
      <c r="P25" s="145"/>
      <c r="Q25" s="145"/>
      <c r="R25" s="145"/>
      <c r="S25" s="145"/>
      <c r="T25" s="145"/>
      <c r="U25" s="145"/>
      <c r="V25" s="145"/>
      <c r="W25" s="145"/>
      <c r="X25" s="145"/>
      <c r="Y25" s="145"/>
      <c r="Z25" s="145"/>
      <c r="AA25" s="145"/>
      <c r="AB25" s="145"/>
      <c r="AC25" s="145"/>
      <c r="AD25" s="145"/>
      <c r="AE25" s="145"/>
      <c r="AF25" s="145"/>
      <c r="AG25" s="146" t="str">
        <f>IF(Eingabe!F104&amp;""&amp;Eingabe!G104="","",Eingabe!F104&amp;" 
"&amp;Eingabe!G104)</f>
        <v/>
      </c>
      <c r="AH25" s="146"/>
      <c r="AI25" s="146"/>
      <c r="AJ25" s="146"/>
      <c r="AK25" s="146"/>
      <c r="AL25" s="146"/>
      <c r="AM25" s="146"/>
      <c r="AN25" s="146"/>
      <c r="AO25" s="146"/>
      <c r="AP25" s="146"/>
      <c r="AQ25" s="146"/>
      <c r="AR25" s="146"/>
      <c r="AS25" s="146"/>
      <c r="AT25" s="146"/>
      <c r="AU25" s="146"/>
      <c r="AV25" s="146"/>
      <c r="AW25" s="146"/>
      <c r="AX25" s="146" t="str">
        <f>IF(Eingabe!H104="","",Eingabe!H104)</f>
        <v/>
      </c>
      <c r="AY25" s="146"/>
      <c r="AZ25" s="146"/>
      <c r="BA25" s="146"/>
      <c r="BB25" s="146" t="str">
        <f>IF(Eingabe!K104="","",Eingabe!K104)</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5" t="str">
        <f>IF(Eingabe!A105="","",Eingabe!A105)</f>
        <v/>
      </c>
      <c r="B26" s="156"/>
      <c r="C26" s="156"/>
      <c r="D26" s="156"/>
      <c r="E26" s="156" t="str">
        <f>IF(Eingabe!B105="","",Eingabe!B105)</f>
        <v/>
      </c>
      <c r="F26" s="156"/>
      <c r="G26" s="156"/>
      <c r="H26" s="156"/>
      <c r="I26" s="146" t="str">
        <f>IF(Eingabe!C105="","",Eingabe!C105)</f>
        <v/>
      </c>
      <c r="J26" s="146"/>
      <c r="K26" s="146"/>
      <c r="L26" s="146"/>
      <c r="M26" s="145" t="str">
        <f>IF(Eingabe!D105&amp;""&amp;Eingabe!E105="","",Eingabe!D105&amp;" 
"&amp;Eingabe!E105)</f>
        <v/>
      </c>
      <c r="N26" s="145"/>
      <c r="O26" s="145"/>
      <c r="P26" s="145"/>
      <c r="Q26" s="145"/>
      <c r="R26" s="145"/>
      <c r="S26" s="145"/>
      <c r="T26" s="145"/>
      <c r="U26" s="145"/>
      <c r="V26" s="145"/>
      <c r="W26" s="145"/>
      <c r="X26" s="145"/>
      <c r="Y26" s="145"/>
      <c r="Z26" s="145"/>
      <c r="AA26" s="145"/>
      <c r="AB26" s="145"/>
      <c r="AC26" s="145"/>
      <c r="AD26" s="145"/>
      <c r="AE26" s="145"/>
      <c r="AF26" s="145"/>
      <c r="AG26" s="146" t="str">
        <f>IF(Eingabe!F105&amp;""&amp;Eingabe!G105="","",Eingabe!F105&amp;" 
"&amp;Eingabe!G105)</f>
        <v/>
      </c>
      <c r="AH26" s="146"/>
      <c r="AI26" s="146"/>
      <c r="AJ26" s="146"/>
      <c r="AK26" s="146"/>
      <c r="AL26" s="146"/>
      <c r="AM26" s="146"/>
      <c r="AN26" s="146"/>
      <c r="AO26" s="146"/>
      <c r="AP26" s="146"/>
      <c r="AQ26" s="146"/>
      <c r="AR26" s="146"/>
      <c r="AS26" s="146"/>
      <c r="AT26" s="146"/>
      <c r="AU26" s="146"/>
      <c r="AV26" s="146"/>
      <c r="AW26" s="146"/>
      <c r="AX26" s="146" t="str">
        <f>IF(Eingabe!H105="","",Eingabe!H105)</f>
        <v/>
      </c>
      <c r="AY26" s="146"/>
      <c r="AZ26" s="146"/>
      <c r="BA26" s="146"/>
      <c r="BB26" s="146" t="str">
        <f>IF(Eingabe!K105="","",Eingabe!K105)</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5" t="str">
        <f>IF(Eingabe!A106="","",Eingabe!A106)</f>
        <v/>
      </c>
      <c r="B27" s="156"/>
      <c r="C27" s="156"/>
      <c r="D27" s="156"/>
      <c r="E27" s="156" t="str">
        <f>IF(Eingabe!B106="","",Eingabe!B106)</f>
        <v/>
      </c>
      <c r="F27" s="156"/>
      <c r="G27" s="156"/>
      <c r="H27" s="156"/>
      <c r="I27" s="146" t="str">
        <f>IF(Eingabe!C106="","",Eingabe!C106)</f>
        <v/>
      </c>
      <c r="J27" s="146"/>
      <c r="K27" s="146"/>
      <c r="L27" s="146"/>
      <c r="M27" s="145" t="str">
        <f>IF(Eingabe!D106&amp;""&amp;Eingabe!E106="","",Eingabe!D106&amp;" 
"&amp;Eingabe!E106)</f>
        <v/>
      </c>
      <c r="N27" s="145"/>
      <c r="O27" s="145"/>
      <c r="P27" s="145"/>
      <c r="Q27" s="145"/>
      <c r="R27" s="145"/>
      <c r="S27" s="145"/>
      <c r="T27" s="145"/>
      <c r="U27" s="145"/>
      <c r="V27" s="145"/>
      <c r="W27" s="145"/>
      <c r="X27" s="145"/>
      <c r="Y27" s="145"/>
      <c r="Z27" s="145"/>
      <c r="AA27" s="145"/>
      <c r="AB27" s="145"/>
      <c r="AC27" s="145"/>
      <c r="AD27" s="145"/>
      <c r="AE27" s="145"/>
      <c r="AF27" s="145"/>
      <c r="AG27" s="146" t="str">
        <f>IF(Eingabe!F106&amp;""&amp;Eingabe!G106="","",Eingabe!F106&amp;" 
"&amp;Eingabe!G106)</f>
        <v/>
      </c>
      <c r="AH27" s="146"/>
      <c r="AI27" s="146"/>
      <c r="AJ27" s="146"/>
      <c r="AK27" s="146"/>
      <c r="AL27" s="146"/>
      <c r="AM27" s="146"/>
      <c r="AN27" s="146"/>
      <c r="AO27" s="146"/>
      <c r="AP27" s="146"/>
      <c r="AQ27" s="146"/>
      <c r="AR27" s="146"/>
      <c r="AS27" s="146"/>
      <c r="AT27" s="146"/>
      <c r="AU27" s="146"/>
      <c r="AV27" s="146"/>
      <c r="AW27" s="146"/>
      <c r="AX27" s="146" t="str">
        <f>IF(Eingabe!H106="","",Eingabe!H106)</f>
        <v/>
      </c>
      <c r="AY27" s="146"/>
      <c r="AZ27" s="146"/>
      <c r="BA27" s="146"/>
      <c r="BB27" s="146" t="str">
        <f>IF(Eingabe!K106="","",Eingabe!K106)</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2" t="str">
        <f>IF(Eingabe!A107="","",Eingabe!A107)</f>
        <v/>
      </c>
      <c r="B28" s="183"/>
      <c r="C28" s="183"/>
      <c r="D28" s="183"/>
      <c r="E28" s="183" t="str">
        <f>IF(Eingabe!B107="","",Eingabe!B107)</f>
        <v/>
      </c>
      <c r="F28" s="183"/>
      <c r="G28" s="183"/>
      <c r="H28" s="183"/>
      <c r="I28" s="173" t="str">
        <f>IF(Eingabe!C107="","",Eingabe!C107)</f>
        <v/>
      </c>
      <c r="J28" s="173"/>
      <c r="K28" s="173"/>
      <c r="L28" s="173"/>
      <c r="M28" s="145" t="str">
        <f>IF(Eingabe!D107&amp;""&amp;Eingabe!E107="","",Eingabe!D107&amp;" 
"&amp;Eingabe!E107)</f>
        <v/>
      </c>
      <c r="N28" s="145"/>
      <c r="O28" s="145"/>
      <c r="P28" s="145"/>
      <c r="Q28" s="145"/>
      <c r="R28" s="145"/>
      <c r="S28" s="145"/>
      <c r="T28" s="145"/>
      <c r="U28" s="145"/>
      <c r="V28" s="145"/>
      <c r="W28" s="145"/>
      <c r="X28" s="145"/>
      <c r="Y28" s="145"/>
      <c r="Z28" s="145"/>
      <c r="AA28" s="145"/>
      <c r="AB28" s="145"/>
      <c r="AC28" s="145"/>
      <c r="AD28" s="145"/>
      <c r="AE28" s="145"/>
      <c r="AF28" s="145"/>
      <c r="AG28" s="146" t="str">
        <f>IF(Eingabe!F107&amp;""&amp;Eingabe!G107="","",Eingabe!F107&amp;" 
"&amp;Eingabe!G107)</f>
        <v/>
      </c>
      <c r="AH28" s="146"/>
      <c r="AI28" s="146"/>
      <c r="AJ28" s="146"/>
      <c r="AK28" s="146"/>
      <c r="AL28" s="146"/>
      <c r="AM28" s="146"/>
      <c r="AN28" s="146"/>
      <c r="AO28" s="146"/>
      <c r="AP28" s="146"/>
      <c r="AQ28" s="146"/>
      <c r="AR28" s="146"/>
      <c r="AS28" s="146"/>
      <c r="AT28" s="146"/>
      <c r="AU28" s="146"/>
      <c r="AV28" s="146"/>
      <c r="AW28" s="146"/>
      <c r="AX28" s="173" t="str">
        <f>IF(Eingabe!H107="","",Eingabe!H107)</f>
        <v/>
      </c>
      <c r="AY28" s="173"/>
      <c r="AZ28" s="173"/>
      <c r="BA28" s="173"/>
      <c r="BB28" s="173" t="str">
        <f>IF(Eingabe!K107="","",Eingabe!K107)</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
      <c r="A30" s="223" t="str">
        <f>IF(Eingabe!O2="","",Eingabe!O2)</f>
        <v>Beilage 3</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Simon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25">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GruS</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StrH</v>
      </c>
      <c r="BJ33" s="191"/>
      <c r="BK33" s="191"/>
      <c r="BL33" s="191"/>
      <c r="BM33" s="191"/>
      <c r="BN33" s="192"/>
    </row>
    <row r="34" spans="1:66" ht="10.5" customHeight="1" thickBot="1" x14ac:dyDescent="0.25">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Fertigung</v>
      </c>
      <c r="BF36" s="200"/>
      <c r="BG36" s="200"/>
      <c r="BH36" s="200"/>
      <c r="BI36" s="200"/>
      <c r="BJ36" s="200"/>
      <c r="BK36" s="200"/>
      <c r="BL36" s="200"/>
      <c r="BM36" s="200"/>
      <c r="BN36" s="201"/>
    </row>
    <row r="37" spans="1:66" ht="10.5" customHeight="1" thickBot="1" x14ac:dyDescent="0.25">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44586</v>
      </c>
      <c r="BA39" s="209"/>
      <c r="BB39" s="209"/>
      <c r="BC39" s="209"/>
      <c r="BD39" s="209"/>
      <c r="BE39" s="209"/>
      <c r="BF39" s="209"/>
      <c r="BG39" s="209"/>
      <c r="BH39" s="210"/>
      <c r="BI39" s="184">
        <v>4</v>
      </c>
      <c r="BJ39" s="185"/>
      <c r="BK39" s="186"/>
      <c r="BL39" s="184">
        <f>(5-(IF(Eingabe!$C$33="","1","0"))-(IF(Eingabe!$C$58="","1","0"))-(IF(Eingabe!$C$83="","1","0"))-(IF(Eingabe!$C$108="","1","0")))</f>
        <v>2</v>
      </c>
      <c r="BM39" s="185"/>
      <c r="BN39" s="186"/>
    </row>
    <row r="40" spans="1:66" ht="10.5" customHeight="1" thickBot="1" x14ac:dyDescent="0.25">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25">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
      <c r="A4" s="181" t="str">
        <f>IF(Eingabe!A108="","",Eingabe!A108)</f>
        <v/>
      </c>
      <c r="B4" s="176"/>
      <c r="C4" s="176"/>
      <c r="D4" s="176"/>
      <c r="E4" s="176" t="str">
        <f>IF(Eingabe!B108="","",Eingabe!B108)</f>
        <v/>
      </c>
      <c r="F4" s="176"/>
      <c r="G4" s="176"/>
      <c r="H4" s="176"/>
      <c r="I4" s="154" t="str">
        <f>IF(Eingabe!C108="","",Eingabe!C108)</f>
        <v/>
      </c>
      <c r="J4" s="154"/>
      <c r="K4" s="154"/>
      <c r="L4" s="154"/>
      <c r="M4" s="163" t="str">
        <f>IF(Eingabe!D108&amp;""&amp;Eingabe!E108="","",Eingabe!D108&amp;" 
"&amp;Eingabe!E108)</f>
        <v/>
      </c>
      <c r="N4" s="163"/>
      <c r="O4" s="163"/>
      <c r="P4" s="163"/>
      <c r="Q4" s="163"/>
      <c r="R4" s="163"/>
      <c r="S4" s="163"/>
      <c r="T4" s="163"/>
      <c r="U4" s="163"/>
      <c r="V4" s="163"/>
      <c r="W4" s="163"/>
      <c r="X4" s="163"/>
      <c r="Y4" s="163"/>
      <c r="Z4" s="163"/>
      <c r="AA4" s="163"/>
      <c r="AB4" s="163"/>
      <c r="AC4" s="163"/>
      <c r="AD4" s="163"/>
      <c r="AE4" s="163"/>
      <c r="AF4" s="163"/>
      <c r="AG4" s="154" t="str">
        <f>IF(Eingabe!F108&amp;""&amp;Eingabe!G108="","",Eingabe!F108&amp;" 
"&amp;Eingabe!G108)</f>
        <v/>
      </c>
      <c r="AH4" s="154"/>
      <c r="AI4" s="154"/>
      <c r="AJ4" s="154"/>
      <c r="AK4" s="154"/>
      <c r="AL4" s="154"/>
      <c r="AM4" s="154"/>
      <c r="AN4" s="154"/>
      <c r="AO4" s="154"/>
      <c r="AP4" s="154"/>
      <c r="AQ4" s="154"/>
      <c r="AR4" s="154"/>
      <c r="AS4" s="154"/>
      <c r="AT4" s="154"/>
      <c r="AU4" s="154"/>
      <c r="AV4" s="154"/>
      <c r="AW4" s="154"/>
      <c r="AX4" s="154" t="str">
        <f>IF(Eingabe!H108="","",Eingabe!H108)</f>
        <v/>
      </c>
      <c r="AY4" s="154"/>
      <c r="AZ4" s="154"/>
      <c r="BA4" s="154"/>
      <c r="BB4" s="154" t="str">
        <f>IF(Eingabe!K108="","",Eingabe!K108)</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5" t="str">
        <f>IF(Eingabe!A109="","",Eingabe!A109)</f>
        <v/>
      </c>
      <c r="B5" s="156"/>
      <c r="C5" s="156"/>
      <c r="D5" s="156"/>
      <c r="E5" s="156" t="str">
        <f>IF(Eingabe!B109="","",Eingabe!B109)</f>
        <v/>
      </c>
      <c r="F5" s="156"/>
      <c r="G5" s="156"/>
      <c r="H5" s="156"/>
      <c r="I5" s="146" t="str">
        <f>IF(Eingabe!C109="","",Eingabe!C109)</f>
        <v/>
      </c>
      <c r="J5" s="146"/>
      <c r="K5" s="146"/>
      <c r="L5" s="146"/>
      <c r="M5" s="145" t="str">
        <f>IF(Eingabe!D109&amp;""&amp;Eingabe!E109="","",Eingabe!D109&amp;" 
"&amp;Eingabe!E109)</f>
        <v/>
      </c>
      <c r="N5" s="145"/>
      <c r="O5" s="145"/>
      <c r="P5" s="145"/>
      <c r="Q5" s="145"/>
      <c r="R5" s="145"/>
      <c r="S5" s="145"/>
      <c r="T5" s="145"/>
      <c r="U5" s="145"/>
      <c r="V5" s="145"/>
      <c r="W5" s="145"/>
      <c r="X5" s="145"/>
      <c r="Y5" s="145"/>
      <c r="Z5" s="145"/>
      <c r="AA5" s="145"/>
      <c r="AB5" s="145"/>
      <c r="AC5" s="145"/>
      <c r="AD5" s="145"/>
      <c r="AE5" s="145"/>
      <c r="AF5" s="145"/>
      <c r="AG5" s="146" t="str">
        <f>IF(Eingabe!F109&amp;""&amp;Eingabe!G109="","",Eingabe!F109&amp;" 
"&amp;Eingabe!G109)</f>
        <v/>
      </c>
      <c r="AH5" s="146"/>
      <c r="AI5" s="146"/>
      <c r="AJ5" s="146"/>
      <c r="AK5" s="146"/>
      <c r="AL5" s="146"/>
      <c r="AM5" s="146"/>
      <c r="AN5" s="146"/>
      <c r="AO5" s="146"/>
      <c r="AP5" s="146"/>
      <c r="AQ5" s="146"/>
      <c r="AR5" s="146"/>
      <c r="AS5" s="146"/>
      <c r="AT5" s="146"/>
      <c r="AU5" s="146"/>
      <c r="AV5" s="146"/>
      <c r="AW5" s="146"/>
      <c r="AX5" s="146" t="str">
        <f>IF(Eingabe!H109="","",Eingabe!H109)</f>
        <v/>
      </c>
      <c r="AY5" s="146"/>
      <c r="AZ5" s="146"/>
      <c r="BA5" s="146"/>
      <c r="BB5" s="146" t="str">
        <f>IF(Eingabe!K109="","",Eingabe!K109)</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5" t="str">
        <f>IF(Eingabe!A110="","",Eingabe!A110)</f>
        <v/>
      </c>
      <c r="B6" s="156"/>
      <c r="C6" s="156"/>
      <c r="D6" s="156"/>
      <c r="E6" s="156" t="str">
        <f>IF(Eingabe!B110="","",Eingabe!B110)</f>
        <v/>
      </c>
      <c r="F6" s="156"/>
      <c r="G6" s="156"/>
      <c r="H6" s="156"/>
      <c r="I6" s="146" t="str">
        <f>IF(Eingabe!C110="","",Eingabe!C110)</f>
        <v/>
      </c>
      <c r="J6" s="146"/>
      <c r="K6" s="146"/>
      <c r="L6" s="146"/>
      <c r="M6" s="145" t="str">
        <f>IF(Eingabe!D110&amp;""&amp;Eingabe!E110="","",Eingabe!D110&amp;" 
"&amp;Eingabe!E110)</f>
        <v/>
      </c>
      <c r="N6" s="145"/>
      <c r="O6" s="145"/>
      <c r="P6" s="145"/>
      <c r="Q6" s="145"/>
      <c r="R6" s="145"/>
      <c r="S6" s="145"/>
      <c r="T6" s="145"/>
      <c r="U6" s="145"/>
      <c r="V6" s="145"/>
      <c r="W6" s="145"/>
      <c r="X6" s="145"/>
      <c r="Y6" s="145"/>
      <c r="Z6" s="145"/>
      <c r="AA6" s="145"/>
      <c r="AB6" s="145"/>
      <c r="AC6" s="145"/>
      <c r="AD6" s="145"/>
      <c r="AE6" s="145"/>
      <c r="AF6" s="145"/>
      <c r="AG6" s="146" t="str">
        <f>IF(Eingabe!F110&amp;""&amp;Eingabe!G110="","",Eingabe!F110&amp;" 
"&amp;Eingabe!G110)</f>
        <v/>
      </c>
      <c r="AH6" s="146"/>
      <c r="AI6" s="146"/>
      <c r="AJ6" s="146"/>
      <c r="AK6" s="146"/>
      <c r="AL6" s="146"/>
      <c r="AM6" s="146"/>
      <c r="AN6" s="146"/>
      <c r="AO6" s="146"/>
      <c r="AP6" s="146"/>
      <c r="AQ6" s="146"/>
      <c r="AR6" s="146"/>
      <c r="AS6" s="146"/>
      <c r="AT6" s="146"/>
      <c r="AU6" s="146"/>
      <c r="AV6" s="146"/>
      <c r="AW6" s="146"/>
      <c r="AX6" s="146" t="str">
        <f>IF(Eingabe!H110="","",Eingabe!H110)</f>
        <v/>
      </c>
      <c r="AY6" s="146"/>
      <c r="AZ6" s="146"/>
      <c r="BA6" s="146"/>
      <c r="BB6" s="146" t="str">
        <f>IF(Eingabe!K110="","",Eingabe!K110)</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5" t="str">
        <f>IF(Eingabe!A111="","",Eingabe!A111)</f>
        <v/>
      </c>
      <c r="B7" s="156"/>
      <c r="C7" s="156"/>
      <c r="D7" s="156"/>
      <c r="E7" s="156" t="str">
        <f>IF(Eingabe!B111="","",Eingabe!B111)</f>
        <v/>
      </c>
      <c r="F7" s="156"/>
      <c r="G7" s="156"/>
      <c r="H7" s="156"/>
      <c r="I7" s="146" t="str">
        <f>IF(Eingabe!C111="","",Eingabe!C111)</f>
        <v/>
      </c>
      <c r="J7" s="146"/>
      <c r="K7" s="146"/>
      <c r="L7" s="146"/>
      <c r="M7" s="145" t="str">
        <f>IF(Eingabe!D111&amp;""&amp;Eingabe!E111="","",Eingabe!D111&amp;" 
"&amp;Eingabe!E111)</f>
        <v/>
      </c>
      <c r="N7" s="145"/>
      <c r="O7" s="145"/>
      <c r="P7" s="145"/>
      <c r="Q7" s="145"/>
      <c r="R7" s="145"/>
      <c r="S7" s="145"/>
      <c r="T7" s="145"/>
      <c r="U7" s="145"/>
      <c r="V7" s="145"/>
      <c r="W7" s="145"/>
      <c r="X7" s="145"/>
      <c r="Y7" s="145"/>
      <c r="Z7" s="145"/>
      <c r="AA7" s="145"/>
      <c r="AB7" s="145"/>
      <c r="AC7" s="145"/>
      <c r="AD7" s="145"/>
      <c r="AE7" s="145"/>
      <c r="AF7" s="145"/>
      <c r="AG7" s="146" t="str">
        <f>IF(Eingabe!F111&amp;""&amp;Eingabe!G111="","",Eingabe!F111&amp;" 
"&amp;Eingabe!G111)</f>
        <v/>
      </c>
      <c r="AH7" s="146"/>
      <c r="AI7" s="146"/>
      <c r="AJ7" s="146"/>
      <c r="AK7" s="146"/>
      <c r="AL7" s="146"/>
      <c r="AM7" s="146"/>
      <c r="AN7" s="146"/>
      <c r="AO7" s="146"/>
      <c r="AP7" s="146"/>
      <c r="AQ7" s="146"/>
      <c r="AR7" s="146"/>
      <c r="AS7" s="146"/>
      <c r="AT7" s="146"/>
      <c r="AU7" s="146"/>
      <c r="AV7" s="146"/>
      <c r="AW7" s="146"/>
      <c r="AX7" s="146" t="str">
        <f>IF(Eingabe!H111="","",Eingabe!H111)</f>
        <v/>
      </c>
      <c r="AY7" s="146"/>
      <c r="AZ7" s="146"/>
      <c r="BA7" s="146"/>
      <c r="BB7" s="146" t="str">
        <f>IF(Eingabe!K111="","",Eingabe!K111)</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5" t="str">
        <f>IF(Eingabe!A112="","",Eingabe!A112)</f>
        <v/>
      </c>
      <c r="B8" s="156"/>
      <c r="C8" s="156"/>
      <c r="D8" s="156"/>
      <c r="E8" s="156" t="str">
        <f>IF(Eingabe!B112="","",Eingabe!B112)</f>
        <v/>
      </c>
      <c r="F8" s="156"/>
      <c r="G8" s="156"/>
      <c r="H8" s="156"/>
      <c r="I8" s="146" t="str">
        <f>IF(Eingabe!C112="","",Eingabe!C112)</f>
        <v/>
      </c>
      <c r="J8" s="146"/>
      <c r="K8" s="146"/>
      <c r="L8" s="146"/>
      <c r="M8" s="145" t="str">
        <f>IF(Eingabe!D112&amp;""&amp;Eingabe!E112="","",Eingabe!D112&amp;" 
"&amp;Eingabe!E112)</f>
        <v/>
      </c>
      <c r="N8" s="145"/>
      <c r="O8" s="145"/>
      <c r="P8" s="145"/>
      <c r="Q8" s="145"/>
      <c r="R8" s="145"/>
      <c r="S8" s="145"/>
      <c r="T8" s="145"/>
      <c r="U8" s="145"/>
      <c r="V8" s="145"/>
      <c r="W8" s="145"/>
      <c r="X8" s="145"/>
      <c r="Y8" s="145"/>
      <c r="Z8" s="145"/>
      <c r="AA8" s="145"/>
      <c r="AB8" s="145"/>
      <c r="AC8" s="145"/>
      <c r="AD8" s="145"/>
      <c r="AE8" s="145"/>
      <c r="AF8" s="145"/>
      <c r="AG8" s="146" t="str">
        <f>IF(Eingabe!F112&amp;""&amp;Eingabe!G112="","",Eingabe!F112&amp;" 
"&amp;Eingabe!G112)</f>
        <v/>
      </c>
      <c r="AH8" s="146"/>
      <c r="AI8" s="146"/>
      <c r="AJ8" s="146"/>
      <c r="AK8" s="146"/>
      <c r="AL8" s="146"/>
      <c r="AM8" s="146"/>
      <c r="AN8" s="146"/>
      <c r="AO8" s="146"/>
      <c r="AP8" s="146"/>
      <c r="AQ8" s="146"/>
      <c r="AR8" s="146"/>
      <c r="AS8" s="146"/>
      <c r="AT8" s="146"/>
      <c r="AU8" s="146"/>
      <c r="AV8" s="146"/>
      <c r="AW8" s="146"/>
      <c r="AX8" s="146" t="str">
        <f>IF(Eingabe!H112="","",Eingabe!H112)</f>
        <v/>
      </c>
      <c r="AY8" s="146"/>
      <c r="AZ8" s="146"/>
      <c r="BA8" s="146"/>
      <c r="BB8" s="146" t="str">
        <f>IF(Eingabe!K112="","",Eingabe!K112)</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5" t="str">
        <f>IF(Eingabe!A113="","",Eingabe!A113)</f>
        <v/>
      </c>
      <c r="B9" s="156"/>
      <c r="C9" s="156"/>
      <c r="D9" s="156"/>
      <c r="E9" s="156" t="str">
        <f>IF(Eingabe!B113="","",Eingabe!B113)</f>
        <v/>
      </c>
      <c r="F9" s="156"/>
      <c r="G9" s="156"/>
      <c r="H9" s="156"/>
      <c r="I9" s="146" t="str">
        <f>IF(Eingabe!C113="","",Eingabe!C113)</f>
        <v/>
      </c>
      <c r="J9" s="146"/>
      <c r="K9" s="146"/>
      <c r="L9" s="146"/>
      <c r="M9" s="145" t="str">
        <f>IF(Eingabe!D113&amp;""&amp;Eingabe!E113="","",Eingabe!D113&amp;" 
"&amp;Eingabe!E113)</f>
        <v/>
      </c>
      <c r="N9" s="145"/>
      <c r="O9" s="145"/>
      <c r="P9" s="145"/>
      <c r="Q9" s="145"/>
      <c r="R9" s="145"/>
      <c r="S9" s="145"/>
      <c r="T9" s="145"/>
      <c r="U9" s="145"/>
      <c r="V9" s="145"/>
      <c r="W9" s="145"/>
      <c r="X9" s="145"/>
      <c r="Y9" s="145"/>
      <c r="Z9" s="145"/>
      <c r="AA9" s="145"/>
      <c r="AB9" s="145"/>
      <c r="AC9" s="145"/>
      <c r="AD9" s="145"/>
      <c r="AE9" s="145"/>
      <c r="AF9" s="145"/>
      <c r="AG9" s="146" t="str">
        <f>IF(Eingabe!F113&amp;""&amp;Eingabe!G113="","",Eingabe!F113&amp;" 
"&amp;Eingabe!G113)</f>
        <v/>
      </c>
      <c r="AH9" s="146"/>
      <c r="AI9" s="146"/>
      <c r="AJ9" s="146"/>
      <c r="AK9" s="146"/>
      <c r="AL9" s="146"/>
      <c r="AM9" s="146"/>
      <c r="AN9" s="146"/>
      <c r="AO9" s="146"/>
      <c r="AP9" s="146"/>
      <c r="AQ9" s="146"/>
      <c r="AR9" s="146"/>
      <c r="AS9" s="146"/>
      <c r="AT9" s="146"/>
      <c r="AU9" s="146"/>
      <c r="AV9" s="146"/>
      <c r="AW9" s="146"/>
      <c r="AX9" s="146" t="str">
        <f>IF(Eingabe!H113="","",Eingabe!H113)</f>
        <v/>
      </c>
      <c r="AY9" s="146"/>
      <c r="AZ9" s="146"/>
      <c r="BA9" s="146"/>
      <c r="BB9" s="146" t="str">
        <f>IF(Eingabe!K113="","",Eingabe!K113)</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5" t="str">
        <f>IF(Eingabe!A114="","",Eingabe!A114)</f>
        <v/>
      </c>
      <c r="B10" s="156"/>
      <c r="C10" s="156"/>
      <c r="D10" s="156"/>
      <c r="E10" s="156" t="str">
        <f>IF(Eingabe!B114="","",Eingabe!B114)</f>
        <v/>
      </c>
      <c r="F10" s="156"/>
      <c r="G10" s="156"/>
      <c r="H10" s="156"/>
      <c r="I10" s="146" t="str">
        <f>IF(Eingabe!C114="","",Eingabe!C114)</f>
        <v/>
      </c>
      <c r="J10" s="146"/>
      <c r="K10" s="146"/>
      <c r="L10" s="146"/>
      <c r="M10" s="145" t="str">
        <f>IF(Eingabe!D114&amp;""&amp;Eingabe!E114="","",Eingabe!D114&amp;" 
"&amp;Eingabe!E114)</f>
        <v/>
      </c>
      <c r="N10" s="145"/>
      <c r="O10" s="145"/>
      <c r="P10" s="145"/>
      <c r="Q10" s="145"/>
      <c r="R10" s="145"/>
      <c r="S10" s="145"/>
      <c r="T10" s="145"/>
      <c r="U10" s="145"/>
      <c r="V10" s="145"/>
      <c r="W10" s="145"/>
      <c r="X10" s="145"/>
      <c r="Y10" s="145"/>
      <c r="Z10" s="145"/>
      <c r="AA10" s="145"/>
      <c r="AB10" s="145"/>
      <c r="AC10" s="145"/>
      <c r="AD10" s="145"/>
      <c r="AE10" s="145"/>
      <c r="AF10" s="145"/>
      <c r="AG10" s="146" t="str">
        <f>IF(Eingabe!F114&amp;""&amp;Eingabe!G114="","",Eingabe!F114&amp;" 
"&amp;Eingabe!G114)</f>
        <v/>
      </c>
      <c r="AH10" s="146"/>
      <c r="AI10" s="146"/>
      <c r="AJ10" s="146"/>
      <c r="AK10" s="146"/>
      <c r="AL10" s="146"/>
      <c r="AM10" s="146"/>
      <c r="AN10" s="146"/>
      <c r="AO10" s="146"/>
      <c r="AP10" s="146"/>
      <c r="AQ10" s="146"/>
      <c r="AR10" s="146"/>
      <c r="AS10" s="146"/>
      <c r="AT10" s="146"/>
      <c r="AU10" s="146"/>
      <c r="AV10" s="146"/>
      <c r="AW10" s="146"/>
      <c r="AX10" s="146" t="str">
        <f>IF(Eingabe!H114="","",Eingabe!H114)</f>
        <v/>
      </c>
      <c r="AY10" s="146"/>
      <c r="AZ10" s="146"/>
      <c r="BA10" s="146"/>
      <c r="BB10" s="146" t="str">
        <f>IF(Eingabe!K114="","",Eingabe!K114)</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5" t="str">
        <f>IF(Eingabe!A115="","",Eingabe!A115)</f>
        <v/>
      </c>
      <c r="B11" s="156"/>
      <c r="C11" s="156"/>
      <c r="D11" s="156"/>
      <c r="E11" s="156" t="str">
        <f>IF(Eingabe!B115="","",Eingabe!B115)</f>
        <v/>
      </c>
      <c r="F11" s="156"/>
      <c r="G11" s="156"/>
      <c r="H11" s="156"/>
      <c r="I11" s="146" t="str">
        <f>IF(Eingabe!C115="","",Eingabe!C115)</f>
        <v/>
      </c>
      <c r="J11" s="146"/>
      <c r="K11" s="146"/>
      <c r="L11" s="146"/>
      <c r="M11" s="145" t="str">
        <f>IF(Eingabe!D115&amp;""&amp;Eingabe!E115="","",Eingabe!D115&amp;" 
"&amp;Eingabe!E115)</f>
        <v/>
      </c>
      <c r="N11" s="145"/>
      <c r="O11" s="145"/>
      <c r="P11" s="145"/>
      <c r="Q11" s="145"/>
      <c r="R11" s="145"/>
      <c r="S11" s="145"/>
      <c r="T11" s="145"/>
      <c r="U11" s="145"/>
      <c r="V11" s="145"/>
      <c r="W11" s="145"/>
      <c r="X11" s="145"/>
      <c r="Y11" s="145"/>
      <c r="Z11" s="145"/>
      <c r="AA11" s="145"/>
      <c r="AB11" s="145"/>
      <c r="AC11" s="145"/>
      <c r="AD11" s="145"/>
      <c r="AE11" s="145"/>
      <c r="AF11" s="145"/>
      <c r="AG11" s="146" t="str">
        <f>IF(Eingabe!F115&amp;""&amp;Eingabe!G115="","",Eingabe!F115&amp;" 
"&amp;Eingabe!G115)</f>
        <v/>
      </c>
      <c r="AH11" s="146"/>
      <c r="AI11" s="146"/>
      <c r="AJ11" s="146"/>
      <c r="AK11" s="146"/>
      <c r="AL11" s="146"/>
      <c r="AM11" s="146"/>
      <c r="AN11" s="146"/>
      <c r="AO11" s="146"/>
      <c r="AP11" s="146"/>
      <c r="AQ11" s="146"/>
      <c r="AR11" s="146"/>
      <c r="AS11" s="146"/>
      <c r="AT11" s="146"/>
      <c r="AU11" s="146"/>
      <c r="AV11" s="146"/>
      <c r="AW11" s="146"/>
      <c r="AX11" s="146" t="str">
        <f>IF(Eingabe!H115="","",Eingabe!H115)</f>
        <v/>
      </c>
      <c r="AY11" s="146"/>
      <c r="AZ11" s="146"/>
      <c r="BA11" s="146"/>
      <c r="BB11" s="146" t="str">
        <f>IF(Eingabe!K115="","",Eingabe!K115)</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5" t="str">
        <f>IF(Eingabe!A116="","",Eingabe!A116)</f>
        <v/>
      </c>
      <c r="B12" s="156"/>
      <c r="C12" s="156"/>
      <c r="D12" s="156"/>
      <c r="E12" s="156" t="str">
        <f>IF(Eingabe!B116="","",Eingabe!B116)</f>
        <v/>
      </c>
      <c r="F12" s="156"/>
      <c r="G12" s="156"/>
      <c r="H12" s="156"/>
      <c r="I12" s="146" t="str">
        <f>IF(Eingabe!C116="","",Eingabe!C116)</f>
        <v/>
      </c>
      <c r="J12" s="146"/>
      <c r="K12" s="146"/>
      <c r="L12" s="146"/>
      <c r="M12" s="145" t="str">
        <f>IF(Eingabe!D116&amp;""&amp;Eingabe!E116="","",Eingabe!D116&amp;" 
"&amp;Eingabe!E116)</f>
        <v/>
      </c>
      <c r="N12" s="145"/>
      <c r="O12" s="145"/>
      <c r="P12" s="145"/>
      <c r="Q12" s="145"/>
      <c r="R12" s="145"/>
      <c r="S12" s="145"/>
      <c r="T12" s="145"/>
      <c r="U12" s="145"/>
      <c r="V12" s="145"/>
      <c r="W12" s="145"/>
      <c r="X12" s="145"/>
      <c r="Y12" s="145"/>
      <c r="Z12" s="145"/>
      <c r="AA12" s="145"/>
      <c r="AB12" s="145"/>
      <c r="AC12" s="145"/>
      <c r="AD12" s="145"/>
      <c r="AE12" s="145"/>
      <c r="AF12" s="145"/>
      <c r="AG12" s="146" t="str">
        <f>IF(Eingabe!F116&amp;""&amp;Eingabe!G116="","",Eingabe!F116&amp;" 
"&amp;Eingabe!G116)</f>
        <v/>
      </c>
      <c r="AH12" s="146"/>
      <c r="AI12" s="146"/>
      <c r="AJ12" s="146"/>
      <c r="AK12" s="146"/>
      <c r="AL12" s="146"/>
      <c r="AM12" s="146"/>
      <c r="AN12" s="146"/>
      <c r="AO12" s="146"/>
      <c r="AP12" s="146"/>
      <c r="AQ12" s="146"/>
      <c r="AR12" s="146"/>
      <c r="AS12" s="146"/>
      <c r="AT12" s="146"/>
      <c r="AU12" s="146"/>
      <c r="AV12" s="146"/>
      <c r="AW12" s="146"/>
      <c r="AX12" s="146" t="str">
        <f>IF(Eingabe!H116="","",Eingabe!H116)</f>
        <v/>
      </c>
      <c r="AY12" s="146"/>
      <c r="AZ12" s="146"/>
      <c r="BA12" s="146"/>
      <c r="BB12" s="146" t="str">
        <f>IF(Eingabe!K116="","",Eingabe!K116)</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5" t="str">
        <f>IF(Eingabe!A117="","",Eingabe!A117)</f>
        <v/>
      </c>
      <c r="B13" s="156"/>
      <c r="C13" s="156"/>
      <c r="D13" s="156"/>
      <c r="E13" s="156" t="str">
        <f>IF(Eingabe!B117="","",Eingabe!B117)</f>
        <v/>
      </c>
      <c r="F13" s="156"/>
      <c r="G13" s="156"/>
      <c r="H13" s="156"/>
      <c r="I13" s="146" t="str">
        <f>IF(Eingabe!C117="","",Eingabe!C117)</f>
        <v/>
      </c>
      <c r="J13" s="146"/>
      <c r="K13" s="146"/>
      <c r="L13" s="146"/>
      <c r="M13" s="145" t="str">
        <f>IF(Eingabe!D117&amp;""&amp;Eingabe!E117="","",Eingabe!D117&amp;" 
"&amp;Eingabe!E117)</f>
        <v/>
      </c>
      <c r="N13" s="145"/>
      <c r="O13" s="145"/>
      <c r="P13" s="145"/>
      <c r="Q13" s="145"/>
      <c r="R13" s="145"/>
      <c r="S13" s="145"/>
      <c r="T13" s="145"/>
      <c r="U13" s="145"/>
      <c r="V13" s="145"/>
      <c r="W13" s="145"/>
      <c r="X13" s="145"/>
      <c r="Y13" s="145"/>
      <c r="Z13" s="145"/>
      <c r="AA13" s="145"/>
      <c r="AB13" s="145"/>
      <c r="AC13" s="145"/>
      <c r="AD13" s="145"/>
      <c r="AE13" s="145"/>
      <c r="AF13" s="145"/>
      <c r="AG13" s="146" t="str">
        <f>IF(Eingabe!F117&amp;""&amp;Eingabe!G117="","",Eingabe!F117&amp;" 
"&amp;Eingabe!G117)</f>
        <v/>
      </c>
      <c r="AH13" s="146"/>
      <c r="AI13" s="146"/>
      <c r="AJ13" s="146"/>
      <c r="AK13" s="146"/>
      <c r="AL13" s="146"/>
      <c r="AM13" s="146"/>
      <c r="AN13" s="146"/>
      <c r="AO13" s="146"/>
      <c r="AP13" s="146"/>
      <c r="AQ13" s="146"/>
      <c r="AR13" s="146"/>
      <c r="AS13" s="146"/>
      <c r="AT13" s="146"/>
      <c r="AU13" s="146"/>
      <c r="AV13" s="146"/>
      <c r="AW13" s="146"/>
      <c r="AX13" s="146" t="str">
        <f>IF(Eingabe!H117="","",Eingabe!H117)</f>
        <v/>
      </c>
      <c r="AY13" s="146"/>
      <c r="AZ13" s="146"/>
      <c r="BA13" s="146"/>
      <c r="BB13" s="146" t="str">
        <f>IF(Eingabe!K117="","",Eingabe!K117)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5" t="str">
        <f>IF(Eingabe!A118="","",Eingabe!A118)</f>
        <v/>
      </c>
      <c r="B14" s="156"/>
      <c r="C14" s="156"/>
      <c r="D14" s="156"/>
      <c r="E14" s="156" t="str">
        <f>IF(Eingabe!B118="","",Eingabe!B118)</f>
        <v/>
      </c>
      <c r="F14" s="156"/>
      <c r="G14" s="156"/>
      <c r="H14" s="156"/>
      <c r="I14" s="146" t="str">
        <f>IF(Eingabe!C118="","",Eingabe!C118)</f>
        <v/>
      </c>
      <c r="J14" s="146"/>
      <c r="K14" s="146"/>
      <c r="L14" s="146"/>
      <c r="M14" s="145" t="str">
        <f>IF(Eingabe!D118&amp;""&amp;Eingabe!E118="","",Eingabe!D118&amp;" 
"&amp;Eingabe!E118)</f>
        <v/>
      </c>
      <c r="N14" s="145"/>
      <c r="O14" s="145"/>
      <c r="P14" s="145"/>
      <c r="Q14" s="145"/>
      <c r="R14" s="145"/>
      <c r="S14" s="145"/>
      <c r="T14" s="145"/>
      <c r="U14" s="145"/>
      <c r="V14" s="145"/>
      <c r="W14" s="145"/>
      <c r="X14" s="145"/>
      <c r="Y14" s="145"/>
      <c r="Z14" s="145"/>
      <c r="AA14" s="145"/>
      <c r="AB14" s="145"/>
      <c r="AC14" s="145"/>
      <c r="AD14" s="145"/>
      <c r="AE14" s="145"/>
      <c r="AF14" s="145"/>
      <c r="AG14" s="146" t="str">
        <f>IF(Eingabe!F118&amp;""&amp;Eingabe!G118="","",Eingabe!F118&amp;" 
"&amp;Eingabe!G118)</f>
        <v/>
      </c>
      <c r="AH14" s="146"/>
      <c r="AI14" s="146"/>
      <c r="AJ14" s="146"/>
      <c r="AK14" s="146"/>
      <c r="AL14" s="146"/>
      <c r="AM14" s="146"/>
      <c r="AN14" s="146"/>
      <c r="AO14" s="146"/>
      <c r="AP14" s="146"/>
      <c r="AQ14" s="146"/>
      <c r="AR14" s="146"/>
      <c r="AS14" s="146"/>
      <c r="AT14" s="146"/>
      <c r="AU14" s="146"/>
      <c r="AV14" s="146"/>
      <c r="AW14" s="146"/>
      <c r="AX14" s="146" t="str">
        <f>IF(Eingabe!H118="","",Eingabe!H118)</f>
        <v/>
      </c>
      <c r="AY14" s="146"/>
      <c r="AZ14" s="146"/>
      <c r="BA14" s="146"/>
      <c r="BB14" s="146" t="str">
        <f>IF(Eingabe!K118="","",Eingabe!K118)</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5" t="str">
        <f>IF(Eingabe!A119="","",Eingabe!A119)</f>
        <v/>
      </c>
      <c r="B15" s="156"/>
      <c r="C15" s="156"/>
      <c r="D15" s="156"/>
      <c r="E15" s="156" t="str">
        <f>IF(Eingabe!B119="","",Eingabe!B119)</f>
        <v/>
      </c>
      <c r="F15" s="156"/>
      <c r="G15" s="156"/>
      <c r="H15" s="156"/>
      <c r="I15" s="146" t="str">
        <f>IF(Eingabe!C119="","",Eingabe!C119)</f>
        <v/>
      </c>
      <c r="J15" s="146"/>
      <c r="K15" s="146"/>
      <c r="L15" s="146"/>
      <c r="M15" s="145" t="str">
        <f>IF(Eingabe!D119&amp;""&amp;Eingabe!E119="","",Eingabe!D119&amp;" 
"&amp;Eingabe!E119)</f>
        <v/>
      </c>
      <c r="N15" s="145"/>
      <c r="O15" s="145"/>
      <c r="P15" s="145"/>
      <c r="Q15" s="145"/>
      <c r="R15" s="145"/>
      <c r="S15" s="145"/>
      <c r="T15" s="145"/>
      <c r="U15" s="145"/>
      <c r="V15" s="145"/>
      <c r="W15" s="145"/>
      <c r="X15" s="145"/>
      <c r="Y15" s="145"/>
      <c r="Z15" s="145"/>
      <c r="AA15" s="145"/>
      <c r="AB15" s="145"/>
      <c r="AC15" s="145"/>
      <c r="AD15" s="145"/>
      <c r="AE15" s="145"/>
      <c r="AF15" s="145"/>
      <c r="AG15" s="146" t="str">
        <f>IF(Eingabe!F119&amp;""&amp;Eingabe!G119="","",Eingabe!F119&amp;" 
"&amp;Eingabe!G119)</f>
        <v/>
      </c>
      <c r="AH15" s="146"/>
      <c r="AI15" s="146"/>
      <c r="AJ15" s="146"/>
      <c r="AK15" s="146"/>
      <c r="AL15" s="146"/>
      <c r="AM15" s="146"/>
      <c r="AN15" s="146"/>
      <c r="AO15" s="146"/>
      <c r="AP15" s="146"/>
      <c r="AQ15" s="146"/>
      <c r="AR15" s="146"/>
      <c r="AS15" s="146"/>
      <c r="AT15" s="146"/>
      <c r="AU15" s="146"/>
      <c r="AV15" s="146"/>
      <c r="AW15" s="146"/>
      <c r="AX15" s="146" t="str">
        <f>IF(Eingabe!H119="","",Eingabe!H119)</f>
        <v/>
      </c>
      <c r="AY15" s="146"/>
      <c r="AZ15" s="146"/>
      <c r="BA15" s="146"/>
      <c r="BB15" s="146" t="str">
        <f>IF(Eingabe!K119="","",Eingabe!K119)</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5" t="str">
        <f>IF(Eingabe!A120="","",Eingabe!A120)</f>
        <v/>
      </c>
      <c r="B16" s="156"/>
      <c r="C16" s="156"/>
      <c r="D16" s="156"/>
      <c r="E16" s="156" t="str">
        <f>IF(Eingabe!B120="","",Eingabe!B120)</f>
        <v/>
      </c>
      <c r="F16" s="156"/>
      <c r="G16" s="156"/>
      <c r="H16" s="156"/>
      <c r="I16" s="146" t="str">
        <f>IF(Eingabe!C120="","",Eingabe!C120)</f>
        <v/>
      </c>
      <c r="J16" s="146"/>
      <c r="K16" s="146"/>
      <c r="L16" s="146"/>
      <c r="M16" s="145" t="str">
        <f>IF(Eingabe!D120&amp;""&amp;Eingabe!E120="","",Eingabe!D120&amp;" 
"&amp;Eingabe!E120)</f>
        <v/>
      </c>
      <c r="N16" s="145"/>
      <c r="O16" s="145"/>
      <c r="P16" s="145"/>
      <c r="Q16" s="145"/>
      <c r="R16" s="145"/>
      <c r="S16" s="145"/>
      <c r="T16" s="145"/>
      <c r="U16" s="145"/>
      <c r="V16" s="145"/>
      <c r="W16" s="145"/>
      <c r="X16" s="145"/>
      <c r="Y16" s="145"/>
      <c r="Z16" s="145"/>
      <c r="AA16" s="145"/>
      <c r="AB16" s="145"/>
      <c r="AC16" s="145"/>
      <c r="AD16" s="145"/>
      <c r="AE16" s="145"/>
      <c r="AF16" s="145"/>
      <c r="AG16" s="146" t="str">
        <f>IF(Eingabe!F120&amp;""&amp;Eingabe!G120="","",Eingabe!F120&amp;" 
"&amp;Eingabe!G120)</f>
        <v/>
      </c>
      <c r="AH16" s="146"/>
      <c r="AI16" s="146"/>
      <c r="AJ16" s="146"/>
      <c r="AK16" s="146"/>
      <c r="AL16" s="146"/>
      <c r="AM16" s="146"/>
      <c r="AN16" s="146"/>
      <c r="AO16" s="146"/>
      <c r="AP16" s="146"/>
      <c r="AQ16" s="146"/>
      <c r="AR16" s="146"/>
      <c r="AS16" s="146"/>
      <c r="AT16" s="146"/>
      <c r="AU16" s="146"/>
      <c r="AV16" s="146"/>
      <c r="AW16" s="146"/>
      <c r="AX16" s="146" t="str">
        <f>IF(Eingabe!H120="","",Eingabe!H120)</f>
        <v/>
      </c>
      <c r="AY16" s="146"/>
      <c r="AZ16" s="146"/>
      <c r="BA16" s="146"/>
      <c r="BB16" s="146" t="str">
        <f>IF(Eingabe!K120="","",Eingabe!K120)</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5" t="str">
        <f>IF(Eingabe!A121="","",Eingabe!A121)</f>
        <v/>
      </c>
      <c r="B17" s="156"/>
      <c r="C17" s="156"/>
      <c r="D17" s="156"/>
      <c r="E17" s="156" t="str">
        <f>IF(Eingabe!B121="","",Eingabe!B121)</f>
        <v/>
      </c>
      <c r="F17" s="156"/>
      <c r="G17" s="156"/>
      <c r="H17" s="156"/>
      <c r="I17" s="146" t="str">
        <f>IF(Eingabe!C121="","",Eingabe!C121)</f>
        <v/>
      </c>
      <c r="J17" s="146"/>
      <c r="K17" s="146"/>
      <c r="L17" s="146"/>
      <c r="M17" s="145" t="str">
        <f>IF(Eingabe!D121&amp;""&amp;Eingabe!E121="","",Eingabe!D121&amp;" 
"&amp;Eingabe!E121)</f>
        <v/>
      </c>
      <c r="N17" s="145"/>
      <c r="O17" s="145"/>
      <c r="P17" s="145"/>
      <c r="Q17" s="145"/>
      <c r="R17" s="145"/>
      <c r="S17" s="145"/>
      <c r="T17" s="145"/>
      <c r="U17" s="145"/>
      <c r="V17" s="145"/>
      <c r="W17" s="145"/>
      <c r="X17" s="145"/>
      <c r="Y17" s="145"/>
      <c r="Z17" s="145"/>
      <c r="AA17" s="145"/>
      <c r="AB17" s="145"/>
      <c r="AC17" s="145"/>
      <c r="AD17" s="145"/>
      <c r="AE17" s="145"/>
      <c r="AF17" s="145"/>
      <c r="AG17" s="146" t="str">
        <f>IF(Eingabe!F121&amp;""&amp;Eingabe!G121="","",Eingabe!F121&amp;" 
"&amp;Eingabe!G121)</f>
        <v/>
      </c>
      <c r="AH17" s="146"/>
      <c r="AI17" s="146"/>
      <c r="AJ17" s="146"/>
      <c r="AK17" s="146"/>
      <c r="AL17" s="146"/>
      <c r="AM17" s="146"/>
      <c r="AN17" s="146"/>
      <c r="AO17" s="146"/>
      <c r="AP17" s="146"/>
      <c r="AQ17" s="146"/>
      <c r="AR17" s="146"/>
      <c r="AS17" s="146"/>
      <c r="AT17" s="146"/>
      <c r="AU17" s="146"/>
      <c r="AV17" s="146"/>
      <c r="AW17" s="146"/>
      <c r="AX17" s="146" t="str">
        <f>IF(Eingabe!H121="","",Eingabe!H121)</f>
        <v/>
      </c>
      <c r="AY17" s="146"/>
      <c r="AZ17" s="146"/>
      <c r="BA17" s="146"/>
      <c r="BB17" s="146" t="str">
        <f>IF(Eingabe!K121="","",Eingabe!K121)</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5" t="str">
        <f>IF(Eingabe!A122="","",Eingabe!A122)</f>
        <v/>
      </c>
      <c r="B18" s="156"/>
      <c r="C18" s="156"/>
      <c r="D18" s="156"/>
      <c r="E18" s="156" t="str">
        <f>IF(Eingabe!B122="","",Eingabe!B122)</f>
        <v/>
      </c>
      <c r="F18" s="156"/>
      <c r="G18" s="156"/>
      <c r="H18" s="156"/>
      <c r="I18" s="146" t="str">
        <f>IF(Eingabe!C122="","",Eingabe!C122)</f>
        <v/>
      </c>
      <c r="J18" s="146"/>
      <c r="K18" s="146"/>
      <c r="L18" s="146"/>
      <c r="M18" s="145" t="str">
        <f>IF(Eingabe!D122&amp;""&amp;Eingabe!E122="","",Eingabe!D122&amp;" 
"&amp;Eingabe!E122)</f>
        <v/>
      </c>
      <c r="N18" s="145"/>
      <c r="O18" s="145"/>
      <c r="P18" s="145"/>
      <c r="Q18" s="145"/>
      <c r="R18" s="145"/>
      <c r="S18" s="145"/>
      <c r="T18" s="145"/>
      <c r="U18" s="145"/>
      <c r="V18" s="145"/>
      <c r="W18" s="145"/>
      <c r="X18" s="145"/>
      <c r="Y18" s="145"/>
      <c r="Z18" s="145"/>
      <c r="AA18" s="145"/>
      <c r="AB18" s="145"/>
      <c r="AC18" s="145"/>
      <c r="AD18" s="145"/>
      <c r="AE18" s="145"/>
      <c r="AF18" s="145"/>
      <c r="AG18" s="146" t="str">
        <f>IF(Eingabe!F122&amp;""&amp;Eingabe!G122="","",Eingabe!F122&amp;" 
"&amp;Eingabe!G122)</f>
        <v/>
      </c>
      <c r="AH18" s="146"/>
      <c r="AI18" s="146"/>
      <c r="AJ18" s="146"/>
      <c r="AK18" s="146"/>
      <c r="AL18" s="146"/>
      <c r="AM18" s="146"/>
      <c r="AN18" s="146"/>
      <c r="AO18" s="146"/>
      <c r="AP18" s="146"/>
      <c r="AQ18" s="146"/>
      <c r="AR18" s="146"/>
      <c r="AS18" s="146"/>
      <c r="AT18" s="146"/>
      <c r="AU18" s="146"/>
      <c r="AV18" s="146"/>
      <c r="AW18" s="146"/>
      <c r="AX18" s="146" t="str">
        <f>IF(Eingabe!H122="","",Eingabe!H122)</f>
        <v/>
      </c>
      <c r="AY18" s="146"/>
      <c r="AZ18" s="146"/>
      <c r="BA18" s="146"/>
      <c r="BB18" s="146" t="str">
        <f>IF(Eingabe!K122="","",Eingabe!K122)</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5" t="str">
        <f>IF(Eingabe!A123="","",Eingabe!A123)</f>
        <v/>
      </c>
      <c r="B19" s="156"/>
      <c r="C19" s="156"/>
      <c r="D19" s="156"/>
      <c r="E19" s="156" t="str">
        <f>IF(Eingabe!B123="","",Eingabe!B123)</f>
        <v/>
      </c>
      <c r="F19" s="156"/>
      <c r="G19" s="156"/>
      <c r="H19" s="156"/>
      <c r="I19" s="146" t="str">
        <f>IF(Eingabe!C123="","",Eingabe!C123)</f>
        <v/>
      </c>
      <c r="J19" s="146"/>
      <c r="K19" s="146"/>
      <c r="L19" s="146"/>
      <c r="M19" s="145" t="str">
        <f>IF(Eingabe!D123&amp;""&amp;Eingabe!E123="","",Eingabe!D123&amp;" 
"&amp;Eingabe!E123)</f>
        <v/>
      </c>
      <c r="N19" s="145"/>
      <c r="O19" s="145"/>
      <c r="P19" s="145"/>
      <c r="Q19" s="145"/>
      <c r="R19" s="145"/>
      <c r="S19" s="145"/>
      <c r="T19" s="145"/>
      <c r="U19" s="145"/>
      <c r="V19" s="145"/>
      <c r="W19" s="145"/>
      <c r="X19" s="145"/>
      <c r="Y19" s="145"/>
      <c r="Z19" s="145"/>
      <c r="AA19" s="145"/>
      <c r="AB19" s="145"/>
      <c r="AC19" s="145"/>
      <c r="AD19" s="145"/>
      <c r="AE19" s="145"/>
      <c r="AF19" s="145"/>
      <c r="AG19" s="146" t="str">
        <f>IF(Eingabe!F123&amp;""&amp;Eingabe!G123="","",Eingabe!F123&amp;" 
"&amp;Eingabe!G123)</f>
        <v/>
      </c>
      <c r="AH19" s="146"/>
      <c r="AI19" s="146"/>
      <c r="AJ19" s="146"/>
      <c r="AK19" s="146"/>
      <c r="AL19" s="146"/>
      <c r="AM19" s="146"/>
      <c r="AN19" s="146"/>
      <c r="AO19" s="146"/>
      <c r="AP19" s="146"/>
      <c r="AQ19" s="146"/>
      <c r="AR19" s="146"/>
      <c r="AS19" s="146"/>
      <c r="AT19" s="146"/>
      <c r="AU19" s="146"/>
      <c r="AV19" s="146"/>
      <c r="AW19" s="146"/>
      <c r="AX19" s="146" t="str">
        <f>IF(Eingabe!H123="","",Eingabe!H123)</f>
        <v/>
      </c>
      <c r="AY19" s="146"/>
      <c r="AZ19" s="146"/>
      <c r="BA19" s="146"/>
      <c r="BB19" s="146" t="str">
        <f>IF(Eingabe!K123="","",Eingabe!K123)</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5" t="str">
        <f>IF(Eingabe!A124="","",Eingabe!A124)</f>
        <v/>
      </c>
      <c r="B20" s="156"/>
      <c r="C20" s="156"/>
      <c r="D20" s="156"/>
      <c r="E20" s="156" t="str">
        <f>IF(Eingabe!B124="","",Eingabe!B124)</f>
        <v/>
      </c>
      <c r="F20" s="156"/>
      <c r="G20" s="156"/>
      <c r="H20" s="156"/>
      <c r="I20" s="146" t="str">
        <f>IF(Eingabe!C124="","",Eingabe!C124)</f>
        <v/>
      </c>
      <c r="J20" s="146"/>
      <c r="K20" s="146"/>
      <c r="L20" s="146"/>
      <c r="M20" s="145" t="str">
        <f>IF(Eingabe!D124&amp;""&amp;Eingabe!E124="","",Eingabe!D124&amp;" 
"&amp;Eingabe!E124)</f>
        <v/>
      </c>
      <c r="N20" s="145"/>
      <c r="O20" s="145"/>
      <c r="P20" s="145"/>
      <c r="Q20" s="145"/>
      <c r="R20" s="145"/>
      <c r="S20" s="145"/>
      <c r="T20" s="145"/>
      <c r="U20" s="145"/>
      <c r="V20" s="145"/>
      <c r="W20" s="145"/>
      <c r="X20" s="145"/>
      <c r="Y20" s="145"/>
      <c r="Z20" s="145"/>
      <c r="AA20" s="145"/>
      <c r="AB20" s="145"/>
      <c r="AC20" s="145"/>
      <c r="AD20" s="145"/>
      <c r="AE20" s="145"/>
      <c r="AF20" s="145"/>
      <c r="AG20" s="146" t="str">
        <f>IF(Eingabe!F124&amp;""&amp;Eingabe!G124="","",Eingabe!F124&amp;" 
"&amp;Eingabe!G124)</f>
        <v/>
      </c>
      <c r="AH20" s="146"/>
      <c r="AI20" s="146"/>
      <c r="AJ20" s="146"/>
      <c r="AK20" s="146"/>
      <c r="AL20" s="146"/>
      <c r="AM20" s="146"/>
      <c r="AN20" s="146"/>
      <c r="AO20" s="146"/>
      <c r="AP20" s="146"/>
      <c r="AQ20" s="146"/>
      <c r="AR20" s="146"/>
      <c r="AS20" s="146"/>
      <c r="AT20" s="146"/>
      <c r="AU20" s="146"/>
      <c r="AV20" s="146"/>
      <c r="AW20" s="146"/>
      <c r="AX20" s="146" t="str">
        <f>IF(Eingabe!H124="","",Eingabe!H124)</f>
        <v/>
      </c>
      <c r="AY20" s="146"/>
      <c r="AZ20" s="146"/>
      <c r="BA20" s="146"/>
      <c r="BB20" s="146" t="str">
        <f>IF(Eingabe!K124="","",Eingabe!K124)</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5" t="str">
        <f>IF(Eingabe!A125="","",Eingabe!A125)</f>
        <v/>
      </c>
      <c r="B21" s="156"/>
      <c r="C21" s="156"/>
      <c r="D21" s="156"/>
      <c r="E21" s="156" t="str">
        <f>IF(Eingabe!B125="","",Eingabe!B125)</f>
        <v/>
      </c>
      <c r="F21" s="156"/>
      <c r="G21" s="156"/>
      <c r="H21" s="156"/>
      <c r="I21" s="146" t="str">
        <f>IF(Eingabe!C125="","",Eingabe!C125)</f>
        <v/>
      </c>
      <c r="J21" s="146"/>
      <c r="K21" s="146"/>
      <c r="L21" s="146"/>
      <c r="M21" s="145" t="str">
        <f>IF(Eingabe!D125&amp;""&amp;Eingabe!E125="","",Eingabe!D125&amp;" 
"&amp;Eingabe!E125)</f>
        <v/>
      </c>
      <c r="N21" s="145"/>
      <c r="O21" s="145"/>
      <c r="P21" s="145"/>
      <c r="Q21" s="145"/>
      <c r="R21" s="145"/>
      <c r="S21" s="145"/>
      <c r="T21" s="145"/>
      <c r="U21" s="145"/>
      <c r="V21" s="145"/>
      <c r="W21" s="145"/>
      <c r="X21" s="145"/>
      <c r="Y21" s="145"/>
      <c r="Z21" s="145"/>
      <c r="AA21" s="145"/>
      <c r="AB21" s="145"/>
      <c r="AC21" s="145"/>
      <c r="AD21" s="145"/>
      <c r="AE21" s="145"/>
      <c r="AF21" s="145"/>
      <c r="AG21" s="146" t="str">
        <f>IF(Eingabe!F125&amp;""&amp;Eingabe!G125="","",Eingabe!F125&amp;" 
"&amp;Eingabe!G125)</f>
        <v/>
      </c>
      <c r="AH21" s="146"/>
      <c r="AI21" s="146"/>
      <c r="AJ21" s="146"/>
      <c r="AK21" s="146"/>
      <c r="AL21" s="146"/>
      <c r="AM21" s="146"/>
      <c r="AN21" s="146"/>
      <c r="AO21" s="146"/>
      <c r="AP21" s="146"/>
      <c r="AQ21" s="146"/>
      <c r="AR21" s="146"/>
      <c r="AS21" s="146"/>
      <c r="AT21" s="146"/>
      <c r="AU21" s="146"/>
      <c r="AV21" s="146"/>
      <c r="AW21" s="146"/>
      <c r="AX21" s="146" t="str">
        <f>IF(Eingabe!H125="","",Eingabe!H125)</f>
        <v/>
      </c>
      <c r="AY21" s="146"/>
      <c r="AZ21" s="146"/>
      <c r="BA21" s="146"/>
      <c r="BB21" s="146" t="str">
        <f>IF(Eingabe!K125="","",Eingabe!K125)</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5" t="str">
        <f>IF(Eingabe!A126="","",Eingabe!A126)</f>
        <v/>
      </c>
      <c r="B22" s="156"/>
      <c r="C22" s="156"/>
      <c r="D22" s="156"/>
      <c r="E22" s="156" t="str">
        <f>IF(Eingabe!B126="","",Eingabe!B126)</f>
        <v/>
      </c>
      <c r="F22" s="156"/>
      <c r="G22" s="156"/>
      <c r="H22" s="156"/>
      <c r="I22" s="146" t="str">
        <f>IF(Eingabe!C126="","",Eingabe!C126)</f>
        <v/>
      </c>
      <c r="J22" s="146"/>
      <c r="K22" s="146"/>
      <c r="L22" s="146"/>
      <c r="M22" s="145" t="str">
        <f>IF(Eingabe!D126&amp;""&amp;Eingabe!E126="","",Eingabe!D126&amp;" 
"&amp;Eingabe!E126)</f>
        <v/>
      </c>
      <c r="N22" s="145"/>
      <c r="O22" s="145"/>
      <c r="P22" s="145"/>
      <c r="Q22" s="145"/>
      <c r="R22" s="145"/>
      <c r="S22" s="145"/>
      <c r="T22" s="145"/>
      <c r="U22" s="145"/>
      <c r="V22" s="145"/>
      <c r="W22" s="145"/>
      <c r="X22" s="145"/>
      <c r="Y22" s="145"/>
      <c r="Z22" s="145"/>
      <c r="AA22" s="145"/>
      <c r="AB22" s="145"/>
      <c r="AC22" s="145"/>
      <c r="AD22" s="145"/>
      <c r="AE22" s="145"/>
      <c r="AF22" s="145"/>
      <c r="AG22" s="146" t="str">
        <f>IF(Eingabe!F126&amp;""&amp;Eingabe!G126="","",Eingabe!F126&amp;" 
"&amp;Eingabe!G126)</f>
        <v/>
      </c>
      <c r="AH22" s="146"/>
      <c r="AI22" s="146"/>
      <c r="AJ22" s="146"/>
      <c r="AK22" s="146"/>
      <c r="AL22" s="146"/>
      <c r="AM22" s="146"/>
      <c r="AN22" s="146"/>
      <c r="AO22" s="146"/>
      <c r="AP22" s="146"/>
      <c r="AQ22" s="146"/>
      <c r="AR22" s="146"/>
      <c r="AS22" s="146"/>
      <c r="AT22" s="146"/>
      <c r="AU22" s="146"/>
      <c r="AV22" s="146"/>
      <c r="AW22" s="146"/>
      <c r="AX22" s="146" t="str">
        <f>IF(Eingabe!H126="","",Eingabe!H126)</f>
        <v/>
      </c>
      <c r="AY22" s="146"/>
      <c r="AZ22" s="146"/>
      <c r="BA22" s="146"/>
      <c r="BB22" s="146" t="str">
        <f>IF(Eingabe!K126="","",Eingabe!K126)</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5" t="str">
        <f>IF(Eingabe!A127="","",Eingabe!A127)</f>
        <v/>
      </c>
      <c r="B23" s="156"/>
      <c r="C23" s="156"/>
      <c r="D23" s="156"/>
      <c r="E23" s="156" t="str">
        <f>IF(Eingabe!B127="","",Eingabe!B127)</f>
        <v/>
      </c>
      <c r="F23" s="156"/>
      <c r="G23" s="156"/>
      <c r="H23" s="156"/>
      <c r="I23" s="146" t="str">
        <f>IF(Eingabe!C127="","",Eingabe!C127)</f>
        <v/>
      </c>
      <c r="J23" s="146"/>
      <c r="K23" s="146"/>
      <c r="L23" s="146"/>
      <c r="M23" s="145" t="str">
        <f>IF(Eingabe!D127&amp;""&amp;Eingabe!E127="","",Eingabe!D127&amp;" 
"&amp;Eingabe!E127)</f>
        <v/>
      </c>
      <c r="N23" s="145"/>
      <c r="O23" s="145"/>
      <c r="P23" s="145"/>
      <c r="Q23" s="145"/>
      <c r="R23" s="145"/>
      <c r="S23" s="145"/>
      <c r="T23" s="145"/>
      <c r="U23" s="145"/>
      <c r="V23" s="145"/>
      <c r="W23" s="145"/>
      <c r="X23" s="145"/>
      <c r="Y23" s="145"/>
      <c r="Z23" s="145"/>
      <c r="AA23" s="145"/>
      <c r="AB23" s="145"/>
      <c r="AC23" s="145"/>
      <c r="AD23" s="145"/>
      <c r="AE23" s="145"/>
      <c r="AF23" s="145"/>
      <c r="AG23" s="146" t="str">
        <f>IF(Eingabe!F127&amp;""&amp;Eingabe!G127="","",Eingabe!F127&amp;" 
"&amp;Eingabe!G127)</f>
        <v/>
      </c>
      <c r="AH23" s="146"/>
      <c r="AI23" s="146"/>
      <c r="AJ23" s="146"/>
      <c r="AK23" s="146"/>
      <c r="AL23" s="146"/>
      <c r="AM23" s="146"/>
      <c r="AN23" s="146"/>
      <c r="AO23" s="146"/>
      <c r="AP23" s="146"/>
      <c r="AQ23" s="146"/>
      <c r="AR23" s="146"/>
      <c r="AS23" s="146"/>
      <c r="AT23" s="146"/>
      <c r="AU23" s="146"/>
      <c r="AV23" s="146"/>
      <c r="AW23" s="146"/>
      <c r="AX23" s="146" t="str">
        <f>IF(Eingabe!H127="","",Eingabe!H127)</f>
        <v/>
      </c>
      <c r="AY23" s="146"/>
      <c r="AZ23" s="146"/>
      <c r="BA23" s="146"/>
      <c r="BB23" s="146" t="str">
        <f>IF(Eingabe!K127="","",Eingabe!K127)</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5" t="str">
        <f>IF(Eingabe!A128="","",Eingabe!A128)</f>
        <v/>
      </c>
      <c r="B24" s="156"/>
      <c r="C24" s="156"/>
      <c r="D24" s="156"/>
      <c r="E24" s="156" t="str">
        <f>IF(Eingabe!B128="","",Eingabe!B128)</f>
        <v/>
      </c>
      <c r="F24" s="156"/>
      <c r="G24" s="156"/>
      <c r="H24" s="156"/>
      <c r="I24" s="146" t="str">
        <f>IF(Eingabe!C128="","",Eingabe!C128)</f>
        <v/>
      </c>
      <c r="J24" s="146"/>
      <c r="K24" s="146"/>
      <c r="L24" s="146"/>
      <c r="M24" s="145" t="str">
        <f>IF(Eingabe!D128&amp;""&amp;Eingabe!E128="","",Eingabe!D128&amp;" 
"&amp;Eingabe!E128)</f>
        <v/>
      </c>
      <c r="N24" s="145"/>
      <c r="O24" s="145"/>
      <c r="P24" s="145"/>
      <c r="Q24" s="145"/>
      <c r="R24" s="145"/>
      <c r="S24" s="145"/>
      <c r="T24" s="145"/>
      <c r="U24" s="145"/>
      <c r="V24" s="145"/>
      <c r="W24" s="145"/>
      <c r="X24" s="145"/>
      <c r="Y24" s="145"/>
      <c r="Z24" s="145"/>
      <c r="AA24" s="145"/>
      <c r="AB24" s="145"/>
      <c r="AC24" s="145"/>
      <c r="AD24" s="145"/>
      <c r="AE24" s="145"/>
      <c r="AF24" s="145"/>
      <c r="AG24" s="146" t="str">
        <f>IF(Eingabe!F128&amp;""&amp;Eingabe!G128="","",Eingabe!F128&amp;" 
"&amp;Eingabe!G128)</f>
        <v/>
      </c>
      <c r="AH24" s="146"/>
      <c r="AI24" s="146"/>
      <c r="AJ24" s="146"/>
      <c r="AK24" s="146"/>
      <c r="AL24" s="146"/>
      <c r="AM24" s="146"/>
      <c r="AN24" s="146"/>
      <c r="AO24" s="146"/>
      <c r="AP24" s="146"/>
      <c r="AQ24" s="146"/>
      <c r="AR24" s="146"/>
      <c r="AS24" s="146"/>
      <c r="AT24" s="146"/>
      <c r="AU24" s="146"/>
      <c r="AV24" s="146"/>
      <c r="AW24" s="146"/>
      <c r="AX24" s="146" t="str">
        <f>IF(Eingabe!H128="","",Eingabe!H128)</f>
        <v/>
      </c>
      <c r="AY24" s="146"/>
      <c r="AZ24" s="146"/>
      <c r="BA24" s="146"/>
      <c r="BB24" s="146" t="str">
        <f>IF(Eingabe!K128="","",Eingabe!K128)</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5" t="str">
        <f>IF(Eingabe!A129="","",Eingabe!A129)</f>
        <v/>
      </c>
      <c r="B25" s="156"/>
      <c r="C25" s="156"/>
      <c r="D25" s="156"/>
      <c r="E25" s="156" t="str">
        <f>IF(Eingabe!B129="","",Eingabe!B129)</f>
        <v/>
      </c>
      <c r="F25" s="156"/>
      <c r="G25" s="156"/>
      <c r="H25" s="156"/>
      <c r="I25" s="146" t="str">
        <f>IF(Eingabe!C129="","",Eingabe!C129)</f>
        <v/>
      </c>
      <c r="J25" s="146"/>
      <c r="K25" s="146"/>
      <c r="L25" s="146"/>
      <c r="M25" s="145" t="str">
        <f>IF(Eingabe!D129&amp;""&amp;Eingabe!E129="","",Eingabe!D129&amp;" 
"&amp;Eingabe!E129)</f>
        <v/>
      </c>
      <c r="N25" s="145"/>
      <c r="O25" s="145"/>
      <c r="P25" s="145"/>
      <c r="Q25" s="145"/>
      <c r="R25" s="145"/>
      <c r="S25" s="145"/>
      <c r="T25" s="145"/>
      <c r="U25" s="145"/>
      <c r="V25" s="145"/>
      <c r="W25" s="145"/>
      <c r="X25" s="145"/>
      <c r="Y25" s="145"/>
      <c r="Z25" s="145"/>
      <c r="AA25" s="145"/>
      <c r="AB25" s="145"/>
      <c r="AC25" s="145"/>
      <c r="AD25" s="145"/>
      <c r="AE25" s="145"/>
      <c r="AF25" s="145"/>
      <c r="AG25" s="146" t="str">
        <f>IF(Eingabe!F129&amp;""&amp;Eingabe!G129="","",Eingabe!F129&amp;" 
"&amp;Eingabe!G129)</f>
        <v/>
      </c>
      <c r="AH25" s="146"/>
      <c r="AI25" s="146"/>
      <c r="AJ25" s="146"/>
      <c r="AK25" s="146"/>
      <c r="AL25" s="146"/>
      <c r="AM25" s="146"/>
      <c r="AN25" s="146"/>
      <c r="AO25" s="146"/>
      <c r="AP25" s="146"/>
      <c r="AQ25" s="146"/>
      <c r="AR25" s="146"/>
      <c r="AS25" s="146"/>
      <c r="AT25" s="146"/>
      <c r="AU25" s="146"/>
      <c r="AV25" s="146"/>
      <c r="AW25" s="146"/>
      <c r="AX25" s="146" t="str">
        <f>IF(Eingabe!H129="","",Eingabe!H129)</f>
        <v/>
      </c>
      <c r="AY25" s="146"/>
      <c r="AZ25" s="146"/>
      <c r="BA25" s="146"/>
      <c r="BB25" s="146" t="str">
        <f>IF(Eingabe!K129="","",Eingabe!K129)</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5" t="str">
        <f>IF(Eingabe!A130="","",Eingabe!A130)</f>
        <v/>
      </c>
      <c r="B26" s="156"/>
      <c r="C26" s="156"/>
      <c r="D26" s="156"/>
      <c r="E26" s="156" t="str">
        <f>IF(Eingabe!B130="","",Eingabe!B130)</f>
        <v/>
      </c>
      <c r="F26" s="156"/>
      <c r="G26" s="156"/>
      <c r="H26" s="156"/>
      <c r="I26" s="146" t="str">
        <f>IF(Eingabe!C130="","",Eingabe!C130)</f>
        <v/>
      </c>
      <c r="J26" s="146"/>
      <c r="K26" s="146"/>
      <c r="L26" s="146"/>
      <c r="M26" s="145" t="str">
        <f>IF(Eingabe!D130&amp;""&amp;Eingabe!E130="","",Eingabe!D130&amp;" 
"&amp;Eingabe!E130)</f>
        <v/>
      </c>
      <c r="N26" s="145"/>
      <c r="O26" s="145"/>
      <c r="P26" s="145"/>
      <c r="Q26" s="145"/>
      <c r="R26" s="145"/>
      <c r="S26" s="145"/>
      <c r="T26" s="145"/>
      <c r="U26" s="145"/>
      <c r="V26" s="145"/>
      <c r="W26" s="145"/>
      <c r="X26" s="145"/>
      <c r="Y26" s="145"/>
      <c r="Z26" s="145"/>
      <c r="AA26" s="145"/>
      <c r="AB26" s="145"/>
      <c r="AC26" s="145"/>
      <c r="AD26" s="145"/>
      <c r="AE26" s="145"/>
      <c r="AF26" s="145"/>
      <c r="AG26" s="146" t="str">
        <f>IF(Eingabe!F130&amp;""&amp;Eingabe!G130="","",Eingabe!F130&amp;" 
"&amp;Eingabe!G130)</f>
        <v/>
      </c>
      <c r="AH26" s="146"/>
      <c r="AI26" s="146"/>
      <c r="AJ26" s="146"/>
      <c r="AK26" s="146"/>
      <c r="AL26" s="146"/>
      <c r="AM26" s="146"/>
      <c r="AN26" s="146"/>
      <c r="AO26" s="146"/>
      <c r="AP26" s="146"/>
      <c r="AQ26" s="146"/>
      <c r="AR26" s="146"/>
      <c r="AS26" s="146"/>
      <c r="AT26" s="146"/>
      <c r="AU26" s="146"/>
      <c r="AV26" s="146"/>
      <c r="AW26" s="146"/>
      <c r="AX26" s="146" t="str">
        <f>IF(Eingabe!H130="","",Eingabe!H130)</f>
        <v/>
      </c>
      <c r="AY26" s="146"/>
      <c r="AZ26" s="146"/>
      <c r="BA26" s="146"/>
      <c r="BB26" s="146" t="str">
        <f>IF(Eingabe!K130="","",Eingabe!K130)</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5" t="str">
        <f>IF(Eingabe!A131="","",Eingabe!A131)</f>
        <v/>
      </c>
      <c r="B27" s="156"/>
      <c r="C27" s="156"/>
      <c r="D27" s="156"/>
      <c r="E27" s="156" t="str">
        <f>IF(Eingabe!B131="","",Eingabe!B131)</f>
        <v/>
      </c>
      <c r="F27" s="156"/>
      <c r="G27" s="156"/>
      <c r="H27" s="156"/>
      <c r="I27" s="146" t="str">
        <f>IF(Eingabe!C131="","",Eingabe!C131)</f>
        <v/>
      </c>
      <c r="J27" s="146"/>
      <c r="K27" s="146"/>
      <c r="L27" s="146"/>
      <c r="M27" s="145" t="str">
        <f>IF(Eingabe!D131&amp;""&amp;Eingabe!E131="","",Eingabe!D131&amp;" 
"&amp;Eingabe!E131)</f>
        <v/>
      </c>
      <c r="N27" s="145"/>
      <c r="O27" s="145"/>
      <c r="P27" s="145"/>
      <c r="Q27" s="145"/>
      <c r="R27" s="145"/>
      <c r="S27" s="145"/>
      <c r="T27" s="145"/>
      <c r="U27" s="145"/>
      <c r="V27" s="145"/>
      <c r="W27" s="145"/>
      <c r="X27" s="145"/>
      <c r="Y27" s="145"/>
      <c r="Z27" s="145"/>
      <c r="AA27" s="145"/>
      <c r="AB27" s="145"/>
      <c r="AC27" s="145"/>
      <c r="AD27" s="145"/>
      <c r="AE27" s="145"/>
      <c r="AF27" s="145"/>
      <c r="AG27" s="146" t="str">
        <f>IF(Eingabe!F131&amp;""&amp;Eingabe!G131="","",Eingabe!F131&amp;" 
"&amp;Eingabe!G131)</f>
        <v/>
      </c>
      <c r="AH27" s="146"/>
      <c r="AI27" s="146"/>
      <c r="AJ27" s="146"/>
      <c r="AK27" s="146"/>
      <c r="AL27" s="146"/>
      <c r="AM27" s="146"/>
      <c r="AN27" s="146"/>
      <c r="AO27" s="146"/>
      <c r="AP27" s="146"/>
      <c r="AQ27" s="146"/>
      <c r="AR27" s="146"/>
      <c r="AS27" s="146"/>
      <c r="AT27" s="146"/>
      <c r="AU27" s="146"/>
      <c r="AV27" s="146"/>
      <c r="AW27" s="146"/>
      <c r="AX27" s="146" t="str">
        <f>IF(Eingabe!H131="","",Eingabe!H131)</f>
        <v/>
      </c>
      <c r="AY27" s="146"/>
      <c r="AZ27" s="146"/>
      <c r="BA27" s="146"/>
      <c r="BB27" s="146" t="str">
        <f>IF(Eingabe!K131="","",Eingabe!K131)</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2" t="str">
        <f>IF(Eingabe!A132="","",Eingabe!A132)</f>
        <v/>
      </c>
      <c r="B28" s="183"/>
      <c r="C28" s="183"/>
      <c r="D28" s="183"/>
      <c r="E28" s="183" t="str">
        <f>IF(Eingabe!B132="","",Eingabe!B132)</f>
        <v/>
      </c>
      <c r="F28" s="183"/>
      <c r="G28" s="183"/>
      <c r="H28" s="183"/>
      <c r="I28" s="173" t="str">
        <f>IF(Eingabe!C132="","",Eingabe!C132)</f>
        <v/>
      </c>
      <c r="J28" s="173"/>
      <c r="K28" s="173"/>
      <c r="L28" s="173"/>
      <c r="M28" s="145" t="str">
        <f>IF(Eingabe!D132&amp;""&amp;Eingabe!E132="","",Eingabe!D132&amp;" 
"&amp;Eingabe!E132)</f>
        <v/>
      </c>
      <c r="N28" s="145"/>
      <c r="O28" s="145"/>
      <c r="P28" s="145"/>
      <c r="Q28" s="145"/>
      <c r="R28" s="145"/>
      <c r="S28" s="145"/>
      <c r="T28" s="145"/>
      <c r="U28" s="145"/>
      <c r="V28" s="145"/>
      <c r="W28" s="145"/>
      <c r="X28" s="145"/>
      <c r="Y28" s="145"/>
      <c r="Z28" s="145"/>
      <c r="AA28" s="145"/>
      <c r="AB28" s="145"/>
      <c r="AC28" s="145"/>
      <c r="AD28" s="145"/>
      <c r="AE28" s="145"/>
      <c r="AF28" s="145"/>
      <c r="AG28" s="146" t="str">
        <f>IF(Eingabe!F132&amp;""&amp;Eingabe!G132="","",Eingabe!F132&amp;" 
"&amp;Eingabe!G132)</f>
        <v/>
      </c>
      <c r="AH28" s="146"/>
      <c r="AI28" s="146"/>
      <c r="AJ28" s="146"/>
      <c r="AK28" s="146"/>
      <c r="AL28" s="146"/>
      <c r="AM28" s="146"/>
      <c r="AN28" s="146"/>
      <c r="AO28" s="146"/>
      <c r="AP28" s="146"/>
      <c r="AQ28" s="146"/>
      <c r="AR28" s="146"/>
      <c r="AS28" s="146"/>
      <c r="AT28" s="146"/>
      <c r="AU28" s="146"/>
      <c r="AV28" s="146"/>
      <c r="AW28" s="146"/>
      <c r="AX28" s="173" t="str">
        <f>IF(Eingabe!H132="","",Eingabe!H132)</f>
        <v/>
      </c>
      <c r="AY28" s="173"/>
      <c r="AZ28" s="173"/>
      <c r="BA28" s="173"/>
      <c r="BB28" s="173" t="str">
        <f>IF(Eingabe!K132="","",Eingabe!K132)</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
      <c r="A30" s="223" t="str">
        <f>IF(Eingabe!O2="","",Eingabe!O2)</f>
        <v>Beilage 3</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Simon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25">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GruS</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StrH</v>
      </c>
      <c r="BJ33" s="191"/>
      <c r="BK33" s="191"/>
      <c r="BL33" s="191"/>
      <c r="BM33" s="191"/>
      <c r="BN33" s="192"/>
    </row>
    <row r="34" spans="1:66" ht="10.5" customHeight="1" thickBot="1" x14ac:dyDescent="0.25">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Fertigung</v>
      </c>
      <c r="BF36" s="200"/>
      <c r="BG36" s="200"/>
      <c r="BH36" s="200"/>
      <c r="BI36" s="200"/>
      <c r="BJ36" s="200"/>
      <c r="BK36" s="200"/>
      <c r="BL36" s="200"/>
      <c r="BM36" s="200"/>
      <c r="BN36" s="201"/>
    </row>
    <row r="37" spans="1:66" ht="10.5" customHeight="1" thickBot="1" x14ac:dyDescent="0.25">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44586</v>
      </c>
      <c r="BA39" s="209"/>
      <c r="BB39" s="209"/>
      <c r="BC39" s="209"/>
      <c r="BD39" s="209"/>
      <c r="BE39" s="209"/>
      <c r="BF39" s="209"/>
      <c r="BG39" s="209"/>
      <c r="BH39" s="210"/>
      <c r="BI39" s="184">
        <v>5</v>
      </c>
      <c r="BJ39" s="185"/>
      <c r="BK39" s="186"/>
      <c r="BL39" s="184">
        <f>(5-(IF(Eingabe!$C$33="","1","0"))-(IF(Eingabe!$C$58="","1","0"))-(IF(Eingabe!$C$83="","1","0"))-(IF(Eingabe!$C$108="","1","0")))</f>
        <v>2</v>
      </c>
      <c r="BM39" s="185"/>
      <c r="BN39" s="186"/>
    </row>
    <row r="40" spans="1:66" ht="10.5" customHeight="1" thickBot="1" x14ac:dyDescent="0.25">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tabSelected="1"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1">
        <f>IF(Eingabe!A8="","",Eingabe!A8)</f>
        <v>1</v>
      </c>
      <c r="B4" s="176"/>
      <c r="C4" s="176"/>
      <c r="D4" s="176">
        <f>IF(Eingabe!B8="","",Eingabe!B8)</f>
        <v>8</v>
      </c>
      <c r="E4" s="176"/>
      <c r="F4" s="176"/>
      <c r="G4" s="176"/>
      <c r="H4" s="154" t="str">
        <f>IF(Eingabe!C8="","",Eingabe!C8)</f>
        <v>STK</v>
      </c>
      <c r="I4" s="154"/>
      <c r="J4" s="154"/>
      <c r="K4" s="154"/>
      <c r="L4" s="163" t="str">
        <f>IF(Eingabe!D8="","",Eingabe!D8)</f>
        <v>RES 100R</v>
      </c>
      <c r="M4" s="163"/>
      <c r="N4" s="163"/>
      <c r="O4" s="163"/>
      <c r="P4" s="163"/>
      <c r="Q4" s="163"/>
      <c r="R4" s="163"/>
      <c r="S4" s="163"/>
      <c r="T4" s="163"/>
      <c r="U4" s="163"/>
      <c r="V4" s="163"/>
      <c r="W4" s="163"/>
      <c r="X4" s="163"/>
      <c r="Y4" s="163"/>
      <c r="Z4" s="163"/>
      <c r="AA4" s="163"/>
      <c r="AB4" s="163"/>
      <c r="AC4" s="163"/>
      <c r="AD4" s="163"/>
      <c r="AE4" s="163"/>
      <c r="AF4" s="163"/>
      <c r="AG4" s="163"/>
      <c r="AH4" s="271" t="str">
        <f>IF(Eingabe!F8&amp;Eingabe!G8="","",Eingabe!F8&amp;"  /  "&amp;Eingabe!G8)</f>
        <v xml:space="preserve">*  /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f>IF(Eingabe!I8="","",Eingabe!I8)</f>
        <v>0</v>
      </c>
      <c r="BF4" s="263"/>
      <c r="BG4" s="263"/>
      <c r="BH4" s="263"/>
      <c r="BI4" s="263"/>
      <c r="BJ4" s="263">
        <f>IF(Eingabe!I8="","",Eingabe!I8*Eingabe!B8)</f>
        <v>0</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5">
        <f>IF(Eingabe!A9="","",Eingabe!A9)</f>
        <v>2</v>
      </c>
      <c r="B5" s="156"/>
      <c r="C5" s="156"/>
      <c r="D5" s="156">
        <f>IF(Eingabe!B9="","",Eingabe!B9)</f>
        <v>2</v>
      </c>
      <c r="E5" s="156"/>
      <c r="F5" s="156"/>
      <c r="G5" s="156"/>
      <c r="H5" s="146" t="str">
        <f>IF(Eingabe!C9="","",Eingabe!C9)</f>
        <v>STK</v>
      </c>
      <c r="I5" s="146"/>
      <c r="J5" s="146"/>
      <c r="K5" s="146"/>
      <c r="L5" s="268" t="str">
        <f>IF(Eingabe!D9="","",Eingabe!D9)</f>
        <v>RES 1k</v>
      </c>
      <c r="M5" s="269"/>
      <c r="N5" s="269"/>
      <c r="O5" s="269"/>
      <c r="P5" s="269"/>
      <c r="Q5" s="269"/>
      <c r="R5" s="269"/>
      <c r="S5" s="269"/>
      <c r="T5" s="269"/>
      <c r="U5" s="269"/>
      <c r="V5" s="269"/>
      <c r="W5" s="269"/>
      <c r="X5" s="269"/>
      <c r="Y5" s="269"/>
      <c r="Z5" s="269"/>
      <c r="AA5" s="269"/>
      <c r="AB5" s="269"/>
      <c r="AC5" s="269"/>
      <c r="AD5" s="269"/>
      <c r="AE5" s="269"/>
      <c r="AF5" s="269"/>
      <c r="AG5" s="270"/>
      <c r="AH5" s="267" t="str">
        <f>IF(Eingabe!F9&amp;Eingabe!G9="","",Eingabe!F9&amp;"  /  "&amp;Eingabe!G9)</f>
        <v xml:space="preserve">*  /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f>IF(Eingabe!I9="","",Eingabe!I9)</f>
        <v>0</v>
      </c>
      <c r="BF5" s="257"/>
      <c r="BG5" s="257"/>
      <c r="BH5" s="257"/>
      <c r="BI5" s="257"/>
      <c r="BJ5" s="257">
        <f>IF(Eingabe!I9="","",Eingabe!I9*Eingabe!B9)</f>
        <v>0</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5">
        <f>IF(Eingabe!A10="","",Eingabe!A10)</f>
        <v>3</v>
      </c>
      <c r="B6" s="156"/>
      <c r="C6" s="156"/>
      <c r="D6" s="156">
        <f>IF(Eingabe!B10="","",Eingabe!B10)</f>
        <v>2</v>
      </c>
      <c r="E6" s="156"/>
      <c r="F6" s="156"/>
      <c r="G6" s="156"/>
      <c r="H6" s="146" t="str">
        <f>IF(Eingabe!C10="","",Eingabe!C10)</f>
        <v>STK</v>
      </c>
      <c r="I6" s="146"/>
      <c r="J6" s="146"/>
      <c r="K6" s="146"/>
      <c r="L6" s="268" t="str">
        <f>IF(Eingabe!D10="","",Eingabe!D10)</f>
        <v>RES 2k7</v>
      </c>
      <c r="M6" s="269"/>
      <c r="N6" s="269"/>
      <c r="O6" s="269"/>
      <c r="P6" s="269"/>
      <c r="Q6" s="269"/>
      <c r="R6" s="269"/>
      <c r="S6" s="269"/>
      <c r="T6" s="269"/>
      <c r="U6" s="269"/>
      <c r="V6" s="269"/>
      <c r="W6" s="269"/>
      <c r="X6" s="269"/>
      <c r="Y6" s="269"/>
      <c r="Z6" s="269"/>
      <c r="AA6" s="269"/>
      <c r="AB6" s="269"/>
      <c r="AC6" s="269"/>
      <c r="AD6" s="269"/>
      <c r="AE6" s="269"/>
      <c r="AF6" s="269"/>
      <c r="AG6" s="270"/>
      <c r="AH6" s="267" t="str">
        <f>IF(Eingabe!F10&amp;Eingabe!G10="","",Eingabe!F10&amp;"  /  "&amp;Eingabe!G10)</f>
        <v xml:space="preserve">*  /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f>IF(Eingabe!I10="","",Eingabe!I10)</f>
        <v>0</v>
      </c>
      <c r="BF6" s="257"/>
      <c r="BG6" s="257"/>
      <c r="BH6" s="257"/>
      <c r="BI6" s="257"/>
      <c r="BJ6" s="257">
        <f>IF(Eingabe!I10="","",Eingabe!I10*Eingabe!B10)</f>
        <v>0</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5">
        <f>IF(Eingabe!A11="","",Eingabe!A11)</f>
        <v>4</v>
      </c>
      <c r="B7" s="156"/>
      <c r="C7" s="156"/>
      <c r="D7" s="156">
        <f>IF(Eingabe!B11="","",Eingabe!B11)</f>
        <v>7</v>
      </c>
      <c r="E7" s="156"/>
      <c r="F7" s="156"/>
      <c r="G7" s="156"/>
      <c r="H7" s="146" t="str">
        <f>IF(Eingabe!C11="","",Eingabe!C11)</f>
        <v>STK</v>
      </c>
      <c r="I7" s="146"/>
      <c r="J7" s="146"/>
      <c r="K7" s="146"/>
      <c r="L7" s="268" t="str">
        <f>IF(Eingabe!D11="","",Eingabe!D11)</f>
        <v>RES 10k</v>
      </c>
      <c r="M7" s="269"/>
      <c r="N7" s="269"/>
      <c r="O7" s="269"/>
      <c r="P7" s="269"/>
      <c r="Q7" s="269"/>
      <c r="R7" s="269"/>
      <c r="S7" s="269"/>
      <c r="T7" s="269"/>
      <c r="U7" s="269"/>
      <c r="V7" s="269"/>
      <c r="W7" s="269"/>
      <c r="X7" s="269"/>
      <c r="Y7" s="269"/>
      <c r="Z7" s="269"/>
      <c r="AA7" s="269"/>
      <c r="AB7" s="269"/>
      <c r="AC7" s="269"/>
      <c r="AD7" s="269"/>
      <c r="AE7" s="269"/>
      <c r="AF7" s="269"/>
      <c r="AG7" s="270"/>
      <c r="AH7" s="267" t="str">
        <f>IF(Eingabe!F11&amp;Eingabe!G11="","",Eingabe!F11&amp;"  /  "&amp;Eingabe!G11)</f>
        <v xml:space="preserve">*  /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f>IF(Eingabe!I11="","",Eingabe!I11)</f>
        <v>0</v>
      </c>
      <c r="BF7" s="257"/>
      <c r="BG7" s="257"/>
      <c r="BH7" s="257"/>
      <c r="BI7" s="257"/>
      <c r="BJ7" s="257">
        <f>IF(Eingabe!I11="","",Eingabe!I11*Eingabe!B11)</f>
        <v>0</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5">
        <f>IF(Eingabe!A12="","",Eingabe!A12)</f>
        <v>5</v>
      </c>
      <c r="B8" s="156"/>
      <c r="C8" s="156"/>
      <c r="D8" s="156">
        <f>IF(Eingabe!B12="","",Eingabe!B12)</f>
        <v>3</v>
      </c>
      <c r="E8" s="156"/>
      <c r="F8" s="156"/>
      <c r="G8" s="156"/>
      <c r="H8" s="146" t="str">
        <f>IF(Eingabe!C12="","",Eingabe!C12)</f>
        <v>STK</v>
      </c>
      <c r="I8" s="146"/>
      <c r="J8" s="146"/>
      <c r="K8" s="146"/>
      <c r="L8" s="268" t="str">
        <f>IF(Eingabe!D12="","",Eingabe!D12)</f>
        <v>RES 100k</v>
      </c>
      <c r="M8" s="269"/>
      <c r="N8" s="269"/>
      <c r="O8" s="269"/>
      <c r="P8" s="269"/>
      <c r="Q8" s="269"/>
      <c r="R8" s="269"/>
      <c r="S8" s="269"/>
      <c r="T8" s="269"/>
      <c r="U8" s="269"/>
      <c r="V8" s="269"/>
      <c r="W8" s="269"/>
      <c r="X8" s="269"/>
      <c r="Y8" s="269"/>
      <c r="Z8" s="269"/>
      <c r="AA8" s="269"/>
      <c r="AB8" s="269"/>
      <c r="AC8" s="269"/>
      <c r="AD8" s="269"/>
      <c r="AE8" s="269"/>
      <c r="AF8" s="269"/>
      <c r="AG8" s="270"/>
      <c r="AH8" s="267" t="str">
        <f>IF(Eingabe!F12&amp;Eingabe!G12="","",Eingabe!F12&amp;"  /  "&amp;Eingabe!G12)</f>
        <v xml:space="preserve">*  /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f>IF(Eingabe!I12="","",Eingabe!I12)</f>
        <v>0</v>
      </c>
      <c r="BF8" s="257"/>
      <c r="BG8" s="257"/>
      <c r="BH8" s="257"/>
      <c r="BI8" s="257"/>
      <c r="BJ8" s="257">
        <f>IF(Eingabe!I12="","",Eingabe!I12*Eingabe!B12)</f>
        <v>0</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5">
        <f>IF(Eingabe!A13="","",Eingabe!A13)</f>
        <v>6</v>
      </c>
      <c r="B9" s="156"/>
      <c r="C9" s="156"/>
      <c r="D9" s="156">
        <f>IF(Eingabe!B13="","",Eingabe!B13)</f>
        <v>8</v>
      </c>
      <c r="E9" s="156"/>
      <c r="F9" s="156"/>
      <c r="G9" s="156"/>
      <c r="H9" s="146" t="str">
        <f>IF(Eingabe!C13="","",Eingabe!C13)</f>
        <v>STK</v>
      </c>
      <c r="I9" s="146"/>
      <c r="J9" s="146"/>
      <c r="K9" s="146"/>
      <c r="L9" s="268" t="str">
        <f>IF(Eingabe!D13="","",Eingabe!D13)</f>
        <v>TRIM 10k</v>
      </c>
      <c r="M9" s="269"/>
      <c r="N9" s="269"/>
      <c r="O9" s="269"/>
      <c r="P9" s="269"/>
      <c r="Q9" s="269"/>
      <c r="R9" s="269"/>
      <c r="S9" s="269"/>
      <c r="T9" s="269"/>
      <c r="U9" s="269"/>
      <c r="V9" s="269"/>
      <c r="W9" s="269"/>
      <c r="X9" s="269"/>
      <c r="Y9" s="269"/>
      <c r="Z9" s="269"/>
      <c r="AA9" s="269"/>
      <c r="AB9" s="269"/>
      <c r="AC9" s="269"/>
      <c r="AD9" s="269"/>
      <c r="AE9" s="269"/>
      <c r="AF9" s="269"/>
      <c r="AG9" s="270"/>
      <c r="AH9" s="267" t="str">
        <f>IF(Eingabe!F13&amp;Eingabe!G13="","",Eingabe!F13&amp;"  /  "&amp;Eingabe!G13)</f>
        <v>www.mouser.de  /  858-P160KN20QA25B10K</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f>IF(Eingabe!I13="","",Eingabe!I13)</f>
        <v>0.65600000000000003</v>
      </c>
      <c r="BF9" s="257"/>
      <c r="BG9" s="257"/>
      <c r="BH9" s="257"/>
      <c r="BI9" s="257"/>
      <c r="BJ9" s="257">
        <f>IF(Eingabe!I13="","",Eingabe!I13*Eingabe!B13)</f>
        <v>5.2480000000000002</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5">
        <f>IF(Eingabe!A14="","",Eingabe!A14)</f>
        <v>7</v>
      </c>
      <c r="B10" s="156"/>
      <c r="C10" s="156"/>
      <c r="D10" s="156">
        <f>IF(Eingabe!B14="","",Eingabe!B14)</f>
        <v>19</v>
      </c>
      <c r="E10" s="156"/>
      <c r="F10" s="156"/>
      <c r="G10" s="156"/>
      <c r="H10" s="146" t="str">
        <f>IF(Eingabe!C14="","",Eingabe!C14)</f>
        <v>STK</v>
      </c>
      <c r="I10" s="146"/>
      <c r="J10" s="146"/>
      <c r="K10" s="146"/>
      <c r="L10" s="268" t="str">
        <f>IF(Eingabe!D14="","",Eingabe!D14)</f>
        <v>CAP 100n</v>
      </c>
      <c r="M10" s="269"/>
      <c r="N10" s="269"/>
      <c r="O10" s="269"/>
      <c r="P10" s="269"/>
      <c r="Q10" s="269"/>
      <c r="R10" s="269"/>
      <c r="S10" s="269"/>
      <c r="T10" s="269"/>
      <c r="U10" s="269"/>
      <c r="V10" s="269"/>
      <c r="W10" s="269"/>
      <c r="X10" s="269"/>
      <c r="Y10" s="269"/>
      <c r="Z10" s="269"/>
      <c r="AA10" s="269"/>
      <c r="AB10" s="269"/>
      <c r="AC10" s="269"/>
      <c r="AD10" s="269"/>
      <c r="AE10" s="269"/>
      <c r="AF10" s="269"/>
      <c r="AG10" s="270"/>
      <c r="AH10" s="267" t="str">
        <f>IF(Eingabe!F14&amp;Eingabe!G14="","",Eingabe!F14&amp;"  /  "&amp;Eingabe!G14)</f>
        <v xml:space="preserve">*  /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f>IF(Eingabe!I14="","",Eingabe!I14)</f>
        <v>0</v>
      </c>
      <c r="BF10" s="257"/>
      <c r="BG10" s="257"/>
      <c r="BH10" s="257"/>
      <c r="BI10" s="257"/>
      <c r="BJ10" s="257">
        <f>IF(Eingabe!I14="","",Eingabe!I14*Eingabe!B14)</f>
        <v>0</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5">
        <f>IF(Eingabe!A15="","",Eingabe!A15)</f>
        <v>8</v>
      </c>
      <c r="B11" s="156"/>
      <c r="C11" s="156"/>
      <c r="D11" s="156">
        <f>IF(Eingabe!B15="","",Eingabe!B15)</f>
        <v>2</v>
      </c>
      <c r="E11" s="156"/>
      <c r="F11" s="156"/>
      <c r="G11" s="156"/>
      <c r="H11" s="146" t="str">
        <f>IF(Eingabe!C15="","",Eingabe!C15)</f>
        <v>STK</v>
      </c>
      <c r="I11" s="146"/>
      <c r="J11" s="146"/>
      <c r="K11" s="146"/>
      <c r="L11" s="268" t="str">
        <f>IF(Eingabe!D15="","",Eingabe!D15)</f>
        <v>CAP 10n</v>
      </c>
      <c r="M11" s="269"/>
      <c r="N11" s="269"/>
      <c r="O11" s="269"/>
      <c r="P11" s="269"/>
      <c r="Q11" s="269"/>
      <c r="R11" s="269"/>
      <c r="S11" s="269"/>
      <c r="T11" s="269"/>
      <c r="U11" s="269"/>
      <c r="V11" s="269"/>
      <c r="W11" s="269"/>
      <c r="X11" s="269"/>
      <c r="Y11" s="269"/>
      <c r="Z11" s="269"/>
      <c r="AA11" s="269"/>
      <c r="AB11" s="269"/>
      <c r="AC11" s="269"/>
      <c r="AD11" s="269"/>
      <c r="AE11" s="269"/>
      <c r="AF11" s="269"/>
      <c r="AG11" s="270"/>
      <c r="AH11" s="267" t="str">
        <f>IF(Eingabe!F15&amp;Eingabe!G15="","",Eingabe!F15&amp;"  /  "&amp;Eingabe!G15)</f>
        <v xml:space="preserve">*  /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f>IF(Eingabe!I15="","",Eingabe!I15)</f>
        <v>0</v>
      </c>
      <c r="BF11" s="257"/>
      <c r="BG11" s="257"/>
      <c r="BH11" s="257"/>
      <c r="BI11" s="257"/>
      <c r="BJ11" s="257">
        <f>IF(Eingabe!I15="","",Eingabe!I15*Eingabe!B15)</f>
        <v>0</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5">
        <f>IF(Eingabe!A16="","",Eingabe!A16)</f>
        <v>9</v>
      </c>
      <c r="B12" s="156"/>
      <c r="C12" s="156"/>
      <c r="D12" s="156">
        <f>IF(Eingabe!B16="","",Eingabe!B16)</f>
        <v>9</v>
      </c>
      <c r="E12" s="156"/>
      <c r="F12" s="156"/>
      <c r="G12" s="156"/>
      <c r="H12" s="146" t="str">
        <f>IF(Eingabe!C16="","",Eingabe!C16)</f>
        <v>STK</v>
      </c>
      <c r="I12" s="146"/>
      <c r="J12" s="146"/>
      <c r="K12" s="146"/>
      <c r="L12" s="268" t="str">
        <f>IF(Eingabe!D16="","",Eingabe!D16)</f>
        <v>CAP 1u</v>
      </c>
      <c r="M12" s="269"/>
      <c r="N12" s="269"/>
      <c r="O12" s="269"/>
      <c r="P12" s="269"/>
      <c r="Q12" s="269"/>
      <c r="R12" s="269"/>
      <c r="S12" s="269"/>
      <c r="T12" s="269"/>
      <c r="U12" s="269"/>
      <c r="V12" s="269"/>
      <c r="W12" s="269"/>
      <c r="X12" s="269"/>
      <c r="Y12" s="269"/>
      <c r="Z12" s="269"/>
      <c r="AA12" s="269"/>
      <c r="AB12" s="269"/>
      <c r="AC12" s="269"/>
      <c r="AD12" s="269"/>
      <c r="AE12" s="269"/>
      <c r="AF12" s="269"/>
      <c r="AG12" s="270"/>
      <c r="AH12" s="267" t="str">
        <f>IF(Eingabe!F16&amp;Eingabe!G16="","",Eingabe!F16&amp;"  /  "&amp;Eingabe!G16)</f>
        <v xml:space="preserve">*  /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f>IF(Eingabe!I16="","",Eingabe!I16)</f>
        <v>0</v>
      </c>
      <c r="BF12" s="257"/>
      <c r="BG12" s="257"/>
      <c r="BH12" s="257"/>
      <c r="BI12" s="257"/>
      <c r="BJ12" s="257">
        <f>IF(Eingabe!I16="","",Eingabe!I16*Eingabe!B16)</f>
        <v>0</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5">
        <f>IF(Eingabe!A17="","",Eingabe!A17)</f>
        <v>10</v>
      </c>
      <c r="B13" s="156"/>
      <c r="C13" s="156"/>
      <c r="D13" s="156">
        <f>IF(Eingabe!B17="","",Eingabe!B17)</f>
        <v>1</v>
      </c>
      <c r="E13" s="156"/>
      <c r="F13" s="156"/>
      <c r="G13" s="156"/>
      <c r="H13" s="146" t="str">
        <f>IF(Eingabe!C17="","",Eingabe!C17)</f>
        <v>STK</v>
      </c>
      <c r="I13" s="146"/>
      <c r="J13" s="146"/>
      <c r="K13" s="146"/>
      <c r="L13" s="268" t="str">
        <f>IF(Eingabe!D17="","",Eingabe!D17)</f>
        <v>CAP 4u7</v>
      </c>
      <c r="M13" s="269"/>
      <c r="N13" s="269"/>
      <c r="O13" s="269"/>
      <c r="P13" s="269"/>
      <c r="Q13" s="269"/>
      <c r="R13" s="269"/>
      <c r="S13" s="269"/>
      <c r="T13" s="269"/>
      <c r="U13" s="269"/>
      <c r="V13" s="269"/>
      <c r="W13" s="269"/>
      <c r="X13" s="269"/>
      <c r="Y13" s="269"/>
      <c r="Z13" s="269"/>
      <c r="AA13" s="269"/>
      <c r="AB13" s="269"/>
      <c r="AC13" s="269"/>
      <c r="AD13" s="269"/>
      <c r="AE13" s="269"/>
      <c r="AF13" s="269"/>
      <c r="AG13" s="270"/>
      <c r="AH13" s="267" t="str">
        <f>IF(Eingabe!F17&amp;Eingabe!G17="","",Eingabe!F17&amp;"  /  "&amp;Eingabe!G17)</f>
        <v xml:space="preserve">*  /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IF(Eingabe!I17="","",Eingabe!I17)</f>
        <v/>
      </c>
      <c r="BF13" s="257"/>
      <c r="BG13" s="257"/>
      <c r="BH13" s="257"/>
      <c r="BI13" s="257"/>
      <c r="BJ13" s="257" t="str">
        <f>IF(Eingabe!I17="","",Eingabe!I17*Eingabe!B17)</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5">
        <f>IF(Eingabe!A18="","",Eingabe!A18)</f>
        <v>11</v>
      </c>
      <c r="B14" s="156"/>
      <c r="C14" s="156"/>
      <c r="D14" s="156">
        <f>IF(Eingabe!B18="","",Eingabe!B18)</f>
        <v>16</v>
      </c>
      <c r="E14" s="156"/>
      <c r="F14" s="156"/>
      <c r="G14" s="156"/>
      <c r="H14" s="146" t="str">
        <f>IF(Eingabe!C18="","",Eingabe!C18)</f>
        <v>STK</v>
      </c>
      <c r="I14" s="146"/>
      <c r="J14" s="146"/>
      <c r="K14" s="146"/>
      <c r="L14" s="268" t="str">
        <f>IF(Eingabe!D18="","",Eingabe!D18)</f>
        <v>LED rt</v>
      </c>
      <c r="M14" s="269"/>
      <c r="N14" s="269"/>
      <c r="O14" s="269"/>
      <c r="P14" s="269"/>
      <c r="Q14" s="269"/>
      <c r="R14" s="269"/>
      <c r="S14" s="269"/>
      <c r="T14" s="269"/>
      <c r="U14" s="269"/>
      <c r="V14" s="269"/>
      <c r="W14" s="269"/>
      <c r="X14" s="269"/>
      <c r="Y14" s="269"/>
      <c r="Z14" s="269"/>
      <c r="AA14" s="269"/>
      <c r="AB14" s="269"/>
      <c r="AC14" s="269"/>
      <c r="AD14" s="269"/>
      <c r="AE14" s="269"/>
      <c r="AF14" s="269"/>
      <c r="AG14" s="270"/>
      <c r="AH14" s="267" t="str">
        <f>IF(Eingabe!F18&amp;Eingabe!G18="","",Eingabe!F18&amp;"  /  "&amp;Eingabe!G18)</f>
        <v>www.mouser.de  /  710-150120RS75000</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f>IF(Eingabe!I18="","",Eingabe!I18)</f>
        <v>0.193</v>
      </c>
      <c r="BF14" s="257"/>
      <c r="BG14" s="257"/>
      <c r="BH14" s="257"/>
      <c r="BI14" s="257"/>
      <c r="BJ14" s="257">
        <f>IF(Eingabe!I18="","",Eingabe!I18*Eingabe!B18)</f>
        <v>3.0880000000000001</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5">
        <f>IF(Eingabe!A19="","",Eingabe!A19)</f>
        <v>12</v>
      </c>
      <c r="B15" s="156"/>
      <c r="C15" s="156"/>
      <c r="D15" s="156">
        <f>IF(Eingabe!B19="","",Eingabe!B19)</f>
        <v>1</v>
      </c>
      <c r="E15" s="156"/>
      <c r="F15" s="156"/>
      <c r="G15" s="156"/>
      <c r="H15" s="146" t="str">
        <f>IF(Eingabe!C19="","",Eingabe!C19)</f>
        <v>STK</v>
      </c>
      <c r="I15" s="146"/>
      <c r="J15" s="146"/>
      <c r="K15" s="146"/>
      <c r="L15" s="268" t="str">
        <f>IF(Eingabe!D19="","",Eingabe!D19)</f>
        <v>LED bl</v>
      </c>
      <c r="M15" s="269"/>
      <c r="N15" s="269"/>
      <c r="O15" s="269"/>
      <c r="P15" s="269"/>
      <c r="Q15" s="269"/>
      <c r="R15" s="269"/>
      <c r="S15" s="269"/>
      <c r="T15" s="269"/>
      <c r="U15" s="269"/>
      <c r="V15" s="269"/>
      <c r="W15" s="269"/>
      <c r="X15" s="269"/>
      <c r="Y15" s="269"/>
      <c r="Z15" s="269"/>
      <c r="AA15" s="269"/>
      <c r="AB15" s="269"/>
      <c r="AC15" s="269"/>
      <c r="AD15" s="269"/>
      <c r="AE15" s="269"/>
      <c r="AF15" s="269"/>
      <c r="AG15" s="270"/>
      <c r="AH15" s="267" t="str">
        <f>IF(Eingabe!F19&amp;Eingabe!G19="","",Eingabe!F19&amp;"  /  "&amp;Eingabe!G19)</f>
        <v>www.mouser.de  /  710-150120BS75000</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f>IF(Eingabe!I19="","",Eingabe!I19)</f>
        <v>0.193</v>
      </c>
      <c r="BF15" s="257"/>
      <c r="BG15" s="257"/>
      <c r="BH15" s="257"/>
      <c r="BI15" s="257"/>
      <c r="BJ15" s="257">
        <f>IF(Eingabe!I19="","",Eingabe!I19*Eingabe!B19)</f>
        <v>0.193</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5">
        <f>IF(Eingabe!A20="","",Eingabe!A20)</f>
        <v>13</v>
      </c>
      <c r="B16" s="156"/>
      <c r="C16" s="156"/>
      <c r="D16" s="156">
        <f>IF(Eingabe!B20="","",Eingabe!B20)</f>
        <v>1</v>
      </c>
      <c r="E16" s="156"/>
      <c r="F16" s="156"/>
      <c r="G16" s="156"/>
      <c r="H16" s="146" t="str">
        <f>IF(Eingabe!C20="","",Eingabe!C20)</f>
        <v>STK</v>
      </c>
      <c r="I16" s="146"/>
      <c r="J16" s="146"/>
      <c r="K16" s="146"/>
      <c r="L16" s="268" t="str">
        <f>IF(Eingabe!D20="","",Eingabe!D20)</f>
        <v>LED gn</v>
      </c>
      <c r="M16" s="269"/>
      <c r="N16" s="269"/>
      <c r="O16" s="269"/>
      <c r="P16" s="269"/>
      <c r="Q16" s="269"/>
      <c r="R16" s="269"/>
      <c r="S16" s="269"/>
      <c r="T16" s="269"/>
      <c r="U16" s="269"/>
      <c r="V16" s="269"/>
      <c r="W16" s="269"/>
      <c r="X16" s="269"/>
      <c r="Y16" s="269"/>
      <c r="Z16" s="269"/>
      <c r="AA16" s="269"/>
      <c r="AB16" s="269"/>
      <c r="AC16" s="269"/>
      <c r="AD16" s="269"/>
      <c r="AE16" s="269"/>
      <c r="AF16" s="269"/>
      <c r="AG16" s="270"/>
      <c r="AH16" s="267" t="str">
        <f>IF(Eingabe!F20&amp;Eingabe!G20="","",Eingabe!F20&amp;"  /  "&amp;Eingabe!G20)</f>
        <v>www.mouser.de  /  710-150120BS75000</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f>IF(Eingabe!I20="","",Eingabe!I20)</f>
        <v>0.193</v>
      </c>
      <c r="BF16" s="257"/>
      <c r="BG16" s="257"/>
      <c r="BH16" s="257"/>
      <c r="BI16" s="257"/>
      <c r="BJ16" s="257">
        <f>IF(Eingabe!I20="","",Eingabe!I20*Eingabe!B20)</f>
        <v>0.193</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5">
        <f>IF(Eingabe!A21="","",Eingabe!A21)</f>
        <v>14</v>
      </c>
      <c r="B17" s="156"/>
      <c r="C17" s="156"/>
      <c r="D17" s="156">
        <f>IF(Eingabe!B21="","",Eingabe!B21)</f>
        <v>8</v>
      </c>
      <c r="E17" s="156"/>
      <c r="F17" s="156"/>
      <c r="G17" s="156"/>
      <c r="H17" s="146" t="str">
        <f>IF(Eingabe!C21="","",Eingabe!C21)</f>
        <v>STK</v>
      </c>
      <c r="I17" s="146"/>
      <c r="J17" s="146"/>
      <c r="K17" s="146"/>
      <c r="L17" s="268" t="str">
        <f>IF(Eingabe!D21="","",Eingabe!D21)</f>
        <v>LED gn</v>
      </c>
      <c r="M17" s="269"/>
      <c r="N17" s="269"/>
      <c r="O17" s="269"/>
      <c r="P17" s="269"/>
      <c r="Q17" s="269"/>
      <c r="R17" s="269"/>
      <c r="S17" s="269"/>
      <c r="T17" s="269"/>
      <c r="U17" s="269"/>
      <c r="V17" s="269"/>
      <c r="W17" s="269"/>
      <c r="X17" s="269"/>
      <c r="Y17" s="269"/>
      <c r="Z17" s="269"/>
      <c r="AA17" s="269"/>
      <c r="AB17" s="269"/>
      <c r="AC17" s="269"/>
      <c r="AD17" s="269"/>
      <c r="AE17" s="269"/>
      <c r="AF17" s="269"/>
      <c r="AG17" s="270"/>
      <c r="AH17" s="267" t="str">
        <f>IF(Eingabe!F21&amp;Eingabe!G21="","",Eingabe!F21&amp;"  /  "&amp;Eingabe!G21)</f>
        <v xml:space="preserve">*  /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f>IF(Eingabe!I21="","",Eingabe!I21)</f>
        <v>0</v>
      </c>
      <c r="BF17" s="257"/>
      <c r="BG17" s="257"/>
      <c r="BH17" s="257"/>
      <c r="BI17" s="257"/>
      <c r="BJ17" s="257">
        <f>IF(Eingabe!I21="","",Eingabe!I21*Eingabe!B21)</f>
        <v>0</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5">
        <f>IF(Eingabe!A22="","",Eingabe!A22)</f>
        <v>15</v>
      </c>
      <c r="B18" s="156"/>
      <c r="C18" s="156"/>
      <c r="D18" s="156">
        <f>IF(Eingabe!B22="","",Eingabe!B22)</f>
        <v>8</v>
      </c>
      <c r="E18" s="156"/>
      <c r="F18" s="156"/>
      <c r="G18" s="156"/>
      <c r="H18" s="146" t="str">
        <f>IF(Eingabe!C22="","",Eingabe!C22)</f>
        <v>STK</v>
      </c>
      <c r="I18" s="146"/>
      <c r="J18" s="146"/>
      <c r="K18" s="146"/>
      <c r="L18" s="268" t="str">
        <f>IF(Eingabe!D22="","",Eingabe!D22)</f>
        <v>LED ge</v>
      </c>
      <c r="M18" s="269"/>
      <c r="N18" s="269"/>
      <c r="O18" s="269"/>
      <c r="P18" s="269"/>
      <c r="Q18" s="269"/>
      <c r="R18" s="269"/>
      <c r="S18" s="269"/>
      <c r="T18" s="269"/>
      <c r="U18" s="269"/>
      <c r="V18" s="269"/>
      <c r="W18" s="269"/>
      <c r="X18" s="269"/>
      <c r="Y18" s="269"/>
      <c r="Z18" s="269"/>
      <c r="AA18" s="269"/>
      <c r="AB18" s="269"/>
      <c r="AC18" s="269"/>
      <c r="AD18" s="269"/>
      <c r="AE18" s="269"/>
      <c r="AF18" s="269"/>
      <c r="AG18" s="270"/>
      <c r="AH18" s="267" t="str">
        <f>IF(Eingabe!F22&amp;Eingabe!G22="","",Eingabe!F22&amp;"  /  "&amp;Eingabe!G22)</f>
        <v xml:space="preserve">*  /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f>IF(Eingabe!I22="","",Eingabe!I22)</f>
        <v>0</v>
      </c>
      <c r="BF18" s="257"/>
      <c r="BG18" s="257"/>
      <c r="BH18" s="257"/>
      <c r="BI18" s="257"/>
      <c r="BJ18" s="257">
        <f>IF(Eingabe!I22="","",Eingabe!I22*Eingabe!B22)</f>
        <v>0</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5">
        <f>IF(Eingabe!A23="","",Eingabe!A23)</f>
        <v>16</v>
      </c>
      <c r="B19" s="156"/>
      <c r="C19" s="156"/>
      <c r="D19" s="156">
        <f>IF(Eingabe!B23="","",Eingabe!B23)</f>
        <v>12</v>
      </c>
      <c r="E19" s="156"/>
      <c r="F19" s="156"/>
      <c r="G19" s="156"/>
      <c r="H19" s="146" t="str">
        <f>IF(Eingabe!C23="","",Eingabe!C23)</f>
        <v>STK</v>
      </c>
      <c r="I19" s="146"/>
      <c r="J19" s="146"/>
      <c r="K19" s="146"/>
      <c r="L19" s="268" t="str">
        <f>IF(Eingabe!D23="","",Eingabe!D23)</f>
        <v>LED WS2812B</v>
      </c>
      <c r="M19" s="269"/>
      <c r="N19" s="269"/>
      <c r="O19" s="269"/>
      <c r="P19" s="269"/>
      <c r="Q19" s="269"/>
      <c r="R19" s="269"/>
      <c r="S19" s="269"/>
      <c r="T19" s="269"/>
      <c r="U19" s="269"/>
      <c r="V19" s="269"/>
      <c r="W19" s="269"/>
      <c r="X19" s="269"/>
      <c r="Y19" s="269"/>
      <c r="Z19" s="269"/>
      <c r="AA19" s="269"/>
      <c r="AB19" s="269"/>
      <c r="AC19" s="269"/>
      <c r="AD19" s="269"/>
      <c r="AE19" s="269"/>
      <c r="AF19" s="269"/>
      <c r="AG19" s="270"/>
      <c r="AH19" s="267" t="str">
        <f>IF(Eingabe!F23&amp;Eingabe!G23="","",Eingabe!F23&amp;"  /  "&amp;Eingabe!G23)</f>
        <v xml:space="preserve">SG  /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IF(Eingabe!I23="","",Eingabe!I23)</f>
        <v/>
      </c>
      <c r="BF19" s="257"/>
      <c r="BG19" s="257"/>
      <c r="BH19" s="257"/>
      <c r="BI19" s="257"/>
      <c r="BJ19" s="257" t="str">
        <f>IF(Eingabe!I23="","",Eingabe!I23*Eingabe!B23)</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5">
        <f>IF(Eingabe!A24="","",Eingabe!A24)</f>
        <v>17</v>
      </c>
      <c r="B20" s="156"/>
      <c r="C20" s="156"/>
      <c r="D20" s="156">
        <f>IF(Eingabe!B24="","",Eingabe!B24)</f>
        <v>3</v>
      </c>
      <c r="E20" s="156"/>
      <c r="F20" s="156"/>
      <c r="G20" s="156"/>
      <c r="H20" s="146" t="str">
        <f>IF(Eingabe!C24="","",Eingabe!C24)</f>
        <v>STK</v>
      </c>
      <c r="I20" s="146"/>
      <c r="J20" s="146"/>
      <c r="K20" s="146"/>
      <c r="L20" s="268" t="str">
        <f>IF(Eingabe!D24="","",Eingabe!D24)</f>
        <v>TRMFN NTR4003</v>
      </c>
      <c r="M20" s="269"/>
      <c r="N20" s="269"/>
      <c r="O20" s="269"/>
      <c r="P20" s="269"/>
      <c r="Q20" s="269"/>
      <c r="R20" s="269"/>
      <c r="S20" s="269"/>
      <c r="T20" s="269"/>
      <c r="U20" s="269"/>
      <c r="V20" s="269"/>
      <c r="W20" s="269"/>
      <c r="X20" s="269"/>
      <c r="Y20" s="269"/>
      <c r="Z20" s="269"/>
      <c r="AA20" s="269"/>
      <c r="AB20" s="269"/>
      <c r="AC20" s="269"/>
      <c r="AD20" s="269"/>
      <c r="AE20" s="269"/>
      <c r="AF20" s="269"/>
      <c r="AG20" s="270"/>
      <c r="AH20" s="267" t="str">
        <f>IF(Eingabe!F24&amp;Eingabe!G24="","",Eingabe!F24&amp;"  /  "&amp;Eingabe!G24)</f>
        <v xml:space="preserve">SG  /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IF(Eingabe!I24="","",Eingabe!I24)</f>
        <v/>
      </c>
      <c r="BF20" s="257"/>
      <c r="BG20" s="257"/>
      <c r="BH20" s="257"/>
      <c r="BI20" s="257"/>
      <c r="BJ20" s="257" t="str">
        <f>IF(Eingabe!I24="","",Eingabe!I24*Eingabe!B24)</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5">
        <f>IF(Eingabe!A25="","",Eingabe!A25)</f>
        <v>18</v>
      </c>
      <c r="B21" s="156"/>
      <c r="C21" s="156"/>
      <c r="D21" s="156">
        <f>IF(Eingabe!B25="","",Eingabe!B25)</f>
        <v>1</v>
      </c>
      <c r="E21" s="156"/>
      <c r="F21" s="156"/>
      <c r="G21" s="156"/>
      <c r="H21" s="146" t="str">
        <f>IF(Eingabe!C25="","",Eingabe!C25)</f>
        <v>STK</v>
      </c>
      <c r="I21" s="146"/>
      <c r="J21" s="146"/>
      <c r="K21" s="146"/>
      <c r="L21" s="268" t="str">
        <f>IF(Eingabe!D25="","",Eingabe!D25)</f>
        <v>IC 74HC00</v>
      </c>
      <c r="M21" s="269"/>
      <c r="N21" s="269"/>
      <c r="O21" s="269"/>
      <c r="P21" s="269"/>
      <c r="Q21" s="269"/>
      <c r="R21" s="269"/>
      <c r="S21" s="269"/>
      <c r="T21" s="269"/>
      <c r="U21" s="269"/>
      <c r="V21" s="269"/>
      <c r="W21" s="269"/>
      <c r="X21" s="269"/>
      <c r="Y21" s="269"/>
      <c r="Z21" s="269"/>
      <c r="AA21" s="269"/>
      <c r="AB21" s="269"/>
      <c r="AC21" s="269"/>
      <c r="AD21" s="269"/>
      <c r="AE21" s="269"/>
      <c r="AF21" s="269"/>
      <c r="AG21" s="270"/>
      <c r="AH21" s="267" t="str">
        <f>IF(Eingabe!F25&amp;Eingabe!G25="","",Eingabe!F25&amp;"  /  "&amp;Eingabe!G25)</f>
        <v xml:space="preserve">*  /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IF(Eingabe!I25="","",Eingabe!I25)</f>
        <v/>
      </c>
      <c r="BF21" s="257"/>
      <c r="BG21" s="257"/>
      <c r="BH21" s="257"/>
      <c r="BI21" s="257"/>
      <c r="BJ21" s="257" t="str">
        <f>IF(Eingabe!I25="","",Eingabe!I25*Eingabe!B25)</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5">
        <f>IF(Eingabe!A26="","",Eingabe!A26)</f>
        <v>20</v>
      </c>
      <c r="B22" s="156"/>
      <c r="C22" s="156"/>
      <c r="D22" s="156">
        <f>IF(Eingabe!B26="","",Eingabe!B26)</f>
        <v>4</v>
      </c>
      <c r="E22" s="156"/>
      <c r="F22" s="156"/>
      <c r="G22" s="156"/>
      <c r="H22" s="146" t="str">
        <f>IF(Eingabe!C26="","",Eingabe!C26)</f>
        <v>STK</v>
      </c>
      <c r="I22" s="146"/>
      <c r="J22" s="146"/>
      <c r="K22" s="146"/>
      <c r="L22" s="268" t="str">
        <f>IF(Eingabe!D26="","",Eingabe!D26)</f>
        <v>IC 74AHC1G125DBV</v>
      </c>
      <c r="M22" s="269"/>
      <c r="N22" s="269"/>
      <c r="O22" s="269"/>
      <c r="P22" s="269"/>
      <c r="Q22" s="269"/>
      <c r="R22" s="269"/>
      <c r="S22" s="269"/>
      <c r="T22" s="269"/>
      <c r="U22" s="269"/>
      <c r="V22" s="269"/>
      <c r="W22" s="269"/>
      <c r="X22" s="269"/>
      <c r="Y22" s="269"/>
      <c r="Z22" s="269"/>
      <c r="AA22" s="269"/>
      <c r="AB22" s="269"/>
      <c r="AC22" s="269"/>
      <c r="AD22" s="269"/>
      <c r="AE22" s="269"/>
      <c r="AF22" s="269"/>
      <c r="AG22" s="270"/>
      <c r="AH22" s="267" t="str">
        <f>IF(Eingabe!F26&amp;Eingabe!G26="","",Eingabe!F26&amp;"  /  "&amp;Eingabe!G26)</f>
        <v>www.mouser.de  /  595-SN74AHC1G125DBVT</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f>IF(Eingabe!I26="","",Eingabe!I26)</f>
        <v>0.82299999999999995</v>
      </c>
      <c r="BF22" s="257"/>
      <c r="BG22" s="257"/>
      <c r="BH22" s="257"/>
      <c r="BI22" s="257"/>
      <c r="BJ22" s="257">
        <f>IF(Eingabe!I26="","",Eingabe!I26*Eingabe!B26)</f>
        <v>3.2919999999999998</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5">
        <f>IF(Eingabe!A27="","",Eingabe!A27)</f>
        <v>21</v>
      </c>
      <c r="B23" s="156"/>
      <c r="C23" s="156"/>
      <c r="D23" s="156">
        <f>IF(Eingabe!B27="","",Eingabe!B27)</f>
        <v>1</v>
      </c>
      <c r="E23" s="156"/>
      <c r="F23" s="156"/>
      <c r="G23" s="156"/>
      <c r="H23" s="146" t="str">
        <f>IF(Eingabe!C27="","",Eingabe!C27)</f>
        <v>STK</v>
      </c>
      <c r="I23" s="146"/>
      <c r="J23" s="146"/>
      <c r="K23" s="146"/>
      <c r="L23" s="268" t="str">
        <f>IF(Eingabe!D27="","",Eingabe!D27)</f>
        <v>IC 74AHC138N</v>
      </c>
      <c r="M23" s="269"/>
      <c r="N23" s="269"/>
      <c r="O23" s="269"/>
      <c r="P23" s="269"/>
      <c r="Q23" s="269"/>
      <c r="R23" s="269"/>
      <c r="S23" s="269"/>
      <c r="T23" s="269"/>
      <c r="U23" s="269"/>
      <c r="V23" s="269"/>
      <c r="W23" s="269"/>
      <c r="X23" s="269"/>
      <c r="Y23" s="269"/>
      <c r="Z23" s="269"/>
      <c r="AA23" s="269"/>
      <c r="AB23" s="269"/>
      <c r="AC23" s="269"/>
      <c r="AD23" s="269"/>
      <c r="AE23" s="269"/>
      <c r="AF23" s="269"/>
      <c r="AG23" s="270"/>
      <c r="AH23" s="267" t="str">
        <f>IF(Eingabe!F27&amp;Eingabe!G27="","",Eingabe!F27&amp;"  /  "&amp;Eingabe!G27)</f>
        <v>www.mouser.de  /  595-SN74AHC138N</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f>IF(Eingabe!I27="","",Eingabe!I27)</f>
        <v>0.59499999999999997</v>
      </c>
      <c r="BF23" s="257"/>
      <c r="BG23" s="257"/>
      <c r="BH23" s="257"/>
      <c r="BI23" s="257"/>
      <c r="BJ23" s="257">
        <f>IF(Eingabe!I27="","",Eingabe!I27*Eingabe!B27)</f>
        <v>0.59499999999999997</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5">
        <f>IF(Eingabe!A28="","",Eingabe!A28)</f>
        <v>22</v>
      </c>
      <c r="B24" s="156"/>
      <c r="C24" s="156"/>
      <c r="D24" s="156">
        <f>IF(Eingabe!B28="","",Eingabe!B28)</f>
        <v>2</v>
      </c>
      <c r="E24" s="156"/>
      <c r="F24" s="156"/>
      <c r="G24" s="156"/>
      <c r="H24" s="146" t="str">
        <f>IF(Eingabe!C28="","",Eingabe!C28)</f>
        <v>STK</v>
      </c>
      <c r="I24" s="146"/>
      <c r="J24" s="146"/>
      <c r="K24" s="146"/>
      <c r="L24" s="268" t="str">
        <f>IF(Eingabe!D28="","",Eingabe!D28)</f>
        <v>IC 74HC148N</v>
      </c>
      <c r="M24" s="269"/>
      <c r="N24" s="269"/>
      <c r="O24" s="269"/>
      <c r="P24" s="269"/>
      <c r="Q24" s="269"/>
      <c r="R24" s="269"/>
      <c r="S24" s="269"/>
      <c r="T24" s="269"/>
      <c r="U24" s="269"/>
      <c r="V24" s="269"/>
      <c r="W24" s="269"/>
      <c r="X24" s="269"/>
      <c r="Y24" s="269"/>
      <c r="Z24" s="269"/>
      <c r="AA24" s="269"/>
      <c r="AB24" s="269"/>
      <c r="AC24" s="269"/>
      <c r="AD24" s="269"/>
      <c r="AE24" s="269"/>
      <c r="AF24" s="269"/>
      <c r="AG24" s="270"/>
      <c r="AH24" s="267" t="str">
        <f>IF(Eingabe!F28&amp;Eingabe!G28="","",Eingabe!F28&amp;"  /  "&amp;Eingabe!G28)</f>
        <v>www.mouser.de  /  595-SN74HC148N</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f>IF(Eingabe!I28="","",Eingabe!I28)</f>
        <v>0.52500000000000002</v>
      </c>
      <c r="BF24" s="257"/>
      <c r="BG24" s="257"/>
      <c r="BH24" s="257"/>
      <c r="BI24" s="257"/>
      <c r="BJ24" s="257">
        <f>IF(Eingabe!I28="","",Eingabe!I28*Eingabe!B28)</f>
        <v>1.05</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5">
        <f>IF(Eingabe!A29="","",Eingabe!A29)</f>
        <v>23</v>
      </c>
      <c r="B25" s="156"/>
      <c r="C25" s="156"/>
      <c r="D25" s="156">
        <f>IF(Eingabe!B29="","",Eingabe!B29)</f>
        <v>1</v>
      </c>
      <c r="E25" s="156"/>
      <c r="F25" s="156"/>
      <c r="G25" s="156"/>
      <c r="H25" s="146" t="str">
        <f>IF(Eingabe!C29="","",Eingabe!C29)</f>
        <v>STK</v>
      </c>
      <c r="I25" s="146"/>
      <c r="J25" s="146"/>
      <c r="K25" s="146"/>
      <c r="L25" s="268" t="str">
        <f>IF(Eingabe!D29="","",Eingabe!D29)</f>
        <v>IC ADC088S052</v>
      </c>
      <c r="M25" s="269"/>
      <c r="N25" s="269"/>
      <c r="O25" s="269"/>
      <c r="P25" s="269"/>
      <c r="Q25" s="269"/>
      <c r="R25" s="269"/>
      <c r="S25" s="269"/>
      <c r="T25" s="269"/>
      <c r="U25" s="269"/>
      <c r="V25" s="269"/>
      <c r="W25" s="269"/>
      <c r="X25" s="269"/>
      <c r="Y25" s="269"/>
      <c r="Z25" s="269"/>
      <c r="AA25" s="269"/>
      <c r="AB25" s="269"/>
      <c r="AC25" s="269"/>
      <c r="AD25" s="269"/>
      <c r="AE25" s="269"/>
      <c r="AF25" s="269"/>
      <c r="AG25" s="270"/>
      <c r="AH25" s="267" t="str">
        <f>IF(Eingabe!F29&amp;Eingabe!G29="","",Eingabe!F29&amp;"  /  "&amp;Eingabe!G29)</f>
        <v>www.mouser.de  /  926-AD088S052CIMTNPB</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f>IF(Eingabe!I29="","",Eingabe!I29)</f>
        <v>3.89</v>
      </c>
      <c r="BF25" s="257"/>
      <c r="BG25" s="257"/>
      <c r="BH25" s="257"/>
      <c r="BI25" s="257"/>
      <c r="BJ25" s="257">
        <f>IF(Eingabe!I29="","",Eingabe!I29*Eingabe!B29)</f>
        <v>3.89</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5">
        <f>IF(Eingabe!A30="","",Eingabe!A30)</f>
        <v>24</v>
      </c>
      <c r="B26" s="156"/>
      <c r="C26" s="156"/>
      <c r="D26" s="156">
        <f>IF(Eingabe!B30="","",Eingabe!B30)</f>
        <v>2</v>
      </c>
      <c r="E26" s="156"/>
      <c r="F26" s="156"/>
      <c r="G26" s="156"/>
      <c r="H26" s="146" t="str">
        <f>IF(Eingabe!C30="","",Eingabe!C30)</f>
        <v>STK</v>
      </c>
      <c r="I26" s="146"/>
      <c r="J26" s="146"/>
      <c r="K26" s="146"/>
      <c r="L26" s="268" t="str">
        <f>IF(Eingabe!D30="","",Eingabe!D30)</f>
        <v>IC MCP23S08SO</v>
      </c>
      <c r="M26" s="269"/>
      <c r="N26" s="269"/>
      <c r="O26" s="269"/>
      <c r="P26" s="269"/>
      <c r="Q26" s="269"/>
      <c r="R26" s="269"/>
      <c r="S26" s="269"/>
      <c r="T26" s="269"/>
      <c r="U26" s="269"/>
      <c r="V26" s="269"/>
      <c r="W26" s="269"/>
      <c r="X26" s="269"/>
      <c r="Y26" s="269"/>
      <c r="Z26" s="269"/>
      <c r="AA26" s="269"/>
      <c r="AB26" s="269"/>
      <c r="AC26" s="269"/>
      <c r="AD26" s="269"/>
      <c r="AE26" s="269"/>
      <c r="AF26" s="269"/>
      <c r="AG26" s="270"/>
      <c r="AH26" s="267" t="str">
        <f>IF(Eingabe!F30&amp;Eingabe!G30="","",Eingabe!F30&amp;"  /  "&amp;Eingabe!G30)</f>
        <v xml:space="preserve">SG  /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IF(Eingabe!I30="","",Eingabe!I30)</f>
        <v/>
      </c>
      <c r="BF26" s="257"/>
      <c r="BG26" s="257"/>
      <c r="BH26" s="257"/>
      <c r="BI26" s="257"/>
      <c r="BJ26" s="257" t="str">
        <f>IF(Eingabe!I30="","",Eingabe!I30*Eingabe!B30)</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5">
        <f>IF(Eingabe!A31="","",Eingabe!A31)</f>
        <v>25</v>
      </c>
      <c r="B27" s="156"/>
      <c r="C27" s="156"/>
      <c r="D27" s="156">
        <f>IF(Eingabe!B31="","",Eingabe!B31)</f>
        <v>2</v>
      </c>
      <c r="E27" s="156"/>
      <c r="F27" s="156"/>
      <c r="G27" s="156"/>
      <c r="H27" s="146" t="str">
        <f>IF(Eingabe!C31="","",Eingabe!C31)</f>
        <v>STK</v>
      </c>
      <c r="I27" s="146"/>
      <c r="J27" s="146"/>
      <c r="K27" s="146"/>
      <c r="L27" s="268" t="str">
        <f>IF(Eingabe!D31="","",Eingabe!D31)</f>
        <v>IC STP16CP05TTR</v>
      </c>
      <c r="M27" s="269"/>
      <c r="N27" s="269"/>
      <c r="O27" s="269"/>
      <c r="P27" s="269"/>
      <c r="Q27" s="269"/>
      <c r="R27" s="269"/>
      <c r="S27" s="269"/>
      <c r="T27" s="269"/>
      <c r="U27" s="269"/>
      <c r="V27" s="269"/>
      <c r="W27" s="269"/>
      <c r="X27" s="269"/>
      <c r="Y27" s="269"/>
      <c r="Z27" s="269"/>
      <c r="AA27" s="269"/>
      <c r="AB27" s="269"/>
      <c r="AC27" s="269"/>
      <c r="AD27" s="269"/>
      <c r="AE27" s="269"/>
      <c r="AF27" s="269"/>
      <c r="AG27" s="270"/>
      <c r="AH27" s="267" t="str">
        <f>IF(Eingabe!F31&amp;Eingabe!G31="","",Eingabe!F31&amp;"  /  "&amp;Eingabe!G31)</f>
        <v xml:space="preserve">SG  /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IF(Eingabe!I31="","",Eingabe!I31)</f>
        <v/>
      </c>
      <c r="BF27" s="257"/>
      <c r="BG27" s="257"/>
      <c r="BH27" s="257"/>
      <c r="BI27" s="257"/>
      <c r="BJ27" s="257" t="str">
        <f>IF(Eingabe!I31="","",Eingabe!I31*Eingabe!B31)</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5">
        <f>IF(Eingabe!A32="","",Eingabe!A32)</f>
        <v>26</v>
      </c>
      <c r="B28" s="156"/>
      <c r="C28" s="156"/>
      <c r="D28" s="156">
        <f>IF(Eingabe!B32="","",Eingabe!B32)</f>
        <v>1</v>
      </c>
      <c r="E28" s="156"/>
      <c r="F28" s="156"/>
      <c r="G28" s="156"/>
      <c r="H28" s="146" t="str">
        <f>IF(Eingabe!C32="","",Eingabe!C32)</f>
        <v>STK</v>
      </c>
      <c r="I28" s="146"/>
      <c r="J28" s="146"/>
      <c r="K28" s="146"/>
      <c r="L28" s="268" t="str">
        <f>IF(Eingabe!D32="","",Eingabe!D32)</f>
        <v>MOD ESP32</v>
      </c>
      <c r="M28" s="269"/>
      <c r="N28" s="269"/>
      <c r="O28" s="269"/>
      <c r="P28" s="269"/>
      <c r="Q28" s="269"/>
      <c r="R28" s="269"/>
      <c r="S28" s="269"/>
      <c r="T28" s="269"/>
      <c r="U28" s="269"/>
      <c r="V28" s="269"/>
      <c r="W28" s="269"/>
      <c r="X28" s="269"/>
      <c r="Y28" s="269"/>
      <c r="Z28" s="269"/>
      <c r="AA28" s="269"/>
      <c r="AB28" s="269"/>
      <c r="AC28" s="269"/>
      <c r="AD28" s="269"/>
      <c r="AE28" s="269"/>
      <c r="AF28" s="269"/>
      <c r="AG28" s="270"/>
      <c r="AH28" s="267" t="str">
        <f>IF(Eingabe!F32&amp;Eingabe!G32="","",Eingabe!F32&amp;"  /  "&amp;Eingabe!G32)</f>
        <v xml:space="preserve">*  /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IF(Eingabe!I32="","",Eingabe!I32)</f>
        <v/>
      </c>
      <c r="BF28" s="257"/>
      <c r="BG28" s="257"/>
      <c r="BH28" s="257"/>
      <c r="BI28" s="257"/>
      <c r="BJ28" s="257" t="str">
        <f>IF(Eingabe!I32="","",Eingabe!I32*Eingabe!B32)</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5">
        <f>IF(Eingabe!A33="","",Eingabe!A33)</f>
        <v>27</v>
      </c>
      <c r="B29" s="156"/>
      <c r="C29" s="156"/>
      <c r="D29" s="156">
        <f>IF(Eingabe!B33="","",Eingabe!B33)</f>
        <v>1</v>
      </c>
      <c r="E29" s="156"/>
      <c r="F29" s="156"/>
      <c r="G29" s="156"/>
      <c r="H29" s="146" t="str">
        <f>IF(Eingabe!C33="","",Eingabe!C33)</f>
        <v>STK</v>
      </c>
      <c r="I29" s="146"/>
      <c r="J29" s="146"/>
      <c r="K29" s="146"/>
      <c r="L29" s="268" t="str">
        <f>IF(Eingabe!D33="","",Eingabe!D33)</f>
        <v>MOD PCM5102</v>
      </c>
      <c r="M29" s="269"/>
      <c r="N29" s="269"/>
      <c r="O29" s="269"/>
      <c r="P29" s="269"/>
      <c r="Q29" s="269"/>
      <c r="R29" s="269"/>
      <c r="S29" s="269"/>
      <c r="T29" s="269"/>
      <c r="U29" s="269"/>
      <c r="V29" s="269"/>
      <c r="W29" s="269"/>
      <c r="X29" s="269"/>
      <c r="Y29" s="269"/>
      <c r="Z29" s="269"/>
      <c r="AA29" s="269"/>
      <c r="AB29" s="269"/>
      <c r="AC29" s="269"/>
      <c r="AD29" s="269"/>
      <c r="AE29" s="269"/>
      <c r="AF29" s="269"/>
      <c r="AG29" s="270"/>
      <c r="AH29" s="267" t="str">
        <f>IF(Eingabe!F33&amp;Eingabe!G33="","",Eingabe!F33&amp;"  /  "&amp;Eingabe!G33)</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IF(Eingabe!I33="","",Eingabe!I33)</f>
        <v/>
      </c>
      <c r="BF29" s="257"/>
      <c r="BG29" s="257"/>
      <c r="BH29" s="257"/>
      <c r="BI29" s="257"/>
      <c r="BJ29" s="257" t="str">
        <f>IF(Eingabe!I33="","",Eingabe!I33*Eingabe!B33)</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5">
        <f>IF(Eingabe!A34="","",Eingabe!A34)</f>
        <v>28</v>
      </c>
      <c r="B30" s="156"/>
      <c r="C30" s="156"/>
      <c r="D30" s="156">
        <f>IF(Eingabe!B34="","",Eingabe!B34)</f>
        <v>3</v>
      </c>
      <c r="E30" s="156"/>
      <c r="F30" s="156"/>
      <c r="G30" s="156"/>
      <c r="H30" s="146" t="str">
        <f>IF(Eingabe!C34="","",Eingabe!C34)</f>
        <v>STK</v>
      </c>
      <c r="I30" s="146"/>
      <c r="J30" s="146"/>
      <c r="K30" s="146"/>
      <c r="L30" s="268" t="str">
        <f>IF(Eingabe!D34="","",Eingabe!D34)</f>
        <v>DISP HD-H103</v>
      </c>
      <c r="M30" s="269"/>
      <c r="N30" s="269"/>
      <c r="O30" s="269"/>
      <c r="P30" s="269"/>
      <c r="Q30" s="269"/>
      <c r="R30" s="269"/>
      <c r="S30" s="269"/>
      <c r="T30" s="269"/>
      <c r="U30" s="269"/>
      <c r="V30" s="269"/>
      <c r="W30" s="269"/>
      <c r="X30" s="269"/>
      <c r="Y30" s="269"/>
      <c r="Z30" s="269"/>
      <c r="AA30" s="269"/>
      <c r="AB30" s="269"/>
      <c r="AC30" s="269"/>
      <c r="AD30" s="269"/>
      <c r="AE30" s="269"/>
      <c r="AF30" s="269"/>
      <c r="AG30" s="270"/>
      <c r="AH30" s="267" t="str">
        <f>IF(Eingabe!F34&amp;Eingabe!G34="","",Eingabe!F34&amp;"  /  "&amp;Eingabe!G34)</f>
        <v xml:space="preserve">SG  /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IF(Eingabe!I34="","",Eingabe!I34)</f>
        <v/>
      </c>
      <c r="BF30" s="257"/>
      <c r="BG30" s="257"/>
      <c r="BH30" s="257"/>
      <c r="BI30" s="257"/>
      <c r="BJ30" s="257" t="str">
        <f>IF(Eingabe!I34="","",Eingabe!I34*Eingabe!B34)</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5">
        <f>IF(Eingabe!A35="","",Eingabe!A35)</f>
        <v>29</v>
      </c>
      <c r="B31" s="156"/>
      <c r="C31" s="156"/>
      <c r="D31" s="156">
        <f>IF(Eingabe!B35="","",Eingabe!B35)</f>
        <v>1</v>
      </c>
      <c r="E31" s="156"/>
      <c r="F31" s="156"/>
      <c r="G31" s="156"/>
      <c r="H31" s="146" t="str">
        <f>IF(Eingabe!C35="","",Eingabe!C35)</f>
        <v>STK</v>
      </c>
      <c r="I31" s="146"/>
      <c r="J31" s="146"/>
      <c r="K31" s="146"/>
      <c r="L31" s="268" t="str">
        <f>IF(Eingabe!D35="","",Eingabe!D35)</f>
        <v>SW EC11E09244AQ</v>
      </c>
      <c r="M31" s="269"/>
      <c r="N31" s="269"/>
      <c r="O31" s="269"/>
      <c r="P31" s="269"/>
      <c r="Q31" s="269"/>
      <c r="R31" s="269"/>
      <c r="S31" s="269"/>
      <c r="T31" s="269"/>
      <c r="U31" s="269"/>
      <c r="V31" s="269"/>
      <c r="W31" s="269"/>
      <c r="X31" s="269"/>
      <c r="Y31" s="269"/>
      <c r="Z31" s="269"/>
      <c r="AA31" s="269"/>
      <c r="AB31" s="269"/>
      <c r="AC31" s="269"/>
      <c r="AD31" s="269"/>
      <c r="AE31" s="269"/>
      <c r="AF31" s="269"/>
      <c r="AG31" s="270"/>
      <c r="AH31" s="267" t="str">
        <f>IF(Eingabe!F35&amp;Eingabe!G35="","",Eingabe!F35&amp;"  /  "&amp;Eingabe!G35)</f>
        <v>www.mouser.de  /  688-EC11E09244AQ</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IF(Eingabe!I35="","",Eingabe!I35)</f>
        <v/>
      </c>
      <c r="BF31" s="257"/>
      <c r="BG31" s="257"/>
      <c r="BH31" s="257"/>
      <c r="BI31" s="257"/>
      <c r="BJ31" s="257" t="str">
        <f>IF(Eingabe!I35="","",Eingabe!I35*Eingabe!B35)</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5">
        <f>IF(Eingabe!A36="","",Eingabe!A36)</f>
        <v>30</v>
      </c>
      <c r="B32" s="156"/>
      <c r="C32" s="156"/>
      <c r="D32" s="156">
        <f>IF(Eingabe!B36="","",Eingabe!B36)</f>
        <v>14</v>
      </c>
      <c r="E32" s="156"/>
      <c r="F32" s="156"/>
      <c r="G32" s="156"/>
      <c r="H32" s="146" t="str">
        <f>IF(Eingabe!C36="","",Eingabe!C36)</f>
        <v>STK</v>
      </c>
      <c r="I32" s="146"/>
      <c r="J32" s="146"/>
      <c r="K32" s="146"/>
      <c r="L32" s="268" t="str">
        <f>IF(Eingabe!D36="","",Eingabe!D36)</f>
        <v>SW</v>
      </c>
      <c r="M32" s="269"/>
      <c r="N32" s="269"/>
      <c r="O32" s="269"/>
      <c r="P32" s="269"/>
      <c r="Q32" s="269"/>
      <c r="R32" s="269"/>
      <c r="S32" s="269"/>
      <c r="T32" s="269"/>
      <c r="U32" s="269"/>
      <c r="V32" s="269"/>
      <c r="W32" s="269"/>
      <c r="X32" s="269"/>
      <c r="Y32" s="269"/>
      <c r="Z32" s="269"/>
      <c r="AA32" s="269"/>
      <c r="AB32" s="269"/>
      <c r="AC32" s="269"/>
      <c r="AD32" s="269"/>
      <c r="AE32" s="269"/>
      <c r="AF32" s="269"/>
      <c r="AG32" s="270"/>
      <c r="AH32" s="267" t="str">
        <f>IF(Eingabe!F36&amp;Eingabe!G36="","",Eingabe!F36&amp;"  /  "&amp;Eingabe!G36)</f>
        <v>www.mouser.de  /  179-TS016673BK100D</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f>IF(Eingabe!I36="","",Eingabe!I36)</f>
        <v>0.114</v>
      </c>
      <c r="BF32" s="257"/>
      <c r="BG32" s="257"/>
      <c r="BH32" s="257"/>
      <c r="BI32" s="257"/>
      <c r="BJ32" s="257">
        <f>IF(Eingabe!I36="","",Eingabe!I36*Eingabe!B36)</f>
        <v>1.5960000000000001</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5">
        <f>IF(Eingabe!A37="","",Eingabe!A37)</f>
        <v>31</v>
      </c>
      <c r="B33" s="156"/>
      <c r="C33" s="156"/>
      <c r="D33" s="156">
        <f>IF(Eingabe!B37="","",Eingabe!B37)</f>
        <v>2</v>
      </c>
      <c r="E33" s="156"/>
      <c r="F33" s="156"/>
      <c r="G33" s="156"/>
      <c r="H33" s="146" t="str">
        <f>IF(Eingabe!C37="","",Eingabe!C37)</f>
        <v>STK</v>
      </c>
      <c r="I33" s="146"/>
      <c r="J33" s="146"/>
      <c r="K33" s="146"/>
      <c r="L33" s="268" t="str">
        <f>IF(Eingabe!D37="","",Eingabe!D37)</f>
        <v>CON FE19</v>
      </c>
      <c r="M33" s="269"/>
      <c r="N33" s="269"/>
      <c r="O33" s="269"/>
      <c r="P33" s="269"/>
      <c r="Q33" s="269"/>
      <c r="R33" s="269"/>
      <c r="S33" s="269"/>
      <c r="T33" s="269"/>
      <c r="U33" s="269"/>
      <c r="V33" s="269"/>
      <c r="W33" s="269"/>
      <c r="X33" s="269"/>
      <c r="Y33" s="269"/>
      <c r="Z33" s="269"/>
      <c r="AA33" s="269"/>
      <c r="AB33" s="269"/>
      <c r="AC33" s="269"/>
      <c r="AD33" s="269"/>
      <c r="AE33" s="269"/>
      <c r="AF33" s="269"/>
      <c r="AG33" s="270"/>
      <c r="AH33" s="267" t="str">
        <f>IF(Eingabe!F37&amp;Eingabe!G37="","",Eingabe!F37&amp;"  /  "&amp;Eingabe!G37)</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IF(Eingabe!I37="","",Eingabe!I37)</f>
        <v/>
      </c>
      <c r="BF33" s="257"/>
      <c r="BG33" s="257"/>
      <c r="BH33" s="257"/>
      <c r="BI33" s="257"/>
      <c r="BJ33" s="257" t="str">
        <f>IF(Eingabe!I37="","",Eingabe!I37*Eingabe!B37)</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5">
        <f>IF(Eingabe!A38="","",Eingabe!A38)</f>
        <v>32</v>
      </c>
      <c r="B34" s="156"/>
      <c r="C34" s="156"/>
      <c r="D34" s="156">
        <f>IF(Eingabe!B38="","",Eingabe!B38)</f>
        <v>1</v>
      </c>
      <c r="E34" s="156"/>
      <c r="F34" s="156"/>
      <c r="G34" s="156"/>
      <c r="H34" s="146" t="str">
        <f>IF(Eingabe!C38="","",Eingabe!C38)</f>
        <v>STK</v>
      </c>
      <c r="I34" s="146"/>
      <c r="J34" s="146"/>
      <c r="K34" s="146"/>
      <c r="L34" s="268" t="str">
        <f>IF(Eingabe!D38="","",Eingabe!D38)</f>
        <v>CON FE06</v>
      </c>
      <c r="M34" s="269"/>
      <c r="N34" s="269"/>
      <c r="O34" s="269"/>
      <c r="P34" s="269"/>
      <c r="Q34" s="269"/>
      <c r="R34" s="269"/>
      <c r="S34" s="269"/>
      <c r="T34" s="269"/>
      <c r="U34" s="269"/>
      <c r="V34" s="269"/>
      <c r="W34" s="269"/>
      <c r="X34" s="269"/>
      <c r="Y34" s="269"/>
      <c r="Z34" s="269"/>
      <c r="AA34" s="269"/>
      <c r="AB34" s="269"/>
      <c r="AC34" s="269"/>
      <c r="AD34" s="269"/>
      <c r="AE34" s="269"/>
      <c r="AF34" s="269"/>
      <c r="AG34" s="270"/>
      <c r="AH34" s="267" t="str">
        <f>IF(Eingabe!F38&amp;Eingabe!G38="","",Eingabe!F38&amp;"  /  "&amp;Eingabe!G38)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IF(Eingabe!I38="","",Eingabe!I38)</f>
        <v/>
      </c>
      <c r="BF34" s="257"/>
      <c r="BG34" s="257"/>
      <c r="BH34" s="257"/>
      <c r="BI34" s="257"/>
      <c r="BJ34" s="257" t="str">
        <f>IF(Eingabe!I38="","",Eingabe!I38*Eingabe!B38)</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5">
        <f>IF(Eingabe!A39="","",Eingabe!A39)</f>
        <v>33</v>
      </c>
      <c r="B35" s="156"/>
      <c r="C35" s="156"/>
      <c r="D35" s="156">
        <f>IF(Eingabe!B39="","",Eingabe!B39)</f>
        <v>1</v>
      </c>
      <c r="E35" s="156"/>
      <c r="F35" s="156"/>
      <c r="G35" s="156"/>
      <c r="H35" s="146" t="str">
        <f>IF(Eingabe!C39="","",Eingabe!C39)</f>
        <v>STK</v>
      </c>
      <c r="I35" s="146"/>
      <c r="J35" s="146"/>
      <c r="K35" s="146"/>
      <c r="L35" s="268" t="str">
        <f>IF(Eingabe!D39="","",Eingabe!D39)</f>
        <v>CON MA06</v>
      </c>
      <c r="M35" s="269"/>
      <c r="N35" s="269"/>
      <c r="O35" s="269"/>
      <c r="P35" s="269"/>
      <c r="Q35" s="269"/>
      <c r="R35" s="269"/>
      <c r="S35" s="269"/>
      <c r="T35" s="269"/>
      <c r="U35" s="269"/>
      <c r="V35" s="269"/>
      <c r="W35" s="269"/>
      <c r="X35" s="269"/>
      <c r="Y35" s="269"/>
      <c r="Z35" s="269"/>
      <c r="AA35" s="269"/>
      <c r="AB35" s="269"/>
      <c r="AC35" s="269"/>
      <c r="AD35" s="269"/>
      <c r="AE35" s="269"/>
      <c r="AF35" s="269"/>
      <c r="AG35" s="270"/>
      <c r="AH35" s="267" t="str">
        <f>IF(Eingabe!F39&amp;Eingabe!G39="","",Eingabe!F39&amp;"  /  "&amp;Eingabe!G39)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IF(Eingabe!I39="","",Eingabe!I39)</f>
        <v/>
      </c>
      <c r="BF35" s="257"/>
      <c r="BG35" s="257"/>
      <c r="BH35" s="257"/>
      <c r="BI35" s="257"/>
      <c r="BJ35" s="257" t="str">
        <f>IF(Eingabe!I39="","",Eingabe!I39*Eingabe!B39)</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5" t="str">
        <f>IF(Eingabe!A40="","",Eingabe!A40)</f>
        <v/>
      </c>
      <c r="B36" s="156"/>
      <c r="C36" s="156"/>
      <c r="D36" s="156" t="str">
        <f>IF(Eingabe!B40="","",Eingabe!B40)</f>
        <v/>
      </c>
      <c r="E36" s="156"/>
      <c r="F36" s="156"/>
      <c r="G36" s="156"/>
      <c r="H36" s="146" t="str">
        <f>IF(Eingabe!C40="","",Eingabe!C40)</f>
        <v/>
      </c>
      <c r="I36" s="146"/>
      <c r="J36" s="146"/>
      <c r="K36" s="146"/>
      <c r="L36" s="268" t="str">
        <f>IF(Eingabe!D40="","",Eingabe!D40)</f>
        <v/>
      </c>
      <c r="M36" s="269"/>
      <c r="N36" s="269"/>
      <c r="O36" s="269"/>
      <c r="P36" s="269"/>
      <c r="Q36" s="269"/>
      <c r="R36" s="269"/>
      <c r="S36" s="269"/>
      <c r="T36" s="269"/>
      <c r="U36" s="269"/>
      <c r="V36" s="269"/>
      <c r="W36" s="269"/>
      <c r="X36" s="269"/>
      <c r="Y36" s="269"/>
      <c r="Z36" s="269"/>
      <c r="AA36" s="269"/>
      <c r="AB36" s="269"/>
      <c r="AC36" s="269"/>
      <c r="AD36" s="269"/>
      <c r="AE36" s="269"/>
      <c r="AF36" s="269"/>
      <c r="AG36" s="270"/>
      <c r="AH36" s="267" t="str">
        <f>IF(Eingabe!F40&amp;Eingabe!G40="","",Eingabe!F40&amp;"  /  "&amp;Eingabe!G40)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IF(Eingabe!I40="","",Eingabe!I40)</f>
        <v/>
      </c>
      <c r="BF36" s="257"/>
      <c r="BG36" s="257"/>
      <c r="BH36" s="257"/>
      <c r="BI36" s="257"/>
      <c r="BJ36" s="257" t="str">
        <f>IF(Eingabe!I40="","",Eingabe!I40*Eingabe!B40)</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5" t="str">
        <f>IF(Eingabe!A41="","",Eingabe!A41)</f>
        <v/>
      </c>
      <c r="B37" s="156"/>
      <c r="C37" s="156"/>
      <c r="D37" s="156" t="str">
        <f>IF(Eingabe!B41="","",Eingabe!B41)</f>
        <v/>
      </c>
      <c r="E37" s="156"/>
      <c r="F37" s="156"/>
      <c r="G37" s="156"/>
      <c r="H37" s="146" t="str">
        <f>IF(Eingabe!C41="","",Eingabe!C41)</f>
        <v/>
      </c>
      <c r="I37" s="146"/>
      <c r="J37" s="146"/>
      <c r="K37" s="146"/>
      <c r="L37" s="268" t="str">
        <f>IF(Eingabe!D41="","",Eingabe!D41)</f>
        <v/>
      </c>
      <c r="M37" s="269"/>
      <c r="N37" s="269"/>
      <c r="O37" s="269"/>
      <c r="P37" s="269"/>
      <c r="Q37" s="269"/>
      <c r="R37" s="269"/>
      <c r="S37" s="269"/>
      <c r="T37" s="269"/>
      <c r="U37" s="269"/>
      <c r="V37" s="269"/>
      <c r="W37" s="269"/>
      <c r="X37" s="269"/>
      <c r="Y37" s="269"/>
      <c r="Z37" s="269"/>
      <c r="AA37" s="269"/>
      <c r="AB37" s="269"/>
      <c r="AC37" s="269"/>
      <c r="AD37" s="269"/>
      <c r="AE37" s="269"/>
      <c r="AF37" s="269"/>
      <c r="AG37" s="270"/>
      <c r="AH37" s="267" t="str">
        <f>IF(Eingabe!F41&amp;Eingabe!G41="","",Eingabe!F41&amp;"  /  "&amp;Eingabe!G41)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IF(Eingabe!I41="","",Eingabe!I41)</f>
        <v/>
      </c>
      <c r="BF37" s="257"/>
      <c r="BG37" s="257"/>
      <c r="BH37" s="257"/>
      <c r="BI37" s="257"/>
      <c r="BJ37" s="257" t="str">
        <f>IF(Eingabe!I41="","",Eingabe!I41*Eingabe!B41)</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5" t="str">
        <f>IF(Eingabe!A42="","",Eingabe!A42)</f>
        <v/>
      </c>
      <c r="B38" s="156"/>
      <c r="C38" s="156"/>
      <c r="D38" s="156" t="str">
        <f>IF(Eingabe!B42="","",Eingabe!B42)</f>
        <v/>
      </c>
      <c r="E38" s="156"/>
      <c r="F38" s="156"/>
      <c r="G38" s="156"/>
      <c r="H38" s="146" t="str">
        <f>IF(Eingabe!C42="","",Eingabe!C42)</f>
        <v/>
      </c>
      <c r="I38" s="146"/>
      <c r="J38" s="146"/>
      <c r="K38" s="146"/>
      <c r="L38" s="268" t="str">
        <f>IF(Eingabe!D42="","",Eingabe!D42)</f>
        <v/>
      </c>
      <c r="M38" s="269"/>
      <c r="N38" s="269"/>
      <c r="O38" s="269"/>
      <c r="P38" s="269"/>
      <c r="Q38" s="269"/>
      <c r="R38" s="269"/>
      <c r="S38" s="269"/>
      <c r="T38" s="269"/>
      <c r="U38" s="269"/>
      <c r="V38" s="269"/>
      <c r="W38" s="269"/>
      <c r="X38" s="269"/>
      <c r="Y38" s="269"/>
      <c r="Z38" s="269"/>
      <c r="AA38" s="269"/>
      <c r="AB38" s="269"/>
      <c r="AC38" s="269"/>
      <c r="AD38" s="269"/>
      <c r="AE38" s="269"/>
      <c r="AF38" s="269"/>
      <c r="AG38" s="270"/>
      <c r="AH38" s="267" t="str">
        <f>IF(Eingabe!F42&amp;Eingabe!G42="","",Eingabe!F42&amp;"  /  "&amp;Eingabe!G42)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IF(Eingabe!I42="","",Eingabe!I42)</f>
        <v/>
      </c>
      <c r="BF38" s="257"/>
      <c r="BG38" s="257"/>
      <c r="BH38" s="257"/>
      <c r="BI38" s="257"/>
      <c r="BJ38" s="257" t="str">
        <f>IF(Eingabe!I42="","",Eingabe!I42*Eingabe!B42)</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5" t="str">
        <f>IF(Eingabe!A43="","",Eingabe!A43)</f>
        <v/>
      </c>
      <c r="B39" s="156"/>
      <c r="C39" s="156"/>
      <c r="D39" s="156" t="str">
        <f>IF(Eingabe!B43="","",Eingabe!B43)</f>
        <v/>
      </c>
      <c r="E39" s="156"/>
      <c r="F39" s="156"/>
      <c r="G39" s="156"/>
      <c r="H39" s="146" t="str">
        <f>IF(Eingabe!C43="","",Eingabe!C43)</f>
        <v/>
      </c>
      <c r="I39" s="146"/>
      <c r="J39" s="146"/>
      <c r="K39" s="146"/>
      <c r="L39" s="268" t="str">
        <f>IF(Eingabe!D43="","",Eingabe!D43)</f>
        <v/>
      </c>
      <c r="M39" s="269"/>
      <c r="N39" s="269"/>
      <c r="O39" s="269"/>
      <c r="P39" s="269"/>
      <c r="Q39" s="269"/>
      <c r="R39" s="269"/>
      <c r="S39" s="269"/>
      <c r="T39" s="269"/>
      <c r="U39" s="269"/>
      <c r="V39" s="269"/>
      <c r="W39" s="269"/>
      <c r="X39" s="269"/>
      <c r="Y39" s="269"/>
      <c r="Z39" s="269"/>
      <c r="AA39" s="269"/>
      <c r="AB39" s="269"/>
      <c r="AC39" s="269"/>
      <c r="AD39" s="269"/>
      <c r="AE39" s="269"/>
      <c r="AF39" s="269"/>
      <c r="AG39" s="270"/>
      <c r="AH39" s="267" t="str">
        <f>IF(Eingabe!F43&amp;Eingabe!G43="","",Eingabe!F43&amp;"  /  "&amp;Eingabe!G43)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IF(Eingabe!I43="","",Eingabe!I43)</f>
        <v/>
      </c>
      <c r="BF39" s="257"/>
      <c r="BG39" s="257"/>
      <c r="BH39" s="257"/>
      <c r="BI39" s="257"/>
      <c r="BJ39" s="257" t="str">
        <f>IF(Eingabe!I43="","",Eingabe!I43*Eingabe!B43)</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5" t="str">
        <f>IF(Eingabe!A44="","",Eingabe!A44)</f>
        <v/>
      </c>
      <c r="B40" s="156"/>
      <c r="C40" s="156"/>
      <c r="D40" s="156" t="str">
        <f>IF(Eingabe!B44="","",Eingabe!B44)</f>
        <v/>
      </c>
      <c r="E40" s="156"/>
      <c r="F40" s="156"/>
      <c r="G40" s="156"/>
      <c r="H40" s="146" t="str">
        <f>IF(Eingabe!C44="","",Eingabe!C44)</f>
        <v/>
      </c>
      <c r="I40" s="146"/>
      <c r="J40" s="146"/>
      <c r="K40" s="146"/>
      <c r="L40" s="268" t="str">
        <f>IF(Eingabe!D44="","",Eingabe!D44)</f>
        <v/>
      </c>
      <c r="M40" s="269"/>
      <c r="N40" s="269"/>
      <c r="O40" s="269"/>
      <c r="P40" s="269"/>
      <c r="Q40" s="269"/>
      <c r="R40" s="269"/>
      <c r="S40" s="269"/>
      <c r="T40" s="269"/>
      <c r="U40" s="269"/>
      <c r="V40" s="269"/>
      <c r="W40" s="269"/>
      <c r="X40" s="269"/>
      <c r="Y40" s="269"/>
      <c r="Z40" s="269"/>
      <c r="AA40" s="269"/>
      <c r="AB40" s="269"/>
      <c r="AC40" s="269"/>
      <c r="AD40" s="269"/>
      <c r="AE40" s="269"/>
      <c r="AF40" s="269"/>
      <c r="AG40" s="270"/>
      <c r="AH40" s="267" t="str">
        <f>IF(Eingabe!F44&amp;Eingabe!G44="","",Eingabe!F44&amp;"  /  "&amp;Eingabe!G44)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IF(Eingabe!I44="","",Eingabe!I44)</f>
        <v/>
      </c>
      <c r="BF40" s="257"/>
      <c r="BG40" s="257"/>
      <c r="BH40" s="257"/>
      <c r="BI40" s="257"/>
      <c r="BJ40" s="257" t="str">
        <f>IF(Eingabe!I44="","",Eingabe!I44*Eingabe!B44)</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5" t="str">
        <f>IF(Eingabe!A45="","",Eingabe!A45)</f>
        <v/>
      </c>
      <c r="B41" s="156"/>
      <c r="C41" s="156"/>
      <c r="D41" s="156" t="str">
        <f>IF(Eingabe!B45="","",Eingabe!B45)</f>
        <v/>
      </c>
      <c r="E41" s="156"/>
      <c r="F41" s="156"/>
      <c r="G41" s="156"/>
      <c r="H41" s="146" t="str">
        <f>IF(Eingabe!C45="","",Eingabe!C45)</f>
        <v/>
      </c>
      <c r="I41" s="146"/>
      <c r="J41" s="146"/>
      <c r="K41" s="146"/>
      <c r="L41" s="268" t="str">
        <f>IF(Eingabe!D45="","",Eingabe!D45)</f>
        <v/>
      </c>
      <c r="M41" s="269"/>
      <c r="N41" s="269"/>
      <c r="O41" s="269"/>
      <c r="P41" s="269"/>
      <c r="Q41" s="269"/>
      <c r="R41" s="269"/>
      <c r="S41" s="269"/>
      <c r="T41" s="269"/>
      <c r="U41" s="269"/>
      <c r="V41" s="269"/>
      <c r="W41" s="269"/>
      <c r="X41" s="269"/>
      <c r="Y41" s="269"/>
      <c r="Z41" s="269"/>
      <c r="AA41" s="269"/>
      <c r="AB41" s="269"/>
      <c r="AC41" s="269"/>
      <c r="AD41" s="269"/>
      <c r="AE41" s="269"/>
      <c r="AF41" s="269"/>
      <c r="AG41" s="270"/>
      <c r="AH41" s="267" t="str">
        <f>IF(Eingabe!F45&amp;Eingabe!G45="","",Eingabe!F45&amp;"  /  "&amp;Eingabe!G45)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IF(Eingabe!I45="","",Eingabe!I45)</f>
        <v/>
      </c>
      <c r="BF41" s="257"/>
      <c r="BG41" s="257"/>
      <c r="BH41" s="257"/>
      <c r="BI41" s="257"/>
      <c r="BJ41" s="257" t="str">
        <f>IF(Eingabe!I45="","",Eingabe!I45*Eingabe!B45)</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5" t="str">
        <f>IF(Eingabe!A46="","",Eingabe!A46)</f>
        <v/>
      </c>
      <c r="B42" s="156"/>
      <c r="C42" s="156"/>
      <c r="D42" s="156" t="str">
        <f>IF(Eingabe!B46="","",Eingabe!B46)</f>
        <v/>
      </c>
      <c r="E42" s="156"/>
      <c r="F42" s="156"/>
      <c r="G42" s="156"/>
      <c r="H42" s="146" t="str">
        <f>IF(Eingabe!C46="","",Eingabe!C46)</f>
        <v/>
      </c>
      <c r="I42" s="146"/>
      <c r="J42" s="146"/>
      <c r="K42" s="146"/>
      <c r="L42" s="268" t="str">
        <f>IF(Eingabe!D46="","",Eingabe!D46)</f>
        <v/>
      </c>
      <c r="M42" s="269"/>
      <c r="N42" s="269"/>
      <c r="O42" s="269"/>
      <c r="P42" s="269"/>
      <c r="Q42" s="269"/>
      <c r="R42" s="269"/>
      <c r="S42" s="269"/>
      <c r="T42" s="269"/>
      <c r="U42" s="269"/>
      <c r="V42" s="269"/>
      <c r="W42" s="269"/>
      <c r="X42" s="269"/>
      <c r="Y42" s="269"/>
      <c r="Z42" s="269"/>
      <c r="AA42" s="269"/>
      <c r="AB42" s="269"/>
      <c r="AC42" s="269"/>
      <c r="AD42" s="269"/>
      <c r="AE42" s="269"/>
      <c r="AF42" s="269"/>
      <c r="AG42" s="270"/>
      <c r="AH42" s="267" t="str">
        <f>IF(Eingabe!F46&amp;Eingabe!G46="","",Eingabe!F46&amp;"  /  "&amp;Eingabe!G46)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IF(Eingabe!I46="","",Eingabe!I46)</f>
        <v/>
      </c>
      <c r="BF42" s="257"/>
      <c r="BG42" s="257"/>
      <c r="BH42" s="257"/>
      <c r="BI42" s="257"/>
      <c r="BJ42" s="257" t="str">
        <f>IF(Eingabe!I46="","",Eingabe!I46*Eingabe!B46)</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5" t="str">
        <f>IF(Eingabe!A47="","",Eingabe!A47)</f>
        <v/>
      </c>
      <c r="B43" s="156"/>
      <c r="C43" s="156"/>
      <c r="D43" s="156" t="str">
        <f>IF(Eingabe!B47="","",Eingabe!B47)</f>
        <v/>
      </c>
      <c r="E43" s="156"/>
      <c r="F43" s="156"/>
      <c r="G43" s="156"/>
      <c r="H43" s="146" t="str">
        <f>IF(Eingabe!C47="","",Eingabe!C47)</f>
        <v/>
      </c>
      <c r="I43" s="146"/>
      <c r="J43" s="146"/>
      <c r="K43" s="146"/>
      <c r="L43" s="268" t="str">
        <f>IF(Eingabe!D47="","",Eingabe!D47)</f>
        <v/>
      </c>
      <c r="M43" s="269"/>
      <c r="N43" s="269"/>
      <c r="O43" s="269"/>
      <c r="P43" s="269"/>
      <c r="Q43" s="269"/>
      <c r="R43" s="269"/>
      <c r="S43" s="269"/>
      <c r="T43" s="269"/>
      <c r="U43" s="269"/>
      <c r="V43" s="269"/>
      <c r="W43" s="269"/>
      <c r="X43" s="269"/>
      <c r="Y43" s="269"/>
      <c r="Z43" s="269"/>
      <c r="AA43" s="269"/>
      <c r="AB43" s="269"/>
      <c r="AC43" s="269"/>
      <c r="AD43" s="269"/>
      <c r="AE43" s="269"/>
      <c r="AF43" s="269"/>
      <c r="AG43" s="270"/>
      <c r="AH43" s="267" t="str">
        <f>IF(Eingabe!F47&amp;Eingabe!G47="","",Eingabe!F47&amp;"  /  "&amp;Eingabe!G47)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IF(Eingabe!I47="","",Eingabe!I47)</f>
        <v/>
      </c>
      <c r="BF43" s="257"/>
      <c r="BG43" s="257"/>
      <c r="BH43" s="257"/>
      <c r="BI43" s="257"/>
      <c r="BJ43" s="257" t="str">
        <f>IF(Eingabe!I47="","",Eingabe!I47*Eingabe!B47)</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5" t="str">
        <f>IF(Eingabe!A48="","",Eingabe!A48)</f>
        <v/>
      </c>
      <c r="B44" s="156"/>
      <c r="C44" s="156"/>
      <c r="D44" s="156" t="str">
        <f>IF(Eingabe!B48="","",Eingabe!B48)</f>
        <v/>
      </c>
      <c r="E44" s="156"/>
      <c r="F44" s="156"/>
      <c r="G44" s="156"/>
      <c r="H44" s="146" t="str">
        <f>IF(Eingabe!C48="","",Eingabe!C48)</f>
        <v/>
      </c>
      <c r="I44" s="146"/>
      <c r="J44" s="146"/>
      <c r="K44" s="146"/>
      <c r="L44" s="268" t="str">
        <f>IF(Eingabe!D48="","",Eingabe!D48)</f>
        <v/>
      </c>
      <c r="M44" s="269"/>
      <c r="N44" s="269"/>
      <c r="O44" s="269"/>
      <c r="P44" s="269"/>
      <c r="Q44" s="269"/>
      <c r="R44" s="269"/>
      <c r="S44" s="269"/>
      <c r="T44" s="269"/>
      <c r="U44" s="269"/>
      <c r="V44" s="269"/>
      <c r="W44" s="269"/>
      <c r="X44" s="269"/>
      <c r="Y44" s="269"/>
      <c r="Z44" s="269"/>
      <c r="AA44" s="269"/>
      <c r="AB44" s="269"/>
      <c r="AC44" s="269"/>
      <c r="AD44" s="269"/>
      <c r="AE44" s="269"/>
      <c r="AF44" s="269"/>
      <c r="AG44" s="270"/>
      <c r="AH44" s="267" t="str">
        <f>IF(Eingabe!F48&amp;Eingabe!G48="","",Eingabe!F48&amp;"  /  "&amp;Eingabe!G48)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IF(Eingabe!I48="","",Eingabe!I48)</f>
        <v/>
      </c>
      <c r="BF44" s="257"/>
      <c r="BG44" s="257"/>
      <c r="BH44" s="257"/>
      <c r="BI44" s="257"/>
      <c r="BJ44" s="257" t="str">
        <f>IF(Eingabe!I48="","",Eingabe!I48*Eingabe!B48)</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5" t="str">
        <f>IF(Eingabe!A49="","",Eingabe!A49)</f>
        <v/>
      </c>
      <c r="B45" s="156"/>
      <c r="C45" s="156"/>
      <c r="D45" s="156" t="str">
        <f>IF(Eingabe!B49="","",Eingabe!B49)</f>
        <v/>
      </c>
      <c r="E45" s="156"/>
      <c r="F45" s="156"/>
      <c r="G45" s="156"/>
      <c r="H45" s="146" t="str">
        <f>IF(Eingabe!C49="","",Eingabe!C49)</f>
        <v/>
      </c>
      <c r="I45" s="146"/>
      <c r="J45" s="146"/>
      <c r="K45" s="146"/>
      <c r="L45" s="268" t="str">
        <f>IF(Eingabe!D49="","",Eingabe!D49)</f>
        <v/>
      </c>
      <c r="M45" s="269"/>
      <c r="N45" s="269"/>
      <c r="O45" s="269"/>
      <c r="P45" s="269"/>
      <c r="Q45" s="269"/>
      <c r="R45" s="269"/>
      <c r="S45" s="269"/>
      <c r="T45" s="269"/>
      <c r="U45" s="269"/>
      <c r="V45" s="269"/>
      <c r="W45" s="269"/>
      <c r="X45" s="269"/>
      <c r="Y45" s="269"/>
      <c r="Z45" s="269"/>
      <c r="AA45" s="269"/>
      <c r="AB45" s="269"/>
      <c r="AC45" s="269"/>
      <c r="AD45" s="269"/>
      <c r="AE45" s="269"/>
      <c r="AF45" s="269"/>
      <c r="AG45" s="270"/>
      <c r="AH45" s="267" t="str">
        <f>IF(Eingabe!F49&amp;Eingabe!G49="","",Eingabe!F49&amp;"  /  "&amp;Eingabe!G49)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IF(Eingabe!I49="","",Eingabe!I49)</f>
        <v/>
      </c>
      <c r="BF45" s="257"/>
      <c r="BG45" s="257"/>
      <c r="BH45" s="257"/>
      <c r="BI45" s="257"/>
      <c r="BJ45" s="257" t="str">
        <f>IF(Eingabe!I49="","",Eingabe!I49*Eingabe!B49)</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5" t="str">
        <f>IF(Eingabe!A50="","",Eingabe!A50)</f>
        <v/>
      </c>
      <c r="B46" s="156"/>
      <c r="C46" s="156"/>
      <c r="D46" s="156" t="str">
        <f>IF(Eingabe!B50="","",Eingabe!B50)</f>
        <v/>
      </c>
      <c r="E46" s="156"/>
      <c r="F46" s="156"/>
      <c r="G46" s="156"/>
      <c r="H46" s="146" t="str">
        <f>IF(Eingabe!C50="","",Eingabe!C50)</f>
        <v/>
      </c>
      <c r="I46" s="146"/>
      <c r="J46" s="146"/>
      <c r="K46" s="146"/>
      <c r="L46" s="268" t="str">
        <f>IF(Eingabe!D50="","",Eingabe!D50)</f>
        <v/>
      </c>
      <c r="M46" s="269"/>
      <c r="N46" s="269"/>
      <c r="O46" s="269"/>
      <c r="P46" s="269"/>
      <c r="Q46" s="269"/>
      <c r="R46" s="269"/>
      <c r="S46" s="269"/>
      <c r="T46" s="269"/>
      <c r="U46" s="269"/>
      <c r="V46" s="269"/>
      <c r="W46" s="269"/>
      <c r="X46" s="269"/>
      <c r="Y46" s="269"/>
      <c r="Z46" s="269"/>
      <c r="AA46" s="269"/>
      <c r="AB46" s="269"/>
      <c r="AC46" s="269"/>
      <c r="AD46" s="269"/>
      <c r="AE46" s="269"/>
      <c r="AF46" s="269"/>
      <c r="AG46" s="270"/>
      <c r="AH46" s="267" t="str">
        <f>IF(Eingabe!F50&amp;Eingabe!G50="","",Eingabe!F50&amp;"  /  "&amp;Eingabe!G50)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IF(Eingabe!I50="","",Eingabe!I50)</f>
        <v/>
      </c>
      <c r="BF46" s="257"/>
      <c r="BG46" s="257"/>
      <c r="BH46" s="257"/>
      <c r="BI46" s="257"/>
      <c r="BJ46" s="257" t="str">
        <f>IF(Eingabe!I50="","",Eingabe!I50*Eingabe!B50)</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5" t="str">
        <f>IF(Eingabe!A51="","",Eingabe!A51)</f>
        <v/>
      </c>
      <c r="B47" s="156"/>
      <c r="C47" s="156"/>
      <c r="D47" s="156" t="str">
        <f>IF(Eingabe!B51="","",Eingabe!B51)</f>
        <v/>
      </c>
      <c r="E47" s="156"/>
      <c r="F47" s="156"/>
      <c r="G47" s="156"/>
      <c r="H47" s="146" t="str">
        <f>IF(Eingabe!C51="","",Eingabe!C51)</f>
        <v/>
      </c>
      <c r="I47" s="146"/>
      <c r="J47" s="146"/>
      <c r="K47" s="146"/>
      <c r="L47" s="268" t="str">
        <f>IF(Eingabe!D51="","",Eingabe!D51)</f>
        <v/>
      </c>
      <c r="M47" s="269"/>
      <c r="N47" s="269"/>
      <c r="O47" s="269"/>
      <c r="P47" s="269"/>
      <c r="Q47" s="269"/>
      <c r="R47" s="269"/>
      <c r="S47" s="269"/>
      <c r="T47" s="269"/>
      <c r="U47" s="269"/>
      <c r="V47" s="269"/>
      <c r="W47" s="269"/>
      <c r="X47" s="269"/>
      <c r="Y47" s="269"/>
      <c r="Z47" s="269"/>
      <c r="AA47" s="269"/>
      <c r="AB47" s="269"/>
      <c r="AC47" s="269"/>
      <c r="AD47" s="269"/>
      <c r="AE47" s="269"/>
      <c r="AF47" s="269"/>
      <c r="AG47" s="270"/>
      <c r="AH47" s="267" t="str">
        <f>IF(Eingabe!F51&amp;Eingabe!G51="","",Eingabe!F51&amp;"  /  "&amp;Eingabe!G51)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IF(Eingabe!I51="","",Eingabe!I51)</f>
        <v/>
      </c>
      <c r="BF47" s="257"/>
      <c r="BG47" s="257"/>
      <c r="BH47" s="257"/>
      <c r="BI47" s="257"/>
      <c r="BJ47" s="257" t="str">
        <f>IF(Eingabe!I51="","",Eingabe!I51*Eingabe!B51)</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2" t="str">
        <f>IF(Eingabe!A52="","",Eingabe!A52)</f>
        <v/>
      </c>
      <c r="B48" s="183"/>
      <c r="C48" s="183"/>
      <c r="D48" s="183" t="str">
        <f>IF(Eingabe!B52="","",Eingabe!B52)</f>
        <v/>
      </c>
      <c r="E48" s="183"/>
      <c r="F48" s="183"/>
      <c r="G48" s="183"/>
      <c r="H48" s="173" t="str">
        <f>IF(Eingabe!C52="","",Eingabe!C52)</f>
        <v/>
      </c>
      <c r="I48" s="173"/>
      <c r="J48" s="173"/>
      <c r="K48" s="173"/>
      <c r="L48" s="274" t="str">
        <f>IF(Eingabe!D52="","",Eingabe!D52)</f>
        <v/>
      </c>
      <c r="M48" s="275"/>
      <c r="N48" s="275"/>
      <c r="O48" s="275"/>
      <c r="P48" s="275"/>
      <c r="Q48" s="275"/>
      <c r="R48" s="275"/>
      <c r="S48" s="275"/>
      <c r="T48" s="275"/>
      <c r="U48" s="275"/>
      <c r="V48" s="275"/>
      <c r="W48" s="275"/>
      <c r="X48" s="275"/>
      <c r="Y48" s="275"/>
      <c r="Z48" s="275"/>
      <c r="AA48" s="275"/>
      <c r="AB48" s="275"/>
      <c r="AC48" s="275"/>
      <c r="AD48" s="275"/>
      <c r="AE48" s="275"/>
      <c r="AF48" s="275"/>
      <c r="AG48" s="276"/>
      <c r="AH48" s="267" t="str">
        <f>IF(Eingabe!F52&amp;Eingabe!G52="","",Eingabe!F52&amp;"  /  "&amp;Eingabe!G52)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IF(Eingabe!I52="","",Eingabe!I52)</f>
        <v/>
      </c>
      <c r="BF48" s="287"/>
      <c r="BG48" s="287"/>
      <c r="BH48" s="287"/>
      <c r="BI48" s="287"/>
      <c r="BJ48" s="287" t="str">
        <f>IF(Eingabe!I52="","",Eingabe!I52*Eingabe!B52)</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5"/>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19.145</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1.9145000000000001</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21.0595</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
      <c r="A54" s="190" t="str">
        <f>IF(Eingabe!O3="","",Eingabe!O3)</f>
        <v>Beilage 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Simon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25">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
      <c r="A56" s="300"/>
      <c r="B56" s="301"/>
      <c r="C56" s="301"/>
      <c r="D56" s="301"/>
      <c r="E56" s="301"/>
      <c r="F56" s="301"/>
      <c r="G56" s="301"/>
      <c r="H56" s="301"/>
      <c r="I56" s="301"/>
      <c r="J56" s="301"/>
      <c r="K56" s="301"/>
      <c r="L56" s="301"/>
      <c r="M56" s="301"/>
      <c r="N56" s="301"/>
      <c r="O56" s="301"/>
      <c r="P56" s="301"/>
      <c r="Q56" s="301"/>
      <c r="R56" s="301"/>
      <c r="S56" s="301"/>
      <c r="T56" s="301"/>
      <c r="U56" s="301"/>
      <c r="V56" s="302"/>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
      <c r="A57" s="303"/>
      <c r="B57" s="304"/>
      <c r="C57" s="304"/>
      <c r="D57" s="304"/>
      <c r="E57" s="304"/>
      <c r="F57" s="304"/>
      <c r="G57" s="304"/>
      <c r="H57" s="304"/>
      <c r="I57" s="304"/>
      <c r="J57" s="304"/>
      <c r="K57" s="304"/>
      <c r="L57" s="304"/>
      <c r="M57" s="304"/>
      <c r="N57" s="304"/>
      <c r="O57" s="304"/>
      <c r="P57" s="304"/>
      <c r="Q57" s="304"/>
      <c r="R57" s="304"/>
      <c r="S57" s="304"/>
      <c r="T57" s="304"/>
      <c r="U57" s="304"/>
      <c r="V57" s="305"/>
      <c r="W57" s="190" t="str">
        <f>IF(CONCATENATE(Eingabe!E1," ", Eingabe!E2)="","",CONCATENATE(Eingabe!E1," ", Eingabe!E2))</f>
        <v xml:space="preserve">2AHEL </v>
      </c>
      <c r="X57" s="191"/>
      <c r="Y57" s="191"/>
      <c r="Z57" s="191"/>
      <c r="AA57" s="191"/>
      <c r="AB57" s="191"/>
      <c r="AC57" s="191"/>
      <c r="AD57" s="191"/>
      <c r="AE57" s="191"/>
      <c r="AF57" s="192"/>
      <c r="AG57" s="190" t="str">
        <f>IF(Eingabe!E4="","",Eingabe!E4)</f>
        <v>GruS</v>
      </c>
      <c r="AH57" s="191"/>
      <c r="AI57" s="191"/>
      <c r="AJ57" s="192"/>
      <c r="AK57" s="184" t="str">
        <f>IF(Eingabe!I3="","",Eingabe!I3)</f>
        <v/>
      </c>
      <c r="AL57" s="185"/>
      <c r="AM57" s="185"/>
      <c r="AN57" s="186"/>
      <c r="AO57" s="184" t="str">
        <f>IF(Eingabe!I4="","",Eingabe!I4)</f>
        <v/>
      </c>
      <c r="AP57" s="185"/>
      <c r="AQ57" s="185"/>
      <c r="AR57" s="186"/>
      <c r="AS57" s="199" t="s">
        <v>37</v>
      </c>
      <c r="AT57" s="200"/>
      <c r="AU57" s="200"/>
      <c r="AV57" s="200"/>
      <c r="AW57" s="200"/>
      <c r="AX57" s="200"/>
      <c r="AY57" s="200"/>
      <c r="AZ57" s="200"/>
      <c r="BA57" s="200"/>
      <c r="BB57" s="200"/>
      <c r="BC57" s="200"/>
      <c r="BD57" s="200"/>
      <c r="BE57" s="200"/>
      <c r="BF57" s="200"/>
      <c r="BG57" s="200"/>
      <c r="BH57" s="201"/>
      <c r="BI57" s="190" t="str">
        <f>IF(Eingabe!I5="","",Eingabe!I5)</f>
        <v>StrH</v>
      </c>
      <c r="BJ57" s="191"/>
      <c r="BK57" s="191"/>
      <c r="BL57" s="191"/>
      <c r="BM57" s="191"/>
      <c r="BN57" s="192"/>
    </row>
    <row r="58" spans="1:256" ht="10.5" customHeight="1" thickBot="1" x14ac:dyDescent="0.25">
      <c r="A58" s="303"/>
      <c r="B58" s="304"/>
      <c r="C58" s="304"/>
      <c r="D58" s="304"/>
      <c r="E58" s="304"/>
      <c r="F58" s="304"/>
      <c r="G58" s="304"/>
      <c r="H58" s="304"/>
      <c r="I58" s="304"/>
      <c r="J58" s="304"/>
      <c r="K58" s="304"/>
      <c r="L58" s="304"/>
      <c r="M58" s="304"/>
      <c r="N58" s="304"/>
      <c r="O58" s="304"/>
      <c r="P58" s="304"/>
      <c r="Q58" s="304"/>
      <c r="R58" s="304"/>
      <c r="S58" s="304"/>
      <c r="T58" s="304"/>
      <c r="U58" s="304"/>
      <c r="V58" s="305"/>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
      <c r="A59" s="303"/>
      <c r="B59" s="304"/>
      <c r="C59" s="304"/>
      <c r="D59" s="304"/>
      <c r="E59" s="304"/>
      <c r="F59" s="304"/>
      <c r="G59" s="304"/>
      <c r="H59" s="304"/>
      <c r="I59" s="304"/>
      <c r="J59" s="304"/>
      <c r="K59" s="304"/>
      <c r="L59" s="304"/>
      <c r="M59" s="304"/>
      <c r="N59" s="304"/>
      <c r="O59" s="304"/>
      <c r="P59" s="304"/>
      <c r="Q59" s="304"/>
      <c r="R59" s="304"/>
      <c r="S59" s="304"/>
      <c r="T59" s="304"/>
      <c r="U59" s="304"/>
      <c r="V59" s="305"/>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
      <c r="A60" s="303"/>
      <c r="B60" s="304"/>
      <c r="C60" s="304"/>
      <c r="D60" s="304"/>
      <c r="E60" s="304"/>
      <c r="F60" s="304"/>
      <c r="G60" s="304"/>
      <c r="H60" s="304"/>
      <c r="I60" s="304"/>
      <c r="J60" s="304"/>
      <c r="K60" s="304"/>
      <c r="L60" s="304"/>
      <c r="M60" s="304"/>
      <c r="N60" s="304"/>
      <c r="O60" s="304"/>
      <c r="P60" s="304"/>
      <c r="Q60" s="304"/>
      <c r="R60" s="304"/>
      <c r="S60" s="304"/>
      <c r="T60" s="304"/>
      <c r="U60" s="304"/>
      <c r="V60" s="305"/>
      <c r="W60" s="244" t="str">
        <f>IF(Eingabe!E5="","",Eingabe!E5)</f>
        <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Fertigung</v>
      </c>
      <c r="BF60" s="200"/>
      <c r="BG60" s="200"/>
      <c r="BH60" s="200"/>
      <c r="BI60" s="200"/>
      <c r="BJ60" s="200"/>
      <c r="BK60" s="200"/>
      <c r="BL60" s="200"/>
      <c r="BM60" s="200"/>
      <c r="BN60" s="201"/>
    </row>
    <row r="61" spans="1:256" ht="10.5" customHeight="1" thickBot="1" x14ac:dyDescent="0.25">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44586</v>
      </c>
      <c r="BA63" s="209"/>
      <c r="BB63" s="209"/>
      <c r="BC63" s="209"/>
      <c r="BD63" s="209"/>
      <c r="BE63" s="209"/>
      <c r="BF63" s="209"/>
      <c r="BG63" s="209"/>
      <c r="BH63" s="210"/>
      <c r="BI63" s="184">
        <v>1</v>
      </c>
      <c r="BJ63" s="185"/>
      <c r="BK63" s="186"/>
      <c r="BL63" s="184" t="str">
        <f>IF('Materialkalkulation (2)'!L4="","1",IF('Materialkalkulation (3)'!L4="","2","3"))</f>
        <v>1</v>
      </c>
      <c r="BM63" s="185"/>
      <c r="BN63" s="186"/>
    </row>
    <row r="64" spans="1:256" ht="10.5" customHeight="1" thickBot="1" x14ac:dyDescent="0.25">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1" t="str">
        <f>IF(Eingabe!A53="","",Eingabe!A53)</f>
        <v/>
      </c>
      <c r="B4" s="176"/>
      <c r="C4" s="176"/>
      <c r="D4" s="176" t="str">
        <f>IF(Eingabe!B53="","",Eingabe!B53)</f>
        <v/>
      </c>
      <c r="E4" s="176"/>
      <c r="F4" s="176"/>
      <c r="G4" s="176"/>
      <c r="H4" s="154" t="str">
        <f>IF(Eingabe!C53="","",Eingabe!C53)</f>
        <v/>
      </c>
      <c r="I4" s="154"/>
      <c r="J4" s="154"/>
      <c r="K4" s="154"/>
      <c r="L4" s="163" t="str">
        <f>IF(Eingabe!D53="","",Eingabe!D53)</f>
        <v/>
      </c>
      <c r="M4" s="163"/>
      <c r="N4" s="163"/>
      <c r="O4" s="163"/>
      <c r="P4" s="163"/>
      <c r="Q4" s="163"/>
      <c r="R4" s="163"/>
      <c r="S4" s="163"/>
      <c r="T4" s="163"/>
      <c r="U4" s="163"/>
      <c r="V4" s="163"/>
      <c r="W4" s="163"/>
      <c r="X4" s="163"/>
      <c r="Y4" s="163"/>
      <c r="Z4" s="163"/>
      <c r="AA4" s="163"/>
      <c r="AB4" s="163"/>
      <c r="AC4" s="163"/>
      <c r="AD4" s="163"/>
      <c r="AE4" s="163"/>
      <c r="AF4" s="163"/>
      <c r="AG4" s="163"/>
      <c r="AH4" s="271" t="str">
        <f>IF(Eingabe!F53&amp;Eingabe!G53="","",Eingabe!F53&amp;"  /  "&amp;Eingabe!G53)</f>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t="str">
        <f>IF(Eingabe!I53="","",Eingabe!I53)</f>
        <v/>
      </c>
      <c r="BF4" s="263"/>
      <c r="BG4" s="263"/>
      <c r="BH4" s="263"/>
      <c r="BI4" s="263"/>
      <c r="BJ4" s="263" t="str">
        <f>IF(Eingabe!I53="","",Eingabe!I53*Eingabe!B53)</f>
        <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5" t="str">
        <f>IF(Eingabe!A54="","",Eingabe!A54)</f>
        <v/>
      </c>
      <c r="B5" s="156"/>
      <c r="C5" s="156"/>
      <c r="D5" s="156" t="str">
        <f>IF(Eingabe!B54="","",Eingabe!B54)</f>
        <v/>
      </c>
      <c r="E5" s="156"/>
      <c r="F5" s="156"/>
      <c r="G5" s="156"/>
      <c r="H5" s="146" t="str">
        <f>IF(Eingabe!C54="","",Eingabe!C54)</f>
        <v/>
      </c>
      <c r="I5" s="146"/>
      <c r="J5" s="146"/>
      <c r="K5" s="146"/>
      <c r="L5" s="145" t="str">
        <f>IF(Eingabe!D54="","",Eingabe!D54)</f>
        <v/>
      </c>
      <c r="M5" s="145"/>
      <c r="N5" s="145"/>
      <c r="O5" s="145"/>
      <c r="P5" s="145"/>
      <c r="Q5" s="145"/>
      <c r="R5" s="145"/>
      <c r="S5" s="145"/>
      <c r="T5" s="145"/>
      <c r="U5" s="145"/>
      <c r="V5" s="145"/>
      <c r="W5" s="145"/>
      <c r="X5" s="145"/>
      <c r="Y5" s="145"/>
      <c r="Z5" s="145"/>
      <c r="AA5" s="145"/>
      <c r="AB5" s="145"/>
      <c r="AC5" s="145"/>
      <c r="AD5" s="145"/>
      <c r="AE5" s="145"/>
      <c r="AF5" s="145"/>
      <c r="AG5" s="145"/>
      <c r="AH5" s="267" t="str">
        <f>IF(Eingabe!F54&amp;Eingabe!G54="","",Eingabe!F54&amp;"  /  "&amp;Eingabe!G54)</f>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t="str">
        <f>IF(Eingabe!I54="","",Eingabe!I54)</f>
        <v/>
      </c>
      <c r="BF5" s="257"/>
      <c r="BG5" s="257"/>
      <c r="BH5" s="257"/>
      <c r="BI5" s="257"/>
      <c r="BJ5" s="257" t="str">
        <f>IF(Eingabe!I54="","",Eingabe!I54*Eingabe!B54)</f>
        <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5" t="str">
        <f>IF(Eingabe!A55="","",Eingabe!A55)</f>
        <v/>
      </c>
      <c r="B6" s="156"/>
      <c r="C6" s="156"/>
      <c r="D6" s="156" t="str">
        <f>IF(Eingabe!B55="","",Eingabe!B55)</f>
        <v/>
      </c>
      <c r="E6" s="156"/>
      <c r="F6" s="156"/>
      <c r="G6" s="156"/>
      <c r="H6" s="146" t="str">
        <f>IF(Eingabe!C55="","",Eingabe!C55)</f>
        <v/>
      </c>
      <c r="I6" s="146"/>
      <c r="J6" s="146"/>
      <c r="K6" s="146"/>
      <c r="L6" s="145" t="str">
        <f>IF(Eingabe!D55="","",Eingabe!D55)</f>
        <v/>
      </c>
      <c r="M6" s="145"/>
      <c r="N6" s="145"/>
      <c r="O6" s="145"/>
      <c r="P6" s="145"/>
      <c r="Q6" s="145"/>
      <c r="R6" s="145"/>
      <c r="S6" s="145"/>
      <c r="T6" s="145"/>
      <c r="U6" s="145"/>
      <c r="V6" s="145"/>
      <c r="W6" s="145"/>
      <c r="X6" s="145"/>
      <c r="Y6" s="145"/>
      <c r="Z6" s="145"/>
      <c r="AA6" s="145"/>
      <c r="AB6" s="145"/>
      <c r="AC6" s="145"/>
      <c r="AD6" s="145"/>
      <c r="AE6" s="145"/>
      <c r="AF6" s="145"/>
      <c r="AG6" s="145"/>
      <c r="AH6" s="267" t="str">
        <f>IF(Eingabe!F55&amp;Eingabe!G55="","",Eingabe!F55&amp;"  /  "&amp;Eingabe!G55)</f>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t="str">
        <f>IF(Eingabe!I55="","",Eingabe!I55)</f>
        <v/>
      </c>
      <c r="BF6" s="257"/>
      <c r="BG6" s="257"/>
      <c r="BH6" s="257"/>
      <c r="BI6" s="257"/>
      <c r="BJ6" s="257" t="str">
        <f>IF(Eingabe!I55="","",Eingabe!I55*Eingabe!B55)</f>
        <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5" t="str">
        <f>IF(Eingabe!A56="","",Eingabe!A56)</f>
        <v/>
      </c>
      <c r="B7" s="156"/>
      <c r="C7" s="156"/>
      <c r="D7" s="156" t="str">
        <f>IF(Eingabe!B56="","",Eingabe!B56)</f>
        <v/>
      </c>
      <c r="E7" s="156"/>
      <c r="F7" s="156"/>
      <c r="G7" s="156"/>
      <c r="H7" s="146" t="str">
        <f>IF(Eingabe!C56="","",Eingabe!C56)</f>
        <v/>
      </c>
      <c r="I7" s="146"/>
      <c r="J7" s="146"/>
      <c r="K7" s="146"/>
      <c r="L7" s="145" t="str">
        <f>IF(Eingabe!D56="","",Eingabe!D56)</f>
        <v/>
      </c>
      <c r="M7" s="145"/>
      <c r="N7" s="145"/>
      <c r="O7" s="145"/>
      <c r="P7" s="145"/>
      <c r="Q7" s="145"/>
      <c r="R7" s="145"/>
      <c r="S7" s="145"/>
      <c r="T7" s="145"/>
      <c r="U7" s="145"/>
      <c r="V7" s="145"/>
      <c r="W7" s="145"/>
      <c r="X7" s="145"/>
      <c r="Y7" s="145"/>
      <c r="Z7" s="145"/>
      <c r="AA7" s="145"/>
      <c r="AB7" s="145"/>
      <c r="AC7" s="145"/>
      <c r="AD7" s="145"/>
      <c r="AE7" s="145"/>
      <c r="AF7" s="145"/>
      <c r="AG7" s="145"/>
      <c r="AH7" s="267" t="str">
        <f>IF(Eingabe!F56&amp;Eingabe!G56="","",Eingabe!F56&amp;"  /  "&amp;Eingabe!G56)</f>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t="str">
        <f>IF(Eingabe!I56="","",Eingabe!I56)</f>
        <v/>
      </c>
      <c r="BF7" s="257"/>
      <c r="BG7" s="257"/>
      <c r="BH7" s="257"/>
      <c r="BI7" s="257"/>
      <c r="BJ7" s="257" t="str">
        <f>IF(Eingabe!I56="","",Eingabe!I56*Eingabe!B56)</f>
        <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5" t="str">
        <f>IF(Eingabe!A57="","",Eingabe!A57)</f>
        <v/>
      </c>
      <c r="B8" s="156"/>
      <c r="C8" s="156"/>
      <c r="D8" s="156" t="str">
        <f>IF(Eingabe!B57="","",Eingabe!B57)</f>
        <v/>
      </c>
      <c r="E8" s="156"/>
      <c r="F8" s="156"/>
      <c r="G8" s="156"/>
      <c r="H8" s="146" t="str">
        <f>IF(Eingabe!C57="","",Eingabe!C57)</f>
        <v/>
      </c>
      <c r="I8" s="146"/>
      <c r="J8" s="146"/>
      <c r="K8" s="146"/>
      <c r="L8" s="145" t="str">
        <f>IF(Eingabe!D57="","",Eingabe!D57)</f>
        <v/>
      </c>
      <c r="M8" s="145"/>
      <c r="N8" s="145"/>
      <c r="O8" s="145"/>
      <c r="P8" s="145"/>
      <c r="Q8" s="145"/>
      <c r="R8" s="145"/>
      <c r="S8" s="145"/>
      <c r="T8" s="145"/>
      <c r="U8" s="145"/>
      <c r="V8" s="145"/>
      <c r="W8" s="145"/>
      <c r="X8" s="145"/>
      <c r="Y8" s="145"/>
      <c r="Z8" s="145"/>
      <c r="AA8" s="145"/>
      <c r="AB8" s="145"/>
      <c r="AC8" s="145"/>
      <c r="AD8" s="145"/>
      <c r="AE8" s="145"/>
      <c r="AF8" s="145"/>
      <c r="AG8" s="145"/>
      <c r="AH8" s="267" t="str">
        <f>IF(Eingabe!F57&amp;Eingabe!G57="","",Eingabe!F57&amp;"  /  "&amp;Eingabe!G57)</f>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t="str">
        <f>IF(Eingabe!I57="","",Eingabe!I57)</f>
        <v/>
      </c>
      <c r="BF8" s="257"/>
      <c r="BG8" s="257"/>
      <c r="BH8" s="257"/>
      <c r="BI8" s="257"/>
      <c r="BJ8" s="257" t="str">
        <f>IF(Eingabe!I57="","",Eingabe!I57*Eingabe!B57)</f>
        <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5" t="str">
        <f>IF(Eingabe!A58="","",Eingabe!A58)</f>
        <v/>
      </c>
      <c r="B9" s="156"/>
      <c r="C9" s="156"/>
      <c r="D9" s="156" t="str">
        <f>IF(Eingabe!B58="","",Eingabe!B58)</f>
        <v/>
      </c>
      <c r="E9" s="156"/>
      <c r="F9" s="156"/>
      <c r="G9" s="156"/>
      <c r="H9" s="146" t="str">
        <f>IF(Eingabe!C58="","",Eingabe!C58)</f>
        <v/>
      </c>
      <c r="I9" s="146"/>
      <c r="J9" s="146"/>
      <c r="K9" s="146"/>
      <c r="L9" s="145" t="str">
        <f>IF(Eingabe!D58="","",Eingabe!D58)</f>
        <v/>
      </c>
      <c r="M9" s="145"/>
      <c r="N9" s="145"/>
      <c r="O9" s="145"/>
      <c r="P9" s="145"/>
      <c r="Q9" s="145"/>
      <c r="R9" s="145"/>
      <c r="S9" s="145"/>
      <c r="T9" s="145"/>
      <c r="U9" s="145"/>
      <c r="V9" s="145"/>
      <c r="W9" s="145"/>
      <c r="X9" s="145"/>
      <c r="Y9" s="145"/>
      <c r="Z9" s="145"/>
      <c r="AA9" s="145"/>
      <c r="AB9" s="145"/>
      <c r="AC9" s="145"/>
      <c r="AD9" s="145"/>
      <c r="AE9" s="145"/>
      <c r="AF9" s="145"/>
      <c r="AG9" s="145"/>
      <c r="AH9" s="267" t="str">
        <f>IF(Eingabe!F58&amp;Eingabe!G58="","",Eingabe!F58&amp;"  /  "&amp;Eingabe!G58)</f>
        <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t="str">
        <f>IF(Eingabe!I58="","",Eingabe!I58)</f>
        <v/>
      </c>
      <c r="BF9" s="257"/>
      <c r="BG9" s="257"/>
      <c r="BH9" s="257"/>
      <c r="BI9" s="257"/>
      <c r="BJ9" s="257" t="str">
        <f>IF(Eingabe!I58="","",Eingabe!I58*Eingabe!B58)</f>
        <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5" t="str">
        <f>IF(Eingabe!A59="","",Eingabe!A59)</f>
        <v/>
      </c>
      <c r="B10" s="156"/>
      <c r="C10" s="156"/>
      <c r="D10" s="156" t="str">
        <f>IF(Eingabe!B59="","",Eingabe!B59)</f>
        <v/>
      </c>
      <c r="E10" s="156"/>
      <c r="F10" s="156"/>
      <c r="G10" s="156"/>
      <c r="H10" s="146" t="str">
        <f>IF(Eingabe!C59="","",Eingabe!C59)</f>
        <v/>
      </c>
      <c r="I10" s="146"/>
      <c r="J10" s="146"/>
      <c r="K10" s="146"/>
      <c r="L10" s="145" t="str">
        <f>IF(Eingabe!D59="","",Eingabe!D59)</f>
        <v/>
      </c>
      <c r="M10" s="145"/>
      <c r="N10" s="145"/>
      <c r="O10" s="145"/>
      <c r="P10" s="145"/>
      <c r="Q10" s="145"/>
      <c r="R10" s="145"/>
      <c r="S10" s="145"/>
      <c r="T10" s="145"/>
      <c r="U10" s="145"/>
      <c r="V10" s="145"/>
      <c r="W10" s="145"/>
      <c r="X10" s="145"/>
      <c r="Y10" s="145"/>
      <c r="Z10" s="145"/>
      <c r="AA10" s="145"/>
      <c r="AB10" s="145"/>
      <c r="AC10" s="145"/>
      <c r="AD10" s="145"/>
      <c r="AE10" s="145"/>
      <c r="AF10" s="145"/>
      <c r="AG10" s="145"/>
      <c r="AH10" s="267" t="str">
        <f>IF(Eingabe!F59&amp;Eingabe!G59="","",Eingabe!F59&amp;"  /  "&amp;Eingabe!G59)</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t="str">
        <f>IF(Eingabe!I59="","",Eingabe!I59)</f>
        <v/>
      </c>
      <c r="BF10" s="257"/>
      <c r="BG10" s="257"/>
      <c r="BH10" s="257"/>
      <c r="BI10" s="257"/>
      <c r="BJ10" s="257" t="str">
        <f>IF(Eingabe!I59="","",Eingabe!I59*Eingabe!B59)</f>
        <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5" t="str">
        <f>IF(Eingabe!A60="","",Eingabe!A60)</f>
        <v/>
      </c>
      <c r="B11" s="156"/>
      <c r="C11" s="156"/>
      <c r="D11" s="156" t="str">
        <f>IF(Eingabe!B60="","",Eingabe!B60)</f>
        <v/>
      </c>
      <c r="E11" s="156"/>
      <c r="F11" s="156"/>
      <c r="G11" s="156"/>
      <c r="H11" s="146" t="str">
        <f>IF(Eingabe!C60="","",Eingabe!C60)</f>
        <v/>
      </c>
      <c r="I11" s="146"/>
      <c r="J11" s="146"/>
      <c r="K11" s="146"/>
      <c r="L11" s="145" t="str">
        <f>IF(Eingabe!D60="","",Eingabe!D60)</f>
        <v/>
      </c>
      <c r="M11" s="145"/>
      <c r="N11" s="145"/>
      <c r="O11" s="145"/>
      <c r="P11" s="145"/>
      <c r="Q11" s="145"/>
      <c r="R11" s="145"/>
      <c r="S11" s="145"/>
      <c r="T11" s="145"/>
      <c r="U11" s="145"/>
      <c r="V11" s="145"/>
      <c r="W11" s="145"/>
      <c r="X11" s="145"/>
      <c r="Y11" s="145"/>
      <c r="Z11" s="145"/>
      <c r="AA11" s="145"/>
      <c r="AB11" s="145"/>
      <c r="AC11" s="145"/>
      <c r="AD11" s="145"/>
      <c r="AE11" s="145"/>
      <c r="AF11" s="145"/>
      <c r="AG11" s="145"/>
      <c r="AH11" s="267" t="str">
        <f>IF(Eingabe!F60&amp;Eingabe!G60="","",Eingabe!F60&amp;"  /  "&amp;Eingabe!G60)</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t="str">
        <f>IF(Eingabe!I60="","",Eingabe!I60)</f>
        <v/>
      </c>
      <c r="BF11" s="257"/>
      <c r="BG11" s="257"/>
      <c r="BH11" s="257"/>
      <c r="BI11" s="257"/>
      <c r="BJ11" s="257" t="str">
        <f>IF(Eingabe!I60="","",Eingabe!I60*Eingabe!B60)</f>
        <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5" t="str">
        <f>IF(Eingabe!A61="","",Eingabe!A61)</f>
        <v/>
      </c>
      <c r="B12" s="156"/>
      <c r="C12" s="156"/>
      <c r="D12" s="156" t="str">
        <f>IF(Eingabe!B61="","",Eingabe!B61)</f>
        <v/>
      </c>
      <c r="E12" s="156"/>
      <c r="F12" s="156"/>
      <c r="G12" s="156"/>
      <c r="H12" s="146" t="str">
        <f>IF(Eingabe!C61="","",Eingabe!C61)</f>
        <v/>
      </c>
      <c r="I12" s="146"/>
      <c r="J12" s="146"/>
      <c r="K12" s="146"/>
      <c r="L12" s="145" t="str">
        <f>IF(Eingabe!D61="","",Eingabe!D61)</f>
        <v/>
      </c>
      <c r="M12" s="145"/>
      <c r="N12" s="145"/>
      <c r="O12" s="145"/>
      <c r="P12" s="145"/>
      <c r="Q12" s="145"/>
      <c r="R12" s="145"/>
      <c r="S12" s="145"/>
      <c r="T12" s="145"/>
      <c r="U12" s="145"/>
      <c r="V12" s="145"/>
      <c r="W12" s="145"/>
      <c r="X12" s="145"/>
      <c r="Y12" s="145"/>
      <c r="Z12" s="145"/>
      <c r="AA12" s="145"/>
      <c r="AB12" s="145"/>
      <c r="AC12" s="145"/>
      <c r="AD12" s="145"/>
      <c r="AE12" s="145"/>
      <c r="AF12" s="145"/>
      <c r="AG12" s="145"/>
      <c r="AH12" s="267" t="str">
        <f>IF(Eingabe!F61&amp;Eingabe!G61="","",Eingabe!F61&amp;"  /  "&amp;Eingabe!G61)</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t="str">
        <f>IF(Eingabe!I61="","",Eingabe!I61)</f>
        <v/>
      </c>
      <c r="BF12" s="257"/>
      <c r="BG12" s="257"/>
      <c r="BH12" s="257"/>
      <c r="BI12" s="257"/>
      <c r="BJ12" s="257" t="str">
        <f>IF(Eingabe!I61="","",Eingabe!I61*Eingabe!B61)</f>
        <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5" t="str">
        <f>IF(Eingabe!A62="","",Eingabe!A62)</f>
        <v/>
      </c>
      <c r="B13" s="156"/>
      <c r="C13" s="156"/>
      <c r="D13" s="156" t="str">
        <f>IF(Eingabe!B62="","",Eingabe!B62)</f>
        <v/>
      </c>
      <c r="E13" s="156"/>
      <c r="F13" s="156"/>
      <c r="G13" s="156"/>
      <c r="H13" s="146" t="str">
        <f>IF(Eingabe!C62="","",Eingabe!C62)</f>
        <v/>
      </c>
      <c r="I13" s="146"/>
      <c r="J13" s="146"/>
      <c r="K13" s="146"/>
      <c r="L13" s="145" t="str">
        <f>IF(Eingabe!D62="","",Eingabe!D62)</f>
        <v/>
      </c>
      <c r="M13" s="145"/>
      <c r="N13" s="145"/>
      <c r="O13" s="145"/>
      <c r="P13" s="145"/>
      <c r="Q13" s="145"/>
      <c r="R13" s="145"/>
      <c r="S13" s="145"/>
      <c r="T13" s="145"/>
      <c r="U13" s="145"/>
      <c r="V13" s="145"/>
      <c r="W13" s="145"/>
      <c r="X13" s="145"/>
      <c r="Y13" s="145"/>
      <c r="Z13" s="145"/>
      <c r="AA13" s="145"/>
      <c r="AB13" s="145"/>
      <c r="AC13" s="145"/>
      <c r="AD13" s="145"/>
      <c r="AE13" s="145"/>
      <c r="AF13" s="145"/>
      <c r="AG13" s="145"/>
      <c r="AH13" s="267" t="str">
        <f>IF(Eingabe!F62&amp;Eingabe!G62="","",Eingabe!F62&amp;"  /  "&amp;Eingabe!G62)</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IF(Eingabe!I62="","",Eingabe!I62)</f>
        <v/>
      </c>
      <c r="BF13" s="257"/>
      <c r="BG13" s="257"/>
      <c r="BH13" s="257"/>
      <c r="BI13" s="257"/>
      <c r="BJ13" s="257" t="str">
        <f>IF(Eingabe!I62="","",Eingabe!I62*Eingabe!B62)</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5" t="str">
        <f>IF(Eingabe!A63="","",Eingabe!A63)</f>
        <v/>
      </c>
      <c r="B14" s="156"/>
      <c r="C14" s="156"/>
      <c r="D14" s="156" t="str">
        <f>IF(Eingabe!B63="","",Eingabe!B63)</f>
        <v/>
      </c>
      <c r="E14" s="156"/>
      <c r="F14" s="156"/>
      <c r="G14" s="156"/>
      <c r="H14" s="146" t="str">
        <f>IF(Eingabe!C63="","",Eingabe!C63)</f>
        <v/>
      </c>
      <c r="I14" s="146"/>
      <c r="J14" s="146"/>
      <c r="K14" s="146"/>
      <c r="L14" s="145" t="str">
        <f>IF(Eingabe!D63="","",Eingabe!D63)</f>
        <v/>
      </c>
      <c r="M14" s="145"/>
      <c r="N14" s="145"/>
      <c r="O14" s="145"/>
      <c r="P14" s="145"/>
      <c r="Q14" s="145"/>
      <c r="R14" s="145"/>
      <c r="S14" s="145"/>
      <c r="T14" s="145"/>
      <c r="U14" s="145"/>
      <c r="V14" s="145"/>
      <c r="W14" s="145"/>
      <c r="X14" s="145"/>
      <c r="Y14" s="145"/>
      <c r="Z14" s="145"/>
      <c r="AA14" s="145"/>
      <c r="AB14" s="145"/>
      <c r="AC14" s="145"/>
      <c r="AD14" s="145"/>
      <c r="AE14" s="145"/>
      <c r="AF14" s="145"/>
      <c r="AG14" s="145"/>
      <c r="AH14" s="267" t="str">
        <f>IF(Eingabe!F63&amp;Eingabe!G63="","",Eingabe!F63&amp;"  /  "&amp;Eingabe!G63)</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t="str">
        <f>IF(Eingabe!I63="","",Eingabe!I63)</f>
        <v/>
      </c>
      <c r="BF14" s="257"/>
      <c r="BG14" s="257"/>
      <c r="BH14" s="257"/>
      <c r="BI14" s="257"/>
      <c r="BJ14" s="257" t="str">
        <f>IF(Eingabe!I63="","",Eingabe!I63*Eingabe!B63)</f>
        <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5" t="str">
        <f>IF(Eingabe!A64="","",Eingabe!A64)</f>
        <v/>
      </c>
      <c r="B15" s="156"/>
      <c r="C15" s="156"/>
      <c r="D15" s="156" t="str">
        <f>IF(Eingabe!B64="","",Eingabe!B64)</f>
        <v/>
      </c>
      <c r="E15" s="156"/>
      <c r="F15" s="156"/>
      <c r="G15" s="156"/>
      <c r="H15" s="146" t="str">
        <f>IF(Eingabe!C64="","",Eingabe!C64)</f>
        <v/>
      </c>
      <c r="I15" s="146"/>
      <c r="J15" s="146"/>
      <c r="K15" s="146"/>
      <c r="L15" s="145" t="str">
        <f>IF(Eingabe!D64="","",Eingabe!D64)</f>
        <v/>
      </c>
      <c r="M15" s="145"/>
      <c r="N15" s="145"/>
      <c r="O15" s="145"/>
      <c r="P15" s="145"/>
      <c r="Q15" s="145"/>
      <c r="R15" s="145"/>
      <c r="S15" s="145"/>
      <c r="T15" s="145"/>
      <c r="U15" s="145"/>
      <c r="V15" s="145"/>
      <c r="W15" s="145"/>
      <c r="X15" s="145"/>
      <c r="Y15" s="145"/>
      <c r="Z15" s="145"/>
      <c r="AA15" s="145"/>
      <c r="AB15" s="145"/>
      <c r="AC15" s="145"/>
      <c r="AD15" s="145"/>
      <c r="AE15" s="145"/>
      <c r="AF15" s="145"/>
      <c r="AG15" s="145"/>
      <c r="AH15" s="267" t="str">
        <f>IF(Eingabe!F64&amp;Eingabe!G64="","",Eingabe!F64&amp;"  /  "&amp;Eingabe!G64)</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t="str">
        <f>IF(Eingabe!I64="","",Eingabe!I64)</f>
        <v/>
      </c>
      <c r="BF15" s="257"/>
      <c r="BG15" s="257"/>
      <c r="BH15" s="257"/>
      <c r="BI15" s="257"/>
      <c r="BJ15" s="257" t="str">
        <f>IF(Eingabe!I64="","",Eingabe!I64*Eingabe!B64)</f>
        <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5" t="str">
        <f>IF(Eingabe!A65="","",Eingabe!A65)</f>
        <v/>
      </c>
      <c r="B16" s="156"/>
      <c r="C16" s="156"/>
      <c r="D16" s="156" t="str">
        <f>IF(Eingabe!B65="","",Eingabe!B65)</f>
        <v/>
      </c>
      <c r="E16" s="156"/>
      <c r="F16" s="156"/>
      <c r="G16" s="156"/>
      <c r="H16" s="146" t="str">
        <f>IF(Eingabe!C65="","",Eingabe!C65)</f>
        <v/>
      </c>
      <c r="I16" s="146"/>
      <c r="J16" s="146"/>
      <c r="K16" s="146"/>
      <c r="L16" s="145" t="str">
        <f>IF(Eingabe!D65="","",Eingabe!D65)</f>
        <v/>
      </c>
      <c r="M16" s="145"/>
      <c r="N16" s="145"/>
      <c r="O16" s="145"/>
      <c r="P16" s="145"/>
      <c r="Q16" s="145"/>
      <c r="R16" s="145"/>
      <c r="S16" s="145"/>
      <c r="T16" s="145"/>
      <c r="U16" s="145"/>
      <c r="V16" s="145"/>
      <c r="W16" s="145"/>
      <c r="X16" s="145"/>
      <c r="Y16" s="145"/>
      <c r="Z16" s="145"/>
      <c r="AA16" s="145"/>
      <c r="AB16" s="145"/>
      <c r="AC16" s="145"/>
      <c r="AD16" s="145"/>
      <c r="AE16" s="145"/>
      <c r="AF16" s="145"/>
      <c r="AG16" s="145"/>
      <c r="AH16" s="267" t="str">
        <f>IF(Eingabe!F65&amp;Eingabe!G65="","",Eingabe!F65&amp;"  /  "&amp;Eingabe!G65)</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t="str">
        <f>IF(Eingabe!I65="","",Eingabe!I65)</f>
        <v/>
      </c>
      <c r="BF16" s="257"/>
      <c r="BG16" s="257"/>
      <c r="BH16" s="257"/>
      <c r="BI16" s="257"/>
      <c r="BJ16" s="257" t="str">
        <f>IF(Eingabe!I65="","",Eingabe!I65*Eingabe!B65)</f>
        <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5" t="str">
        <f>IF(Eingabe!A66="","",Eingabe!A66)</f>
        <v/>
      </c>
      <c r="B17" s="156"/>
      <c r="C17" s="156"/>
      <c r="D17" s="156" t="str">
        <f>IF(Eingabe!B66="","",Eingabe!B66)</f>
        <v/>
      </c>
      <c r="E17" s="156"/>
      <c r="F17" s="156"/>
      <c r="G17" s="156"/>
      <c r="H17" s="146" t="str">
        <f>IF(Eingabe!C66="","",Eingabe!C66)</f>
        <v/>
      </c>
      <c r="I17" s="146"/>
      <c r="J17" s="146"/>
      <c r="K17" s="146"/>
      <c r="L17" s="145" t="str">
        <f>IF(Eingabe!D66="","",Eingabe!D66)</f>
        <v/>
      </c>
      <c r="M17" s="145"/>
      <c r="N17" s="145"/>
      <c r="O17" s="145"/>
      <c r="P17" s="145"/>
      <c r="Q17" s="145"/>
      <c r="R17" s="145"/>
      <c r="S17" s="145"/>
      <c r="T17" s="145"/>
      <c r="U17" s="145"/>
      <c r="V17" s="145"/>
      <c r="W17" s="145"/>
      <c r="X17" s="145"/>
      <c r="Y17" s="145"/>
      <c r="Z17" s="145"/>
      <c r="AA17" s="145"/>
      <c r="AB17" s="145"/>
      <c r="AC17" s="145"/>
      <c r="AD17" s="145"/>
      <c r="AE17" s="145"/>
      <c r="AF17" s="145"/>
      <c r="AG17" s="145"/>
      <c r="AH17" s="267" t="str">
        <f>IF(Eingabe!F66&amp;Eingabe!G66="","",Eingabe!F66&amp;"  /  "&amp;Eingabe!G66)</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t="str">
        <f>IF(Eingabe!I66="","",Eingabe!I66)</f>
        <v/>
      </c>
      <c r="BF17" s="257"/>
      <c r="BG17" s="257"/>
      <c r="BH17" s="257"/>
      <c r="BI17" s="257"/>
      <c r="BJ17" s="257" t="str">
        <f>IF(Eingabe!I66="","",Eingabe!I66*Eingabe!B66)</f>
        <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5" t="str">
        <f>IF(Eingabe!A67="","",Eingabe!A67)</f>
        <v/>
      </c>
      <c r="B18" s="156"/>
      <c r="C18" s="156"/>
      <c r="D18" s="156" t="str">
        <f>IF(Eingabe!B67="","",Eingabe!B67)</f>
        <v/>
      </c>
      <c r="E18" s="156"/>
      <c r="F18" s="156"/>
      <c r="G18" s="156"/>
      <c r="H18" s="146" t="str">
        <f>IF(Eingabe!C67="","",Eingabe!C67)</f>
        <v/>
      </c>
      <c r="I18" s="146"/>
      <c r="J18" s="146"/>
      <c r="K18" s="146"/>
      <c r="L18" s="145" t="str">
        <f>IF(Eingabe!D67="","",Eingabe!D67)</f>
        <v/>
      </c>
      <c r="M18" s="145"/>
      <c r="N18" s="145"/>
      <c r="O18" s="145"/>
      <c r="P18" s="145"/>
      <c r="Q18" s="145"/>
      <c r="R18" s="145"/>
      <c r="S18" s="145"/>
      <c r="T18" s="145"/>
      <c r="U18" s="145"/>
      <c r="V18" s="145"/>
      <c r="W18" s="145"/>
      <c r="X18" s="145"/>
      <c r="Y18" s="145"/>
      <c r="Z18" s="145"/>
      <c r="AA18" s="145"/>
      <c r="AB18" s="145"/>
      <c r="AC18" s="145"/>
      <c r="AD18" s="145"/>
      <c r="AE18" s="145"/>
      <c r="AF18" s="145"/>
      <c r="AG18" s="145"/>
      <c r="AH18" s="267" t="str">
        <f>IF(Eingabe!F67&amp;Eingabe!G67="","",Eingabe!F67&amp;"  /  "&amp;Eingabe!G67)</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t="str">
        <f>IF(Eingabe!I67="","",Eingabe!I67)</f>
        <v/>
      </c>
      <c r="BF18" s="257"/>
      <c r="BG18" s="257"/>
      <c r="BH18" s="257"/>
      <c r="BI18" s="257"/>
      <c r="BJ18" s="257" t="str">
        <f>IF(Eingabe!I67="","",Eingabe!I67*Eingabe!B67)</f>
        <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5" t="str">
        <f>IF(Eingabe!A68="","",Eingabe!A68)</f>
        <v/>
      </c>
      <c r="B19" s="156"/>
      <c r="C19" s="156"/>
      <c r="D19" s="156" t="str">
        <f>IF(Eingabe!B68="","",Eingabe!B68)</f>
        <v/>
      </c>
      <c r="E19" s="156"/>
      <c r="F19" s="156"/>
      <c r="G19" s="156"/>
      <c r="H19" s="146" t="str">
        <f>IF(Eingabe!C68="","",Eingabe!C68)</f>
        <v/>
      </c>
      <c r="I19" s="146"/>
      <c r="J19" s="146"/>
      <c r="K19" s="146"/>
      <c r="L19" s="145" t="str">
        <f>IF(Eingabe!D68="","",Eingabe!D68)</f>
        <v/>
      </c>
      <c r="M19" s="145"/>
      <c r="N19" s="145"/>
      <c r="O19" s="145"/>
      <c r="P19" s="145"/>
      <c r="Q19" s="145"/>
      <c r="R19" s="145"/>
      <c r="S19" s="145"/>
      <c r="T19" s="145"/>
      <c r="U19" s="145"/>
      <c r="V19" s="145"/>
      <c r="W19" s="145"/>
      <c r="X19" s="145"/>
      <c r="Y19" s="145"/>
      <c r="Z19" s="145"/>
      <c r="AA19" s="145"/>
      <c r="AB19" s="145"/>
      <c r="AC19" s="145"/>
      <c r="AD19" s="145"/>
      <c r="AE19" s="145"/>
      <c r="AF19" s="145"/>
      <c r="AG19" s="145"/>
      <c r="AH19" s="267" t="str">
        <f>IF(Eingabe!F68&amp;Eingabe!G68="","",Eingabe!F68&amp;"  /  "&amp;Eingabe!G68)</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IF(Eingabe!I68="","",Eingabe!I68)</f>
        <v/>
      </c>
      <c r="BF19" s="257"/>
      <c r="BG19" s="257"/>
      <c r="BH19" s="257"/>
      <c r="BI19" s="257"/>
      <c r="BJ19" s="257" t="str">
        <f>IF(Eingabe!I68="","",Eingabe!I68*Eingabe!B68)</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5" t="str">
        <f>IF(Eingabe!A69="","",Eingabe!A69)</f>
        <v/>
      </c>
      <c r="B20" s="156"/>
      <c r="C20" s="156"/>
      <c r="D20" s="156" t="str">
        <f>IF(Eingabe!B69="","",Eingabe!B69)</f>
        <v/>
      </c>
      <c r="E20" s="156"/>
      <c r="F20" s="156"/>
      <c r="G20" s="156"/>
      <c r="H20" s="146" t="str">
        <f>IF(Eingabe!C69="","",Eingabe!C69)</f>
        <v/>
      </c>
      <c r="I20" s="146"/>
      <c r="J20" s="146"/>
      <c r="K20" s="146"/>
      <c r="L20" s="145" t="str">
        <f>IF(Eingabe!D69="","",Eingabe!D69)</f>
        <v/>
      </c>
      <c r="M20" s="145"/>
      <c r="N20" s="145"/>
      <c r="O20" s="145"/>
      <c r="P20" s="145"/>
      <c r="Q20" s="145"/>
      <c r="R20" s="145"/>
      <c r="S20" s="145"/>
      <c r="T20" s="145"/>
      <c r="U20" s="145"/>
      <c r="V20" s="145"/>
      <c r="W20" s="145"/>
      <c r="X20" s="145"/>
      <c r="Y20" s="145"/>
      <c r="Z20" s="145"/>
      <c r="AA20" s="145"/>
      <c r="AB20" s="145"/>
      <c r="AC20" s="145"/>
      <c r="AD20" s="145"/>
      <c r="AE20" s="145"/>
      <c r="AF20" s="145"/>
      <c r="AG20" s="145"/>
      <c r="AH20" s="267" t="str">
        <f>IF(Eingabe!F69&amp;Eingabe!G69="","",Eingabe!F69&amp;"  /  "&amp;Eingabe!G69)</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IF(Eingabe!I69="","",Eingabe!I69)</f>
        <v/>
      </c>
      <c r="BF20" s="257"/>
      <c r="BG20" s="257"/>
      <c r="BH20" s="257"/>
      <c r="BI20" s="257"/>
      <c r="BJ20" s="257" t="str">
        <f>IF(Eingabe!I69="","",Eingabe!I69*Eingabe!B69)</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5" t="str">
        <f>IF(Eingabe!A70="","",Eingabe!A70)</f>
        <v/>
      </c>
      <c r="B21" s="156"/>
      <c r="C21" s="156"/>
      <c r="D21" s="156" t="str">
        <f>IF(Eingabe!B70="","",Eingabe!B70)</f>
        <v/>
      </c>
      <c r="E21" s="156"/>
      <c r="F21" s="156"/>
      <c r="G21" s="156"/>
      <c r="H21" s="146" t="str">
        <f>IF(Eingabe!C70="","",Eingabe!C70)</f>
        <v/>
      </c>
      <c r="I21" s="146"/>
      <c r="J21" s="146"/>
      <c r="K21" s="146"/>
      <c r="L21" s="145" t="str">
        <f>IF(Eingabe!D70="","",Eingabe!D70)</f>
        <v/>
      </c>
      <c r="M21" s="145"/>
      <c r="N21" s="145"/>
      <c r="O21" s="145"/>
      <c r="P21" s="145"/>
      <c r="Q21" s="145"/>
      <c r="R21" s="145"/>
      <c r="S21" s="145"/>
      <c r="T21" s="145"/>
      <c r="U21" s="145"/>
      <c r="V21" s="145"/>
      <c r="W21" s="145"/>
      <c r="X21" s="145"/>
      <c r="Y21" s="145"/>
      <c r="Z21" s="145"/>
      <c r="AA21" s="145"/>
      <c r="AB21" s="145"/>
      <c r="AC21" s="145"/>
      <c r="AD21" s="145"/>
      <c r="AE21" s="145"/>
      <c r="AF21" s="145"/>
      <c r="AG21" s="145"/>
      <c r="AH21" s="267" t="str">
        <f>IF(Eingabe!F70&amp;Eingabe!G70="","",Eingabe!F70&amp;"  /  "&amp;Eingabe!G70)</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IF(Eingabe!I70="","",Eingabe!I70)</f>
        <v/>
      </c>
      <c r="BF21" s="257"/>
      <c r="BG21" s="257"/>
      <c r="BH21" s="257"/>
      <c r="BI21" s="257"/>
      <c r="BJ21" s="257" t="str">
        <f>IF(Eingabe!I70="","",Eingabe!I70*Eingabe!B70)</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5" t="str">
        <f>IF(Eingabe!A71="","",Eingabe!A71)</f>
        <v/>
      </c>
      <c r="B22" s="156"/>
      <c r="C22" s="156"/>
      <c r="D22" s="156" t="str">
        <f>IF(Eingabe!B71="","",Eingabe!B71)</f>
        <v/>
      </c>
      <c r="E22" s="156"/>
      <c r="F22" s="156"/>
      <c r="G22" s="156"/>
      <c r="H22" s="146" t="str">
        <f>IF(Eingabe!C71="","",Eingabe!C71)</f>
        <v/>
      </c>
      <c r="I22" s="146"/>
      <c r="J22" s="146"/>
      <c r="K22" s="146"/>
      <c r="L22" s="145" t="str">
        <f>IF(Eingabe!D71="","",Eingabe!D71)</f>
        <v/>
      </c>
      <c r="M22" s="145"/>
      <c r="N22" s="145"/>
      <c r="O22" s="145"/>
      <c r="P22" s="145"/>
      <c r="Q22" s="145"/>
      <c r="R22" s="145"/>
      <c r="S22" s="145"/>
      <c r="T22" s="145"/>
      <c r="U22" s="145"/>
      <c r="V22" s="145"/>
      <c r="W22" s="145"/>
      <c r="X22" s="145"/>
      <c r="Y22" s="145"/>
      <c r="Z22" s="145"/>
      <c r="AA22" s="145"/>
      <c r="AB22" s="145"/>
      <c r="AC22" s="145"/>
      <c r="AD22" s="145"/>
      <c r="AE22" s="145"/>
      <c r="AF22" s="145"/>
      <c r="AG22" s="145"/>
      <c r="AH22" s="267" t="str">
        <f>IF(Eingabe!F71&amp;Eingabe!G71="","",Eingabe!F71&amp;"  /  "&amp;Eingabe!G71)</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t="str">
        <f>IF(Eingabe!I71="","",Eingabe!I71)</f>
        <v/>
      </c>
      <c r="BF22" s="257"/>
      <c r="BG22" s="257"/>
      <c r="BH22" s="257"/>
      <c r="BI22" s="257"/>
      <c r="BJ22" s="257" t="str">
        <f>IF(Eingabe!I71="","",Eingabe!I71*Eingabe!B71)</f>
        <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5" t="str">
        <f>IF(Eingabe!A72="","",Eingabe!A72)</f>
        <v/>
      </c>
      <c r="B23" s="156"/>
      <c r="C23" s="156"/>
      <c r="D23" s="156" t="str">
        <f>IF(Eingabe!B72="","",Eingabe!B72)</f>
        <v/>
      </c>
      <c r="E23" s="156"/>
      <c r="F23" s="156"/>
      <c r="G23" s="156"/>
      <c r="H23" s="146" t="str">
        <f>IF(Eingabe!C72="","",Eingabe!C72)</f>
        <v/>
      </c>
      <c r="I23" s="146"/>
      <c r="J23" s="146"/>
      <c r="K23" s="146"/>
      <c r="L23" s="145" t="str">
        <f>IF(Eingabe!D72="","",Eingabe!D72)</f>
        <v/>
      </c>
      <c r="M23" s="145"/>
      <c r="N23" s="145"/>
      <c r="O23" s="145"/>
      <c r="P23" s="145"/>
      <c r="Q23" s="145"/>
      <c r="R23" s="145"/>
      <c r="S23" s="145"/>
      <c r="T23" s="145"/>
      <c r="U23" s="145"/>
      <c r="V23" s="145"/>
      <c r="W23" s="145"/>
      <c r="X23" s="145"/>
      <c r="Y23" s="145"/>
      <c r="Z23" s="145"/>
      <c r="AA23" s="145"/>
      <c r="AB23" s="145"/>
      <c r="AC23" s="145"/>
      <c r="AD23" s="145"/>
      <c r="AE23" s="145"/>
      <c r="AF23" s="145"/>
      <c r="AG23" s="145"/>
      <c r="AH23" s="267" t="str">
        <f>IF(Eingabe!F72&amp;Eingabe!G72="","",Eingabe!F72&amp;"  /  "&amp;Eingabe!G72)</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t="str">
        <f>IF(Eingabe!I72="","",Eingabe!I72)</f>
        <v/>
      </c>
      <c r="BF23" s="257"/>
      <c r="BG23" s="257"/>
      <c r="BH23" s="257"/>
      <c r="BI23" s="257"/>
      <c r="BJ23" s="257" t="str">
        <f>IF(Eingabe!I72="","",Eingabe!I72*Eingabe!B72)</f>
        <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5" t="str">
        <f>IF(Eingabe!A73="","",Eingabe!A73)</f>
        <v/>
      </c>
      <c r="B24" s="156"/>
      <c r="C24" s="156"/>
      <c r="D24" s="156" t="str">
        <f>IF(Eingabe!B73="","",Eingabe!B73)</f>
        <v/>
      </c>
      <c r="E24" s="156"/>
      <c r="F24" s="156"/>
      <c r="G24" s="156"/>
      <c r="H24" s="146" t="str">
        <f>IF(Eingabe!C73="","",Eingabe!C73)</f>
        <v/>
      </c>
      <c r="I24" s="146"/>
      <c r="J24" s="146"/>
      <c r="K24" s="146"/>
      <c r="L24" s="145" t="str">
        <f>IF(Eingabe!D73="","",Eingabe!D73)</f>
        <v/>
      </c>
      <c r="M24" s="145"/>
      <c r="N24" s="145"/>
      <c r="O24" s="145"/>
      <c r="P24" s="145"/>
      <c r="Q24" s="145"/>
      <c r="R24" s="145"/>
      <c r="S24" s="145"/>
      <c r="T24" s="145"/>
      <c r="U24" s="145"/>
      <c r="V24" s="145"/>
      <c r="W24" s="145"/>
      <c r="X24" s="145"/>
      <c r="Y24" s="145"/>
      <c r="Z24" s="145"/>
      <c r="AA24" s="145"/>
      <c r="AB24" s="145"/>
      <c r="AC24" s="145"/>
      <c r="AD24" s="145"/>
      <c r="AE24" s="145"/>
      <c r="AF24" s="145"/>
      <c r="AG24" s="145"/>
      <c r="AH24" s="267" t="str">
        <f>IF(Eingabe!F73&amp;Eingabe!G73="","",Eingabe!F73&amp;"  /  "&amp;Eingabe!G73)</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t="str">
        <f>IF(Eingabe!I73="","",Eingabe!I73)</f>
        <v/>
      </c>
      <c r="BF24" s="257"/>
      <c r="BG24" s="257"/>
      <c r="BH24" s="257"/>
      <c r="BI24" s="257"/>
      <c r="BJ24" s="257" t="str">
        <f>IF(Eingabe!I73="","",Eingabe!I73*Eingabe!B73)</f>
        <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5" t="str">
        <f>IF(Eingabe!A74="","",Eingabe!A74)</f>
        <v/>
      </c>
      <c r="B25" s="156"/>
      <c r="C25" s="156"/>
      <c r="D25" s="156" t="str">
        <f>IF(Eingabe!B74="","",Eingabe!B74)</f>
        <v/>
      </c>
      <c r="E25" s="156"/>
      <c r="F25" s="156"/>
      <c r="G25" s="156"/>
      <c r="H25" s="146" t="str">
        <f>IF(Eingabe!C74="","",Eingabe!C74)</f>
        <v/>
      </c>
      <c r="I25" s="146"/>
      <c r="J25" s="146"/>
      <c r="K25" s="146"/>
      <c r="L25" s="145" t="str">
        <f>IF(Eingabe!D74="","",Eingabe!D74)</f>
        <v/>
      </c>
      <c r="M25" s="145"/>
      <c r="N25" s="145"/>
      <c r="O25" s="145"/>
      <c r="P25" s="145"/>
      <c r="Q25" s="145"/>
      <c r="R25" s="145"/>
      <c r="S25" s="145"/>
      <c r="T25" s="145"/>
      <c r="U25" s="145"/>
      <c r="V25" s="145"/>
      <c r="W25" s="145"/>
      <c r="X25" s="145"/>
      <c r="Y25" s="145"/>
      <c r="Z25" s="145"/>
      <c r="AA25" s="145"/>
      <c r="AB25" s="145"/>
      <c r="AC25" s="145"/>
      <c r="AD25" s="145"/>
      <c r="AE25" s="145"/>
      <c r="AF25" s="145"/>
      <c r="AG25" s="145"/>
      <c r="AH25" s="267" t="str">
        <f>IF(Eingabe!F74&amp;Eingabe!G74="","",Eingabe!F74&amp;"  /  "&amp;Eingabe!G74)</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t="str">
        <f>IF(Eingabe!I74="","",Eingabe!I74)</f>
        <v/>
      </c>
      <c r="BF25" s="257"/>
      <c r="BG25" s="257"/>
      <c r="BH25" s="257"/>
      <c r="BI25" s="257"/>
      <c r="BJ25" s="257" t="str">
        <f>IF(Eingabe!I74="","",Eingabe!I74*Eingabe!B74)</f>
        <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5" t="str">
        <f>IF(Eingabe!A75="","",Eingabe!A75)</f>
        <v/>
      </c>
      <c r="B26" s="156"/>
      <c r="C26" s="156"/>
      <c r="D26" s="156" t="str">
        <f>IF(Eingabe!B75="","",Eingabe!B75)</f>
        <v/>
      </c>
      <c r="E26" s="156"/>
      <c r="F26" s="156"/>
      <c r="G26" s="156"/>
      <c r="H26" s="146" t="str">
        <f>IF(Eingabe!C75="","",Eingabe!C75)</f>
        <v/>
      </c>
      <c r="I26" s="146"/>
      <c r="J26" s="146"/>
      <c r="K26" s="146"/>
      <c r="L26" s="145" t="str">
        <f>IF(Eingabe!D75="","",Eingabe!D75)</f>
        <v/>
      </c>
      <c r="M26" s="145"/>
      <c r="N26" s="145"/>
      <c r="O26" s="145"/>
      <c r="P26" s="145"/>
      <c r="Q26" s="145"/>
      <c r="R26" s="145"/>
      <c r="S26" s="145"/>
      <c r="T26" s="145"/>
      <c r="U26" s="145"/>
      <c r="V26" s="145"/>
      <c r="W26" s="145"/>
      <c r="X26" s="145"/>
      <c r="Y26" s="145"/>
      <c r="Z26" s="145"/>
      <c r="AA26" s="145"/>
      <c r="AB26" s="145"/>
      <c r="AC26" s="145"/>
      <c r="AD26" s="145"/>
      <c r="AE26" s="145"/>
      <c r="AF26" s="145"/>
      <c r="AG26" s="145"/>
      <c r="AH26" s="267" t="str">
        <f>IF(Eingabe!F75&amp;Eingabe!G75="","",Eingabe!F75&amp;"  /  "&amp;Eingabe!G75)</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IF(Eingabe!I75="","",Eingabe!I75)</f>
        <v/>
      </c>
      <c r="BF26" s="257"/>
      <c r="BG26" s="257"/>
      <c r="BH26" s="257"/>
      <c r="BI26" s="257"/>
      <c r="BJ26" s="257" t="str">
        <f>IF(Eingabe!I75="","",Eingabe!I75*Eingabe!B75)</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5" t="str">
        <f>IF(Eingabe!A76="","",Eingabe!A76)</f>
        <v/>
      </c>
      <c r="B27" s="156"/>
      <c r="C27" s="156"/>
      <c r="D27" s="156" t="str">
        <f>IF(Eingabe!B76="","",Eingabe!B76)</f>
        <v/>
      </c>
      <c r="E27" s="156"/>
      <c r="F27" s="156"/>
      <c r="G27" s="156"/>
      <c r="H27" s="146" t="str">
        <f>IF(Eingabe!C76="","",Eingabe!C76)</f>
        <v/>
      </c>
      <c r="I27" s="146"/>
      <c r="J27" s="146"/>
      <c r="K27" s="146"/>
      <c r="L27" s="145" t="str">
        <f>IF(Eingabe!D76="","",Eingabe!D76)</f>
        <v/>
      </c>
      <c r="M27" s="145"/>
      <c r="N27" s="145"/>
      <c r="O27" s="145"/>
      <c r="P27" s="145"/>
      <c r="Q27" s="145"/>
      <c r="R27" s="145"/>
      <c r="S27" s="145"/>
      <c r="T27" s="145"/>
      <c r="U27" s="145"/>
      <c r="V27" s="145"/>
      <c r="W27" s="145"/>
      <c r="X27" s="145"/>
      <c r="Y27" s="145"/>
      <c r="Z27" s="145"/>
      <c r="AA27" s="145"/>
      <c r="AB27" s="145"/>
      <c r="AC27" s="145"/>
      <c r="AD27" s="145"/>
      <c r="AE27" s="145"/>
      <c r="AF27" s="145"/>
      <c r="AG27" s="145"/>
      <c r="AH27" s="267" t="str">
        <f>IF(Eingabe!F76&amp;Eingabe!G76="","",Eingabe!F76&amp;"  /  "&amp;Eingabe!G76)</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IF(Eingabe!I76="","",Eingabe!I76)</f>
        <v/>
      </c>
      <c r="BF27" s="257"/>
      <c r="BG27" s="257"/>
      <c r="BH27" s="257"/>
      <c r="BI27" s="257"/>
      <c r="BJ27" s="257" t="str">
        <f>IF(Eingabe!I76="","",Eingabe!I76*Eingabe!B76)</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5" t="str">
        <f>IF(Eingabe!A77="","",Eingabe!A77)</f>
        <v/>
      </c>
      <c r="B28" s="156"/>
      <c r="C28" s="156"/>
      <c r="D28" s="156" t="str">
        <f>IF(Eingabe!B77="","",Eingabe!B77)</f>
        <v/>
      </c>
      <c r="E28" s="156"/>
      <c r="F28" s="156"/>
      <c r="G28" s="156"/>
      <c r="H28" s="146" t="str">
        <f>IF(Eingabe!C77="","",Eingabe!C77)</f>
        <v/>
      </c>
      <c r="I28" s="146"/>
      <c r="J28" s="146"/>
      <c r="K28" s="146"/>
      <c r="L28" s="145" t="str">
        <f>IF(Eingabe!D77="","",Eingabe!D77)</f>
        <v/>
      </c>
      <c r="M28" s="145"/>
      <c r="N28" s="145"/>
      <c r="O28" s="145"/>
      <c r="P28" s="145"/>
      <c r="Q28" s="145"/>
      <c r="R28" s="145"/>
      <c r="S28" s="145"/>
      <c r="T28" s="145"/>
      <c r="U28" s="145"/>
      <c r="V28" s="145"/>
      <c r="W28" s="145"/>
      <c r="X28" s="145"/>
      <c r="Y28" s="145"/>
      <c r="Z28" s="145"/>
      <c r="AA28" s="145"/>
      <c r="AB28" s="145"/>
      <c r="AC28" s="145"/>
      <c r="AD28" s="145"/>
      <c r="AE28" s="145"/>
      <c r="AF28" s="145"/>
      <c r="AG28" s="145"/>
      <c r="AH28" s="267" t="str">
        <f>IF(Eingabe!F77&amp;Eingabe!G77="","",Eingabe!F77&amp;"  /  "&amp;Eingabe!G77)</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IF(Eingabe!I77="","",Eingabe!I77)</f>
        <v/>
      </c>
      <c r="BF28" s="257"/>
      <c r="BG28" s="257"/>
      <c r="BH28" s="257"/>
      <c r="BI28" s="257"/>
      <c r="BJ28" s="257" t="str">
        <f>IF(Eingabe!I77="","",Eingabe!I77*Eingabe!B77)</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5" t="str">
        <f>IF(Eingabe!A78="","",Eingabe!A78)</f>
        <v/>
      </c>
      <c r="B29" s="156"/>
      <c r="C29" s="156"/>
      <c r="D29" s="156" t="str">
        <f>IF(Eingabe!B78="","",Eingabe!B78)</f>
        <v/>
      </c>
      <c r="E29" s="156"/>
      <c r="F29" s="156"/>
      <c r="G29" s="156"/>
      <c r="H29" s="146" t="str">
        <f>IF(Eingabe!C78="","",Eingabe!C78)</f>
        <v/>
      </c>
      <c r="I29" s="146"/>
      <c r="J29" s="146"/>
      <c r="K29" s="146"/>
      <c r="L29" s="145" t="str">
        <f>IF(Eingabe!D78="","",Eingabe!D78)</f>
        <v/>
      </c>
      <c r="M29" s="145"/>
      <c r="N29" s="145"/>
      <c r="O29" s="145"/>
      <c r="P29" s="145"/>
      <c r="Q29" s="145"/>
      <c r="R29" s="145"/>
      <c r="S29" s="145"/>
      <c r="T29" s="145"/>
      <c r="U29" s="145"/>
      <c r="V29" s="145"/>
      <c r="W29" s="145"/>
      <c r="X29" s="145"/>
      <c r="Y29" s="145"/>
      <c r="Z29" s="145"/>
      <c r="AA29" s="145"/>
      <c r="AB29" s="145"/>
      <c r="AC29" s="145"/>
      <c r="AD29" s="145"/>
      <c r="AE29" s="145"/>
      <c r="AF29" s="145"/>
      <c r="AG29" s="145"/>
      <c r="AH29" s="267" t="str">
        <f>IF(Eingabe!F78&amp;Eingabe!G78="","",Eingabe!F78&amp;"  /  "&amp;Eingabe!G78)</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IF(Eingabe!I78="","",Eingabe!I78)</f>
        <v/>
      </c>
      <c r="BF29" s="257"/>
      <c r="BG29" s="257"/>
      <c r="BH29" s="257"/>
      <c r="BI29" s="257"/>
      <c r="BJ29" s="257" t="str">
        <f>IF(Eingabe!I78="","",Eingabe!I78*Eingabe!B78)</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5" t="str">
        <f>IF(Eingabe!A79="","",Eingabe!A79)</f>
        <v/>
      </c>
      <c r="B30" s="156"/>
      <c r="C30" s="156"/>
      <c r="D30" s="156" t="str">
        <f>IF(Eingabe!B79="","",Eingabe!B79)</f>
        <v/>
      </c>
      <c r="E30" s="156"/>
      <c r="F30" s="156"/>
      <c r="G30" s="156"/>
      <c r="H30" s="146" t="str">
        <f>IF(Eingabe!C79="","",Eingabe!C79)</f>
        <v/>
      </c>
      <c r="I30" s="146"/>
      <c r="J30" s="146"/>
      <c r="K30" s="146"/>
      <c r="L30" s="145" t="str">
        <f>IF(Eingabe!D79="","",Eingabe!D79)</f>
        <v/>
      </c>
      <c r="M30" s="145"/>
      <c r="N30" s="145"/>
      <c r="O30" s="145"/>
      <c r="P30" s="145"/>
      <c r="Q30" s="145"/>
      <c r="R30" s="145"/>
      <c r="S30" s="145"/>
      <c r="T30" s="145"/>
      <c r="U30" s="145"/>
      <c r="V30" s="145"/>
      <c r="W30" s="145"/>
      <c r="X30" s="145"/>
      <c r="Y30" s="145"/>
      <c r="Z30" s="145"/>
      <c r="AA30" s="145"/>
      <c r="AB30" s="145"/>
      <c r="AC30" s="145"/>
      <c r="AD30" s="145"/>
      <c r="AE30" s="145"/>
      <c r="AF30" s="145"/>
      <c r="AG30" s="145"/>
      <c r="AH30" s="267" t="str">
        <f>IF(Eingabe!F79&amp;Eingabe!G79="","",Eingabe!F79&amp;"  /  "&amp;Eingabe!G79)</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IF(Eingabe!I79="","",Eingabe!I79)</f>
        <v/>
      </c>
      <c r="BF30" s="257"/>
      <c r="BG30" s="257"/>
      <c r="BH30" s="257"/>
      <c r="BI30" s="257"/>
      <c r="BJ30" s="257" t="str">
        <f>IF(Eingabe!I79="","",Eingabe!I79*Eingabe!B79)</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5" t="str">
        <f>IF(Eingabe!A80="","",Eingabe!A80)</f>
        <v/>
      </c>
      <c r="B31" s="156"/>
      <c r="C31" s="156"/>
      <c r="D31" s="156" t="str">
        <f>IF(Eingabe!B80="","",Eingabe!B80)</f>
        <v/>
      </c>
      <c r="E31" s="156"/>
      <c r="F31" s="156"/>
      <c r="G31" s="156"/>
      <c r="H31" s="146" t="str">
        <f>IF(Eingabe!C80="","",Eingabe!C80)</f>
        <v/>
      </c>
      <c r="I31" s="146"/>
      <c r="J31" s="146"/>
      <c r="K31" s="146"/>
      <c r="L31" s="145" t="str">
        <f>IF(Eingabe!D80="","",Eingabe!D80)</f>
        <v/>
      </c>
      <c r="M31" s="145"/>
      <c r="N31" s="145"/>
      <c r="O31" s="145"/>
      <c r="P31" s="145"/>
      <c r="Q31" s="145"/>
      <c r="R31" s="145"/>
      <c r="S31" s="145"/>
      <c r="T31" s="145"/>
      <c r="U31" s="145"/>
      <c r="V31" s="145"/>
      <c r="W31" s="145"/>
      <c r="X31" s="145"/>
      <c r="Y31" s="145"/>
      <c r="Z31" s="145"/>
      <c r="AA31" s="145"/>
      <c r="AB31" s="145"/>
      <c r="AC31" s="145"/>
      <c r="AD31" s="145"/>
      <c r="AE31" s="145"/>
      <c r="AF31" s="145"/>
      <c r="AG31" s="145"/>
      <c r="AH31" s="267" t="str">
        <f>IF(Eingabe!F80&amp;Eingabe!G80="","",Eingabe!F80&amp;"  /  "&amp;Eingabe!G80)</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IF(Eingabe!I80="","",Eingabe!I80)</f>
        <v/>
      </c>
      <c r="BF31" s="257"/>
      <c r="BG31" s="257"/>
      <c r="BH31" s="257"/>
      <c r="BI31" s="257"/>
      <c r="BJ31" s="257" t="str">
        <f>IF(Eingabe!I80="","",Eingabe!I80*Eingabe!B80)</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5" t="str">
        <f>IF(Eingabe!A81="","",Eingabe!A81)</f>
        <v/>
      </c>
      <c r="B32" s="156"/>
      <c r="C32" s="156"/>
      <c r="D32" s="156" t="str">
        <f>IF(Eingabe!B81="","",Eingabe!B81)</f>
        <v/>
      </c>
      <c r="E32" s="156"/>
      <c r="F32" s="156"/>
      <c r="G32" s="156"/>
      <c r="H32" s="146" t="str">
        <f>IF(Eingabe!C81="","",Eingabe!C81)</f>
        <v/>
      </c>
      <c r="I32" s="146"/>
      <c r="J32" s="146"/>
      <c r="K32" s="146"/>
      <c r="L32" s="145" t="str">
        <f>IF(Eingabe!D81="","",Eingabe!D81)</f>
        <v/>
      </c>
      <c r="M32" s="145"/>
      <c r="N32" s="145"/>
      <c r="O32" s="145"/>
      <c r="P32" s="145"/>
      <c r="Q32" s="145"/>
      <c r="R32" s="145"/>
      <c r="S32" s="145"/>
      <c r="T32" s="145"/>
      <c r="U32" s="145"/>
      <c r="V32" s="145"/>
      <c r="W32" s="145"/>
      <c r="X32" s="145"/>
      <c r="Y32" s="145"/>
      <c r="Z32" s="145"/>
      <c r="AA32" s="145"/>
      <c r="AB32" s="145"/>
      <c r="AC32" s="145"/>
      <c r="AD32" s="145"/>
      <c r="AE32" s="145"/>
      <c r="AF32" s="145"/>
      <c r="AG32" s="145"/>
      <c r="AH32" s="267" t="str">
        <f>IF(Eingabe!F81&amp;Eingabe!G81="","",Eingabe!F81&amp;"  /  "&amp;Eingabe!G81)</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t="str">
        <f>IF(Eingabe!I81="","",Eingabe!I81)</f>
        <v/>
      </c>
      <c r="BF32" s="257"/>
      <c r="BG32" s="257"/>
      <c r="BH32" s="257"/>
      <c r="BI32" s="257"/>
      <c r="BJ32" s="257" t="str">
        <f>IF(Eingabe!I81="","",Eingabe!I81*Eingabe!B81)</f>
        <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5" t="str">
        <f>IF(Eingabe!A82="","",Eingabe!A82)</f>
        <v/>
      </c>
      <c r="B33" s="156"/>
      <c r="C33" s="156"/>
      <c r="D33" s="156" t="str">
        <f>IF(Eingabe!B82="","",Eingabe!B82)</f>
        <v/>
      </c>
      <c r="E33" s="156"/>
      <c r="F33" s="156"/>
      <c r="G33" s="156"/>
      <c r="H33" s="146" t="str">
        <f>IF(Eingabe!C82="","",Eingabe!C82)</f>
        <v/>
      </c>
      <c r="I33" s="146"/>
      <c r="J33" s="146"/>
      <c r="K33" s="146"/>
      <c r="L33" s="145" t="str">
        <f>IF(Eingabe!D82="","",Eingabe!D82)</f>
        <v/>
      </c>
      <c r="M33" s="145"/>
      <c r="N33" s="145"/>
      <c r="O33" s="145"/>
      <c r="P33" s="145"/>
      <c r="Q33" s="145"/>
      <c r="R33" s="145"/>
      <c r="S33" s="145"/>
      <c r="T33" s="145"/>
      <c r="U33" s="145"/>
      <c r="V33" s="145"/>
      <c r="W33" s="145"/>
      <c r="X33" s="145"/>
      <c r="Y33" s="145"/>
      <c r="Z33" s="145"/>
      <c r="AA33" s="145"/>
      <c r="AB33" s="145"/>
      <c r="AC33" s="145"/>
      <c r="AD33" s="145"/>
      <c r="AE33" s="145"/>
      <c r="AF33" s="145"/>
      <c r="AG33" s="145"/>
      <c r="AH33" s="267" t="str">
        <f>IF(Eingabe!F82&amp;Eingabe!G82="","",Eingabe!F82&amp;"  /  "&amp;Eingabe!G82)</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IF(Eingabe!I82="","",Eingabe!I82)</f>
        <v/>
      </c>
      <c r="BF33" s="257"/>
      <c r="BG33" s="257"/>
      <c r="BH33" s="257"/>
      <c r="BI33" s="257"/>
      <c r="BJ33" s="257" t="str">
        <f>IF(Eingabe!I82="","",Eingabe!I82*Eingabe!B82)</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5" t="str">
        <f>IF(Eingabe!A83="","",Eingabe!A83)</f>
        <v/>
      </c>
      <c r="B34" s="156"/>
      <c r="C34" s="156"/>
      <c r="D34" s="156" t="str">
        <f>IF(Eingabe!B83="","",Eingabe!B83)</f>
        <v/>
      </c>
      <c r="E34" s="156"/>
      <c r="F34" s="156"/>
      <c r="G34" s="156"/>
      <c r="H34" s="146" t="str">
        <f>IF(Eingabe!C83="","",Eingabe!C83)</f>
        <v/>
      </c>
      <c r="I34" s="146"/>
      <c r="J34" s="146"/>
      <c r="K34" s="146"/>
      <c r="L34" s="145" t="str">
        <f>IF(Eingabe!D83="","",Eingabe!D83)</f>
        <v/>
      </c>
      <c r="M34" s="145"/>
      <c r="N34" s="145"/>
      <c r="O34" s="145"/>
      <c r="P34" s="145"/>
      <c r="Q34" s="145"/>
      <c r="R34" s="145"/>
      <c r="S34" s="145"/>
      <c r="T34" s="145"/>
      <c r="U34" s="145"/>
      <c r="V34" s="145"/>
      <c r="W34" s="145"/>
      <c r="X34" s="145"/>
      <c r="Y34" s="145"/>
      <c r="Z34" s="145"/>
      <c r="AA34" s="145"/>
      <c r="AB34" s="145"/>
      <c r="AC34" s="145"/>
      <c r="AD34" s="145"/>
      <c r="AE34" s="145"/>
      <c r="AF34" s="145"/>
      <c r="AG34" s="145"/>
      <c r="AH34" s="267" t="str">
        <f>IF(Eingabe!F83&amp;Eingabe!G83="","",Eingabe!F83&amp;"  /  "&amp;Eingabe!G83)</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IF(Eingabe!I83="","",Eingabe!I83)</f>
        <v/>
      </c>
      <c r="BF34" s="257"/>
      <c r="BG34" s="257"/>
      <c r="BH34" s="257"/>
      <c r="BI34" s="257"/>
      <c r="BJ34" s="257" t="str">
        <f>IF(Eingabe!I83="","",Eingabe!I83*Eingabe!B83)</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5" t="str">
        <f>IF(Eingabe!A84="","",Eingabe!A84)</f>
        <v/>
      </c>
      <c r="B35" s="156"/>
      <c r="C35" s="156"/>
      <c r="D35" s="156" t="str">
        <f>IF(Eingabe!B84="","",Eingabe!B84)</f>
        <v/>
      </c>
      <c r="E35" s="156"/>
      <c r="F35" s="156"/>
      <c r="G35" s="156"/>
      <c r="H35" s="146" t="str">
        <f>IF(Eingabe!C84="","",Eingabe!C84)</f>
        <v/>
      </c>
      <c r="I35" s="146"/>
      <c r="J35" s="146"/>
      <c r="K35" s="146"/>
      <c r="L35" s="145" t="str">
        <f>IF(Eingabe!D84="","",Eingabe!D84)</f>
        <v/>
      </c>
      <c r="M35" s="145"/>
      <c r="N35" s="145"/>
      <c r="O35" s="145"/>
      <c r="P35" s="145"/>
      <c r="Q35" s="145"/>
      <c r="R35" s="145"/>
      <c r="S35" s="145"/>
      <c r="T35" s="145"/>
      <c r="U35" s="145"/>
      <c r="V35" s="145"/>
      <c r="W35" s="145"/>
      <c r="X35" s="145"/>
      <c r="Y35" s="145"/>
      <c r="Z35" s="145"/>
      <c r="AA35" s="145"/>
      <c r="AB35" s="145"/>
      <c r="AC35" s="145"/>
      <c r="AD35" s="145"/>
      <c r="AE35" s="145"/>
      <c r="AF35" s="145"/>
      <c r="AG35" s="145"/>
      <c r="AH35" s="267" t="str">
        <f>IF(Eingabe!F84&amp;Eingabe!G84="","",Eingabe!F84&amp;"  /  "&amp;Eingabe!G84)</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IF(Eingabe!I84="","",Eingabe!I84)</f>
        <v/>
      </c>
      <c r="BF35" s="257"/>
      <c r="BG35" s="257"/>
      <c r="BH35" s="257"/>
      <c r="BI35" s="257"/>
      <c r="BJ35" s="257" t="str">
        <f>IF(Eingabe!I84="","",Eingabe!I84*Eingabe!B84)</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5" t="str">
        <f>IF(Eingabe!A85="","",Eingabe!A85)</f>
        <v/>
      </c>
      <c r="B36" s="156"/>
      <c r="C36" s="156"/>
      <c r="D36" s="156" t="str">
        <f>IF(Eingabe!B85="","",Eingabe!B85)</f>
        <v/>
      </c>
      <c r="E36" s="156"/>
      <c r="F36" s="156"/>
      <c r="G36" s="156"/>
      <c r="H36" s="146" t="str">
        <f>IF(Eingabe!C85="","",Eingabe!C85)</f>
        <v/>
      </c>
      <c r="I36" s="146"/>
      <c r="J36" s="146"/>
      <c r="K36" s="146"/>
      <c r="L36" s="145" t="str">
        <f>IF(Eingabe!D85="","",Eingabe!D85)</f>
        <v/>
      </c>
      <c r="M36" s="145"/>
      <c r="N36" s="145"/>
      <c r="O36" s="145"/>
      <c r="P36" s="145"/>
      <c r="Q36" s="145"/>
      <c r="R36" s="145"/>
      <c r="S36" s="145"/>
      <c r="T36" s="145"/>
      <c r="U36" s="145"/>
      <c r="V36" s="145"/>
      <c r="W36" s="145"/>
      <c r="X36" s="145"/>
      <c r="Y36" s="145"/>
      <c r="Z36" s="145"/>
      <c r="AA36" s="145"/>
      <c r="AB36" s="145"/>
      <c r="AC36" s="145"/>
      <c r="AD36" s="145"/>
      <c r="AE36" s="145"/>
      <c r="AF36" s="145"/>
      <c r="AG36" s="145"/>
      <c r="AH36" s="267" t="str">
        <f>IF(Eingabe!F85&amp;Eingabe!G85="","",Eingabe!F85&amp;"  /  "&amp;Eingabe!G85)</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IF(Eingabe!I85="","",Eingabe!I85)</f>
        <v/>
      </c>
      <c r="BF36" s="257"/>
      <c r="BG36" s="257"/>
      <c r="BH36" s="257"/>
      <c r="BI36" s="257"/>
      <c r="BJ36" s="257" t="str">
        <f>IF(Eingabe!I85="","",Eingabe!I85*Eingabe!B85)</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5" t="str">
        <f>IF(Eingabe!A86="","",Eingabe!A86)</f>
        <v/>
      </c>
      <c r="B37" s="156"/>
      <c r="C37" s="156"/>
      <c r="D37" s="156" t="str">
        <f>IF(Eingabe!B86="","",Eingabe!B86)</f>
        <v/>
      </c>
      <c r="E37" s="156"/>
      <c r="F37" s="156"/>
      <c r="G37" s="156"/>
      <c r="H37" s="146" t="str">
        <f>IF(Eingabe!C86="","",Eingabe!C86)</f>
        <v/>
      </c>
      <c r="I37" s="146"/>
      <c r="J37" s="146"/>
      <c r="K37" s="146"/>
      <c r="L37" s="145" t="str">
        <f>IF(Eingabe!D86="","",Eingabe!D86)</f>
        <v/>
      </c>
      <c r="M37" s="145"/>
      <c r="N37" s="145"/>
      <c r="O37" s="145"/>
      <c r="P37" s="145"/>
      <c r="Q37" s="145"/>
      <c r="R37" s="145"/>
      <c r="S37" s="145"/>
      <c r="T37" s="145"/>
      <c r="U37" s="145"/>
      <c r="V37" s="145"/>
      <c r="W37" s="145"/>
      <c r="X37" s="145"/>
      <c r="Y37" s="145"/>
      <c r="Z37" s="145"/>
      <c r="AA37" s="145"/>
      <c r="AB37" s="145"/>
      <c r="AC37" s="145"/>
      <c r="AD37" s="145"/>
      <c r="AE37" s="145"/>
      <c r="AF37" s="145"/>
      <c r="AG37" s="145"/>
      <c r="AH37" s="267" t="str">
        <f>IF(Eingabe!F86&amp;Eingabe!G86="","",Eingabe!F86&amp;"  /  "&amp;Eingabe!G86)</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IF(Eingabe!I86="","",Eingabe!I86)</f>
        <v/>
      </c>
      <c r="BF37" s="257"/>
      <c r="BG37" s="257"/>
      <c r="BH37" s="257"/>
      <c r="BI37" s="257"/>
      <c r="BJ37" s="257" t="str">
        <f>IF(Eingabe!I86="","",Eingabe!I86*Eingabe!B86)</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5" t="str">
        <f>IF(Eingabe!A87="","",Eingabe!A87)</f>
        <v/>
      </c>
      <c r="B38" s="156"/>
      <c r="C38" s="156"/>
      <c r="D38" s="156" t="str">
        <f>IF(Eingabe!B87="","",Eingabe!B87)</f>
        <v/>
      </c>
      <c r="E38" s="156"/>
      <c r="F38" s="156"/>
      <c r="G38" s="156"/>
      <c r="H38" s="146" t="str">
        <f>IF(Eingabe!C87="","",Eingabe!C87)</f>
        <v/>
      </c>
      <c r="I38" s="146"/>
      <c r="J38" s="146"/>
      <c r="K38" s="146"/>
      <c r="L38" s="145" t="str">
        <f>IF(Eingabe!D87="","",Eingabe!D87)</f>
        <v/>
      </c>
      <c r="M38" s="145"/>
      <c r="N38" s="145"/>
      <c r="O38" s="145"/>
      <c r="P38" s="145"/>
      <c r="Q38" s="145"/>
      <c r="R38" s="145"/>
      <c r="S38" s="145"/>
      <c r="T38" s="145"/>
      <c r="U38" s="145"/>
      <c r="V38" s="145"/>
      <c r="W38" s="145"/>
      <c r="X38" s="145"/>
      <c r="Y38" s="145"/>
      <c r="Z38" s="145"/>
      <c r="AA38" s="145"/>
      <c r="AB38" s="145"/>
      <c r="AC38" s="145"/>
      <c r="AD38" s="145"/>
      <c r="AE38" s="145"/>
      <c r="AF38" s="145"/>
      <c r="AG38" s="145"/>
      <c r="AH38" s="267" t="str">
        <f>IF(Eingabe!F87&amp;Eingabe!G87="","",Eingabe!F87&amp;"  /  "&amp;Eingabe!G87)</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IF(Eingabe!I87="","",Eingabe!I87)</f>
        <v/>
      </c>
      <c r="BF38" s="257"/>
      <c r="BG38" s="257"/>
      <c r="BH38" s="257"/>
      <c r="BI38" s="257"/>
      <c r="BJ38" s="257" t="str">
        <f>IF(Eingabe!I87="","",Eingabe!I87*Eingabe!B87)</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5" t="str">
        <f>IF(Eingabe!A88="","",Eingabe!A88)</f>
        <v/>
      </c>
      <c r="B39" s="156"/>
      <c r="C39" s="156"/>
      <c r="D39" s="156" t="str">
        <f>IF(Eingabe!B88="","",Eingabe!B88)</f>
        <v/>
      </c>
      <c r="E39" s="156"/>
      <c r="F39" s="156"/>
      <c r="G39" s="156"/>
      <c r="H39" s="146" t="str">
        <f>IF(Eingabe!C88="","",Eingabe!C88)</f>
        <v/>
      </c>
      <c r="I39" s="146"/>
      <c r="J39" s="146"/>
      <c r="K39" s="146"/>
      <c r="L39" s="145" t="str">
        <f>IF(Eingabe!D88="","",Eingabe!D88)</f>
        <v/>
      </c>
      <c r="M39" s="145"/>
      <c r="N39" s="145"/>
      <c r="O39" s="145"/>
      <c r="P39" s="145"/>
      <c r="Q39" s="145"/>
      <c r="R39" s="145"/>
      <c r="S39" s="145"/>
      <c r="T39" s="145"/>
      <c r="U39" s="145"/>
      <c r="V39" s="145"/>
      <c r="W39" s="145"/>
      <c r="X39" s="145"/>
      <c r="Y39" s="145"/>
      <c r="Z39" s="145"/>
      <c r="AA39" s="145"/>
      <c r="AB39" s="145"/>
      <c r="AC39" s="145"/>
      <c r="AD39" s="145"/>
      <c r="AE39" s="145"/>
      <c r="AF39" s="145"/>
      <c r="AG39" s="145"/>
      <c r="AH39" s="267" t="str">
        <f>IF(Eingabe!F88&amp;Eingabe!G88="","",Eingabe!F88&amp;"  /  "&amp;Eingabe!G88)</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IF(Eingabe!I88="","",Eingabe!I88)</f>
        <v/>
      </c>
      <c r="BF39" s="257"/>
      <c r="BG39" s="257"/>
      <c r="BH39" s="257"/>
      <c r="BI39" s="257"/>
      <c r="BJ39" s="257" t="str">
        <f>IF(Eingabe!I88="","",Eingabe!I88*Eingabe!B88)</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5" t="str">
        <f>IF(Eingabe!A89="","",Eingabe!A89)</f>
        <v/>
      </c>
      <c r="B40" s="156"/>
      <c r="C40" s="156"/>
      <c r="D40" s="156" t="str">
        <f>IF(Eingabe!B89="","",Eingabe!B89)</f>
        <v/>
      </c>
      <c r="E40" s="156"/>
      <c r="F40" s="156"/>
      <c r="G40" s="156"/>
      <c r="H40" s="146" t="str">
        <f>IF(Eingabe!C89="","",Eingabe!C89)</f>
        <v/>
      </c>
      <c r="I40" s="146"/>
      <c r="J40" s="146"/>
      <c r="K40" s="146"/>
      <c r="L40" s="145" t="str">
        <f>IF(Eingabe!D89="","",Eingabe!D89)</f>
        <v/>
      </c>
      <c r="M40" s="145"/>
      <c r="N40" s="145"/>
      <c r="O40" s="145"/>
      <c r="P40" s="145"/>
      <c r="Q40" s="145"/>
      <c r="R40" s="145"/>
      <c r="S40" s="145"/>
      <c r="T40" s="145"/>
      <c r="U40" s="145"/>
      <c r="V40" s="145"/>
      <c r="W40" s="145"/>
      <c r="X40" s="145"/>
      <c r="Y40" s="145"/>
      <c r="Z40" s="145"/>
      <c r="AA40" s="145"/>
      <c r="AB40" s="145"/>
      <c r="AC40" s="145"/>
      <c r="AD40" s="145"/>
      <c r="AE40" s="145"/>
      <c r="AF40" s="145"/>
      <c r="AG40" s="145"/>
      <c r="AH40" s="267" t="str">
        <f>IF(Eingabe!F89&amp;Eingabe!G89="","",Eingabe!F89&amp;"  /  "&amp;Eingabe!G89)</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IF(Eingabe!I89="","",Eingabe!I89)</f>
        <v/>
      </c>
      <c r="BF40" s="257"/>
      <c r="BG40" s="257"/>
      <c r="BH40" s="257"/>
      <c r="BI40" s="257"/>
      <c r="BJ40" s="257" t="str">
        <f>IF(Eingabe!I89="","",Eingabe!I89*Eingabe!B89)</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5" t="str">
        <f>IF(Eingabe!A90="","",Eingabe!A90)</f>
        <v/>
      </c>
      <c r="B41" s="156"/>
      <c r="C41" s="156"/>
      <c r="D41" s="156" t="str">
        <f>IF(Eingabe!B90="","",Eingabe!B90)</f>
        <v/>
      </c>
      <c r="E41" s="156"/>
      <c r="F41" s="156"/>
      <c r="G41" s="156"/>
      <c r="H41" s="146" t="str">
        <f>IF(Eingabe!C90="","",Eingabe!C90)</f>
        <v/>
      </c>
      <c r="I41" s="146"/>
      <c r="J41" s="146"/>
      <c r="K41" s="146"/>
      <c r="L41" s="145" t="str">
        <f>IF(Eingabe!D90="","",Eingabe!D90)</f>
        <v/>
      </c>
      <c r="M41" s="145"/>
      <c r="N41" s="145"/>
      <c r="O41" s="145"/>
      <c r="P41" s="145"/>
      <c r="Q41" s="145"/>
      <c r="R41" s="145"/>
      <c r="S41" s="145"/>
      <c r="T41" s="145"/>
      <c r="U41" s="145"/>
      <c r="V41" s="145"/>
      <c r="W41" s="145"/>
      <c r="X41" s="145"/>
      <c r="Y41" s="145"/>
      <c r="Z41" s="145"/>
      <c r="AA41" s="145"/>
      <c r="AB41" s="145"/>
      <c r="AC41" s="145"/>
      <c r="AD41" s="145"/>
      <c r="AE41" s="145"/>
      <c r="AF41" s="145"/>
      <c r="AG41" s="145"/>
      <c r="AH41" s="267" t="str">
        <f>IF(Eingabe!F90&amp;Eingabe!G90="","",Eingabe!F90&amp;"  /  "&amp;Eingabe!G90)</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IF(Eingabe!I90="","",Eingabe!I90)</f>
        <v/>
      </c>
      <c r="BF41" s="257"/>
      <c r="BG41" s="257"/>
      <c r="BH41" s="257"/>
      <c r="BI41" s="257"/>
      <c r="BJ41" s="257" t="str">
        <f>IF(Eingabe!I90="","",Eingabe!I90*Eingabe!B90)</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5" t="str">
        <f>IF(Eingabe!A91="","",Eingabe!A91)</f>
        <v/>
      </c>
      <c r="B42" s="156"/>
      <c r="C42" s="156"/>
      <c r="D42" s="156" t="str">
        <f>IF(Eingabe!B91="","",Eingabe!B91)</f>
        <v/>
      </c>
      <c r="E42" s="156"/>
      <c r="F42" s="156"/>
      <c r="G42" s="156"/>
      <c r="H42" s="146" t="str">
        <f>IF(Eingabe!C91="","",Eingabe!C91)</f>
        <v/>
      </c>
      <c r="I42" s="146"/>
      <c r="J42" s="146"/>
      <c r="K42" s="146"/>
      <c r="L42" s="145" t="str">
        <f>IF(Eingabe!D91="","",Eingabe!D91)</f>
        <v/>
      </c>
      <c r="M42" s="145"/>
      <c r="N42" s="145"/>
      <c r="O42" s="145"/>
      <c r="P42" s="145"/>
      <c r="Q42" s="145"/>
      <c r="R42" s="145"/>
      <c r="S42" s="145"/>
      <c r="T42" s="145"/>
      <c r="U42" s="145"/>
      <c r="V42" s="145"/>
      <c r="W42" s="145"/>
      <c r="X42" s="145"/>
      <c r="Y42" s="145"/>
      <c r="Z42" s="145"/>
      <c r="AA42" s="145"/>
      <c r="AB42" s="145"/>
      <c r="AC42" s="145"/>
      <c r="AD42" s="145"/>
      <c r="AE42" s="145"/>
      <c r="AF42" s="145"/>
      <c r="AG42" s="145"/>
      <c r="AH42" s="267" t="str">
        <f>IF(Eingabe!F91&amp;Eingabe!G91="","",Eingabe!F91&amp;"  /  "&amp;Eingabe!G91)</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IF(Eingabe!I91="","",Eingabe!I91)</f>
        <v/>
      </c>
      <c r="BF42" s="257"/>
      <c r="BG42" s="257"/>
      <c r="BH42" s="257"/>
      <c r="BI42" s="257"/>
      <c r="BJ42" s="257" t="str">
        <f>IF(Eingabe!I91="","",Eingabe!I91*Eingabe!B91)</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5" t="str">
        <f>IF(Eingabe!A92="","",Eingabe!A92)</f>
        <v/>
      </c>
      <c r="B43" s="156"/>
      <c r="C43" s="156"/>
      <c r="D43" s="156" t="str">
        <f>IF(Eingabe!B92="","",Eingabe!B92)</f>
        <v/>
      </c>
      <c r="E43" s="156"/>
      <c r="F43" s="156"/>
      <c r="G43" s="156"/>
      <c r="H43" s="146" t="str">
        <f>IF(Eingabe!C92="","",Eingabe!C92)</f>
        <v/>
      </c>
      <c r="I43" s="146"/>
      <c r="J43" s="146"/>
      <c r="K43" s="146"/>
      <c r="L43" s="145" t="str">
        <f>IF(Eingabe!D92="","",Eingabe!D92)</f>
        <v/>
      </c>
      <c r="M43" s="145"/>
      <c r="N43" s="145"/>
      <c r="O43" s="145"/>
      <c r="P43" s="145"/>
      <c r="Q43" s="145"/>
      <c r="R43" s="145"/>
      <c r="S43" s="145"/>
      <c r="T43" s="145"/>
      <c r="U43" s="145"/>
      <c r="V43" s="145"/>
      <c r="W43" s="145"/>
      <c r="X43" s="145"/>
      <c r="Y43" s="145"/>
      <c r="Z43" s="145"/>
      <c r="AA43" s="145"/>
      <c r="AB43" s="145"/>
      <c r="AC43" s="145"/>
      <c r="AD43" s="145"/>
      <c r="AE43" s="145"/>
      <c r="AF43" s="145"/>
      <c r="AG43" s="145"/>
      <c r="AH43" s="267" t="str">
        <f>IF(Eingabe!F92&amp;Eingabe!G92="","",Eingabe!F92&amp;"  /  "&amp;Eingabe!G92)</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IF(Eingabe!I92="","",Eingabe!I92)</f>
        <v/>
      </c>
      <c r="BF43" s="257"/>
      <c r="BG43" s="257"/>
      <c r="BH43" s="257"/>
      <c r="BI43" s="257"/>
      <c r="BJ43" s="257" t="str">
        <f>IF(Eingabe!I92="","",Eingabe!I92*Eingabe!B92)</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5" t="str">
        <f>IF(Eingabe!A93="","",Eingabe!A93)</f>
        <v/>
      </c>
      <c r="B44" s="156"/>
      <c r="C44" s="156"/>
      <c r="D44" s="156" t="str">
        <f>IF(Eingabe!B93="","",Eingabe!B93)</f>
        <v/>
      </c>
      <c r="E44" s="156"/>
      <c r="F44" s="156"/>
      <c r="G44" s="156"/>
      <c r="H44" s="146" t="str">
        <f>IF(Eingabe!C93="","",Eingabe!C93)</f>
        <v/>
      </c>
      <c r="I44" s="146"/>
      <c r="J44" s="146"/>
      <c r="K44" s="146"/>
      <c r="L44" s="145" t="str">
        <f>IF(Eingabe!D93="","",Eingabe!D93)</f>
        <v/>
      </c>
      <c r="M44" s="145"/>
      <c r="N44" s="145"/>
      <c r="O44" s="145"/>
      <c r="P44" s="145"/>
      <c r="Q44" s="145"/>
      <c r="R44" s="145"/>
      <c r="S44" s="145"/>
      <c r="T44" s="145"/>
      <c r="U44" s="145"/>
      <c r="V44" s="145"/>
      <c r="W44" s="145"/>
      <c r="X44" s="145"/>
      <c r="Y44" s="145"/>
      <c r="Z44" s="145"/>
      <c r="AA44" s="145"/>
      <c r="AB44" s="145"/>
      <c r="AC44" s="145"/>
      <c r="AD44" s="145"/>
      <c r="AE44" s="145"/>
      <c r="AF44" s="145"/>
      <c r="AG44" s="145"/>
      <c r="AH44" s="267" t="str">
        <f>IF(Eingabe!F93&amp;Eingabe!G93="","",Eingabe!F93&amp;"  /  "&amp;Eingabe!G93)</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IF(Eingabe!I93="","",Eingabe!I93)</f>
        <v/>
      </c>
      <c r="BF44" s="257"/>
      <c r="BG44" s="257"/>
      <c r="BH44" s="257"/>
      <c r="BI44" s="257"/>
      <c r="BJ44" s="257" t="str">
        <f>IF(Eingabe!I93="","",Eingabe!I93*Eingabe!B93)</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5" t="str">
        <f>IF(Eingabe!A94="","",Eingabe!A94)</f>
        <v/>
      </c>
      <c r="B45" s="156"/>
      <c r="C45" s="156"/>
      <c r="D45" s="156" t="str">
        <f>IF(Eingabe!B94="","",Eingabe!B94)</f>
        <v/>
      </c>
      <c r="E45" s="156"/>
      <c r="F45" s="156"/>
      <c r="G45" s="156"/>
      <c r="H45" s="146" t="str">
        <f>IF(Eingabe!C94="","",Eingabe!C94)</f>
        <v/>
      </c>
      <c r="I45" s="146"/>
      <c r="J45" s="146"/>
      <c r="K45" s="146"/>
      <c r="L45" s="145" t="str">
        <f>IF(Eingabe!D94="","",Eingabe!D94)</f>
        <v/>
      </c>
      <c r="M45" s="145"/>
      <c r="N45" s="145"/>
      <c r="O45" s="145"/>
      <c r="P45" s="145"/>
      <c r="Q45" s="145"/>
      <c r="R45" s="145"/>
      <c r="S45" s="145"/>
      <c r="T45" s="145"/>
      <c r="U45" s="145"/>
      <c r="V45" s="145"/>
      <c r="W45" s="145"/>
      <c r="X45" s="145"/>
      <c r="Y45" s="145"/>
      <c r="Z45" s="145"/>
      <c r="AA45" s="145"/>
      <c r="AB45" s="145"/>
      <c r="AC45" s="145"/>
      <c r="AD45" s="145"/>
      <c r="AE45" s="145"/>
      <c r="AF45" s="145"/>
      <c r="AG45" s="145"/>
      <c r="AH45" s="267" t="str">
        <f>IF(Eingabe!F94&amp;Eingabe!G94="","",Eingabe!F94&amp;"  /  "&amp;Eingabe!G94)</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IF(Eingabe!I94="","",Eingabe!I94)</f>
        <v/>
      </c>
      <c r="BF45" s="257"/>
      <c r="BG45" s="257"/>
      <c r="BH45" s="257"/>
      <c r="BI45" s="257"/>
      <c r="BJ45" s="257" t="str">
        <f>IF(Eingabe!I94="","",Eingabe!I94*Eingabe!B94)</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5" t="str">
        <f>IF(Eingabe!A95="","",Eingabe!A95)</f>
        <v/>
      </c>
      <c r="B46" s="156"/>
      <c r="C46" s="156"/>
      <c r="D46" s="156" t="str">
        <f>IF(Eingabe!B95="","",Eingabe!B95)</f>
        <v/>
      </c>
      <c r="E46" s="156"/>
      <c r="F46" s="156"/>
      <c r="G46" s="156"/>
      <c r="H46" s="146" t="str">
        <f>IF(Eingabe!C95="","",Eingabe!C95)</f>
        <v/>
      </c>
      <c r="I46" s="146"/>
      <c r="J46" s="146"/>
      <c r="K46" s="146"/>
      <c r="L46" s="145" t="str">
        <f>IF(Eingabe!D95="","",Eingabe!D95)</f>
        <v/>
      </c>
      <c r="M46" s="145"/>
      <c r="N46" s="145"/>
      <c r="O46" s="145"/>
      <c r="P46" s="145"/>
      <c r="Q46" s="145"/>
      <c r="R46" s="145"/>
      <c r="S46" s="145"/>
      <c r="T46" s="145"/>
      <c r="U46" s="145"/>
      <c r="V46" s="145"/>
      <c r="W46" s="145"/>
      <c r="X46" s="145"/>
      <c r="Y46" s="145"/>
      <c r="Z46" s="145"/>
      <c r="AA46" s="145"/>
      <c r="AB46" s="145"/>
      <c r="AC46" s="145"/>
      <c r="AD46" s="145"/>
      <c r="AE46" s="145"/>
      <c r="AF46" s="145"/>
      <c r="AG46" s="145"/>
      <c r="AH46" s="267" t="str">
        <f>IF(Eingabe!F95&amp;Eingabe!G95="","",Eingabe!F95&amp;"  /  "&amp;Eingabe!G95)</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IF(Eingabe!I95="","",Eingabe!I95)</f>
        <v/>
      </c>
      <c r="BF46" s="257"/>
      <c r="BG46" s="257"/>
      <c r="BH46" s="257"/>
      <c r="BI46" s="257"/>
      <c r="BJ46" s="257" t="str">
        <f>IF(Eingabe!I95="","",Eingabe!I95*Eingabe!B95)</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5" t="str">
        <f>IF(Eingabe!A96="","",Eingabe!A96)</f>
        <v/>
      </c>
      <c r="B47" s="156"/>
      <c r="C47" s="156"/>
      <c r="D47" s="156" t="str">
        <f>IF(Eingabe!B96="","",Eingabe!B96)</f>
        <v/>
      </c>
      <c r="E47" s="156"/>
      <c r="F47" s="156"/>
      <c r="G47" s="156"/>
      <c r="H47" s="146" t="str">
        <f>IF(Eingabe!C96="","",Eingabe!C96)</f>
        <v/>
      </c>
      <c r="I47" s="146"/>
      <c r="J47" s="146"/>
      <c r="K47" s="146"/>
      <c r="L47" s="145" t="str">
        <f>IF(Eingabe!D96="","",Eingabe!D96)</f>
        <v/>
      </c>
      <c r="M47" s="145"/>
      <c r="N47" s="145"/>
      <c r="O47" s="145"/>
      <c r="P47" s="145"/>
      <c r="Q47" s="145"/>
      <c r="R47" s="145"/>
      <c r="S47" s="145"/>
      <c r="T47" s="145"/>
      <c r="U47" s="145"/>
      <c r="V47" s="145"/>
      <c r="W47" s="145"/>
      <c r="X47" s="145"/>
      <c r="Y47" s="145"/>
      <c r="Z47" s="145"/>
      <c r="AA47" s="145"/>
      <c r="AB47" s="145"/>
      <c r="AC47" s="145"/>
      <c r="AD47" s="145"/>
      <c r="AE47" s="145"/>
      <c r="AF47" s="145"/>
      <c r="AG47" s="145"/>
      <c r="AH47" s="267" t="str">
        <f>IF(Eingabe!F96&amp;Eingabe!G96="","",Eingabe!F96&amp;"  /  "&amp;Eingabe!G96)</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IF(Eingabe!I96="","",Eingabe!I96)</f>
        <v/>
      </c>
      <c r="BF47" s="257"/>
      <c r="BG47" s="257"/>
      <c r="BH47" s="257"/>
      <c r="BI47" s="257"/>
      <c r="BJ47" s="257" t="str">
        <f>IF(Eingabe!I96="","",Eingabe!I96*Eingabe!B96)</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2" t="str">
        <f>IF(Eingabe!A97="","",Eingabe!A97)</f>
        <v/>
      </c>
      <c r="B48" s="183"/>
      <c r="C48" s="183"/>
      <c r="D48" s="183" t="str">
        <f>IF(Eingabe!B97="","",Eingabe!B97)</f>
        <v/>
      </c>
      <c r="E48" s="183"/>
      <c r="F48" s="183"/>
      <c r="G48" s="183"/>
      <c r="H48" s="173" t="str">
        <f>IF(Eingabe!C97="","",Eingabe!C97)</f>
        <v/>
      </c>
      <c r="I48" s="173"/>
      <c r="J48" s="173"/>
      <c r="K48" s="173"/>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7" t="str">
        <f>IF(Eingabe!F97&amp;Eingabe!G97="","",Eingabe!F97&amp;"  /  "&amp;Eingabe!G97)</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IF(Eingabe!I97="","",Eingabe!I97)</f>
        <v/>
      </c>
      <c r="BF48" s="287"/>
      <c r="BG48" s="287"/>
      <c r="BH48" s="287"/>
      <c r="BI48" s="287"/>
      <c r="BJ48" s="287" t="str">
        <f>IF(Eingabe!I97="","",Eingabe!I97*Eingabe!B97)</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306">
        <f>'Materialkalkulation (1)'!BE52:BN52</f>
        <v>21.0595</v>
      </c>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21.0595</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
      <c r="A54" s="190" t="str">
        <f>IF(Eingabe!O3="","",Eingabe!O3)</f>
        <v>Beilage 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Simon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25">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
      <c r="A56" s="238"/>
      <c r="B56" s="239"/>
      <c r="C56" s="239"/>
      <c r="D56" s="239"/>
      <c r="E56" s="239"/>
      <c r="F56" s="239"/>
      <c r="G56" s="239"/>
      <c r="H56" s="239"/>
      <c r="I56" s="239"/>
      <c r="J56" s="239"/>
      <c r="K56" s="239"/>
      <c r="L56" s="239"/>
      <c r="M56" s="239"/>
      <c r="N56" s="239"/>
      <c r="O56" s="239"/>
      <c r="P56" s="239"/>
      <c r="Q56" s="239"/>
      <c r="R56" s="239"/>
      <c r="S56" s="239"/>
      <c r="T56" s="239"/>
      <c r="U56" s="239"/>
      <c r="V56" s="240"/>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
      <c r="A57" s="241"/>
      <c r="B57" s="242"/>
      <c r="C57" s="242"/>
      <c r="D57" s="242"/>
      <c r="E57" s="242"/>
      <c r="F57" s="242"/>
      <c r="G57" s="242"/>
      <c r="H57" s="242"/>
      <c r="I57" s="242"/>
      <c r="J57" s="242"/>
      <c r="K57" s="242"/>
      <c r="L57" s="242"/>
      <c r="M57" s="242"/>
      <c r="N57" s="242"/>
      <c r="O57" s="242"/>
      <c r="P57" s="242"/>
      <c r="Q57" s="242"/>
      <c r="R57" s="242"/>
      <c r="S57" s="242"/>
      <c r="T57" s="242"/>
      <c r="U57" s="242"/>
      <c r="V57" s="243"/>
      <c r="W57" s="190" t="str">
        <f>IF(CONCATENATE(Eingabe!E1," ", Eingabe!E2)="","",CONCATENATE(Eingabe!E1," ", Eingabe!E2))</f>
        <v xml:space="preserve">2AHEL </v>
      </c>
      <c r="X57" s="191"/>
      <c r="Y57" s="191"/>
      <c r="Z57" s="191"/>
      <c r="AA57" s="191"/>
      <c r="AB57" s="191"/>
      <c r="AC57" s="191"/>
      <c r="AD57" s="191"/>
      <c r="AE57" s="191"/>
      <c r="AF57" s="192"/>
      <c r="AG57" s="190" t="str">
        <f>IF(Eingabe!E4="","",Eingabe!E4)</f>
        <v>GruS</v>
      </c>
      <c r="AH57" s="191"/>
      <c r="AI57" s="191"/>
      <c r="AJ57" s="192"/>
      <c r="AK57" s="184" t="str">
        <f>IF(Eingabe!I3="","",Eingabe!I3)</f>
        <v/>
      </c>
      <c r="AL57" s="185"/>
      <c r="AM57" s="185"/>
      <c r="AN57" s="186"/>
      <c r="AO57" s="184" t="str">
        <f>IF(Eingabe!I4="","",Eingabe!I4)</f>
        <v/>
      </c>
      <c r="AP57" s="185"/>
      <c r="AQ57" s="185"/>
      <c r="AR57" s="186"/>
      <c r="AS57" s="199" t="s">
        <v>37</v>
      </c>
      <c r="AT57" s="200"/>
      <c r="AU57" s="200"/>
      <c r="AV57" s="200"/>
      <c r="AW57" s="200"/>
      <c r="AX57" s="200"/>
      <c r="AY57" s="200"/>
      <c r="AZ57" s="200"/>
      <c r="BA57" s="200"/>
      <c r="BB57" s="200"/>
      <c r="BC57" s="200"/>
      <c r="BD57" s="200"/>
      <c r="BE57" s="200"/>
      <c r="BF57" s="200"/>
      <c r="BG57" s="200"/>
      <c r="BH57" s="201"/>
      <c r="BI57" s="190" t="str">
        <f>IF(Eingabe!I5="","",Eingabe!I5)</f>
        <v>StrH</v>
      </c>
      <c r="BJ57" s="191"/>
      <c r="BK57" s="191"/>
      <c r="BL57" s="191"/>
      <c r="BM57" s="191"/>
      <c r="BN57" s="192"/>
    </row>
    <row r="58" spans="1:256" ht="10.5" customHeight="1" thickBot="1" x14ac:dyDescent="0.25">
      <c r="A58" s="241"/>
      <c r="B58" s="242"/>
      <c r="C58" s="242"/>
      <c r="D58" s="242"/>
      <c r="E58" s="242"/>
      <c r="F58" s="242"/>
      <c r="G58" s="242"/>
      <c r="H58" s="242"/>
      <c r="I58" s="242"/>
      <c r="J58" s="242"/>
      <c r="K58" s="242"/>
      <c r="L58" s="242"/>
      <c r="M58" s="242"/>
      <c r="N58" s="242"/>
      <c r="O58" s="242"/>
      <c r="P58" s="242"/>
      <c r="Q58" s="242"/>
      <c r="R58" s="242"/>
      <c r="S58" s="242"/>
      <c r="T58" s="242"/>
      <c r="U58" s="242"/>
      <c r="V58" s="243"/>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
      <c r="A59" s="241"/>
      <c r="B59" s="242"/>
      <c r="C59" s="242"/>
      <c r="D59" s="242"/>
      <c r="E59" s="242"/>
      <c r="F59" s="242"/>
      <c r="G59" s="242"/>
      <c r="H59" s="242"/>
      <c r="I59" s="242"/>
      <c r="J59" s="242"/>
      <c r="K59" s="242"/>
      <c r="L59" s="242"/>
      <c r="M59" s="242"/>
      <c r="N59" s="242"/>
      <c r="O59" s="242"/>
      <c r="P59" s="242"/>
      <c r="Q59" s="242"/>
      <c r="R59" s="242"/>
      <c r="S59" s="242"/>
      <c r="T59" s="242"/>
      <c r="U59" s="242"/>
      <c r="V59" s="243"/>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
      <c r="A60" s="241"/>
      <c r="B60" s="242"/>
      <c r="C60" s="242"/>
      <c r="D60" s="242"/>
      <c r="E60" s="242"/>
      <c r="F60" s="242"/>
      <c r="G60" s="242"/>
      <c r="H60" s="242"/>
      <c r="I60" s="242"/>
      <c r="J60" s="242"/>
      <c r="K60" s="242"/>
      <c r="L60" s="242"/>
      <c r="M60" s="242"/>
      <c r="N60" s="242"/>
      <c r="O60" s="242"/>
      <c r="P60" s="242"/>
      <c r="Q60" s="242"/>
      <c r="R60" s="242"/>
      <c r="S60" s="242"/>
      <c r="T60" s="242"/>
      <c r="U60" s="242"/>
      <c r="V60" s="243"/>
      <c r="W60" s="244" t="str">
        <f>IF(Eingabe!E5="","",Eingabe!E5)</f>
        <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Fertigung</v>
      </c>
      <c r="BF60" s="200"/>
      <c r="BG60" s="200"/>
      <c r="BH60" s="200"/>
      <c r="BI60" s="200"/>
      <c r="BJ60" s="200"/>
      <c r="BK60" s="200"/>
      <c r="BL60" s="200"/>
      <c r="BM60" s="200"/>
      <c r="BN60" s="201"/>
    </row>
    <row r="61" spans="1:256" ht="10.5" customHeight="1" thickBot="1" x14ac:dyDescent="0.25">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44586</v>
      </c>
      <c r="BA63" s="209"/>
      <c r="BB63" s="209"/>
      <c r="BC63" s="209"/>
      <c r="BD63" s="209"/>
      <c r="BE63" s="209"/>
      <c r="BF63" s="209"/>
      <c r="BG63" s="209"/>
      <c r="BH63" s="210"/>
      <c r="BI63" s="184">
        <v>2</v>
      </c>
      <c r="BJ63" s="185"/>
      <c r="BK63" s="186"/>
      <c r="BL63" s="184" t="str">
        <f>IF('Materialkalkulation (2)'!L4="","1",IF('Materialkalkulation (3)'!L4="","2","3"))</f>
        <v>1</v>
      </c>
      <c r="BM63" s="185"/>
      <c r="BN63" s="186"/>
    </row>
    <row r="64" spans="1:256" ht="10.5" customHeight="1" thickBot="1" x14ac:dyDescent="0.25">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2022-01-25T01:38:15Z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