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sian_\OneDrive\Documents\QuantitaivePerformanceEvaluationCS\Project\"/>
    </mc:Choice>
  </mc:AlternateContent>
  <xr:revisionPtr revIDLastSave="0" documentId="13_ncr:1_{863012EE-BE12-43AC-BBDD-222EE9D7945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9" i="1" l="1"/>
  <c r="T88" i="1"/>
  <c r="T87" i="1"/>
  <c r="X84" i="1"/>
  <c r="T84" i="1"/>
  <c r="X83" i="1"/>
  <c r="T83" i="1"/>
  <c r="X82" i="1"/>
  <c r="T82" i="1"/>
  <c r="X81" i="1"/>
  <c r="T81" i="1"/>
  <c r="X80" i="1"/>
  <c r="T80" i="1"/>
  <c r="X79" i="1"/>
  <c r="T79" i="1"/>
  <c r="X78" i="1"/>
  <c r="T78" i="1"/>
  <c r="X77" i="1"/>
  <c r="T77" i="1"/>
  <c r="X75" i="1"/>
  <c r="T75" i="1"/>
  <c r="X74" i="1"/>
  <c r="T74" i="1"/>
  <c r="X73" i="1"/>
  <c r="T73" i="1"/>
  <c r="X72" i="1"/>
  <c r="T72" i="1"/>
  <c r="X71" i="1"/>
  <c r="T71" i="1"/>
  <c r="X70" i="1"/>
  <c r="T70" i="1"/>
  <c r="X69" i="1"/>
  <c r="T69" i="1"/>
  <c r="X68" i="1"/>
  <c r="T68" i="1"/>
  <c r="X67" i="1"/>
  <c r="T67" i="1"/>
  <c r="X66" i="1"/>
  <c r="T66" i="1"/>
  <c r="X65" i="1"/>
  <c r="T65" i="1"/>
  <c r="X64" i="1"/>
  <c r="T64" i="1"/>
  <c r="X63" i="1"/>
  <c r="T63" i="1"/>
  <c r="X62" i="1"/>
  <c r="T62" i="1"/>
  <c r="X61" i="1"/>
  <c r="T61" i="1"/>
  <c r="X60" i="1"/>
  <c r="T60" i="1"/>
  <c r="X59" i="1"/>
  <c r="T59" i="1"/>
  <c r="X58" i="1"/>
  <c r="T58" i="1"/>
  <c r="X57" i="1"/>
  <c r="T57" i="1"/>
  <c r="X56" i="1"/>
  <c r="T56" i="1"/>
  <c r="T55" i="1"/>
  <c r="T54" i="1"/>
  <c r="T53" i="1"/>
  <c r="T52" i="1"/>
  <c r="T51" i="1"/>
  <c r="T50" i="1"/>
  <c r="T49" i="1"/>
  <c r="T48" i="1"/>
  <c r="T45" i="1"/>
  <c r="T43" i="1"/>
  <c r="T42" i="1"/>
  <c r="T41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X12" i="1"/>
  <c r="T12" i="1"/>
  <c r="T11" i="1"/>
  <c r="T10" i="1"/>
  <c r="T9" i="1"/>
  <c r="T8" i="1"/>
  <c r="T7" i="1"/>
  <c r="X13" i="1" l="1"/>
</calcChain>
</file>

<file path=xl/sharedStrings.xml><?xml version="1.0" encoding="utf-8"?>
<sst xmlns="http://schemas.openxmlformats.org/spreadsheetml/2006/main" count="905" uniqueCount="86">
  <si>
    <t>Hardware</t>
  </si>
  <si>
    <t>Job</t>
  </si>
  <si>
    <t>Simulation</t>
  </si>
  <si>
    <t>Results</t>
  </si>
  <si>
    <t>Purpose</t>
  </si>
  <si>
    <t>Nodes</t>
  </si>
  <si>
    <t>CPU</t>
  </si>
  <si>
    <t>Memory</t>
  </si>
  <si>
    <t>Network</t>
  </si>
  <si>
    <t>Epochs</t>
  </si>
  <si>
    <t>Batch_size</t>
  </si>
  <si>
    <t>Batch_size_2nd</t>
  </si>
  <si>
    <t>Batch_size_switching</t>
  </si>
  <si>
    <t>Loss_function</t>
  </si>
  <si>
    <t>Optimizer</t>
  </si>
  <si>
    <t>Dataset</t>
  </si>
  <si>
    <t>Mode</t>
  </si>
  <si>
    <t xml:space="preserve">Lambda </t>
  </si>
  <si>
    <t>Replication</t>
  </si>
  <si>
    <t>Duration</t>
  </si>
  <si>
    <t>Log_file</t>
  </si>
  <si>
    <t>Service_time</t>
  </si>
  <si>
    <t>Time_scaled</t>
  </si>
  <si>
    <t>Response_time</t>
  </si>
  <si>
    <t>Waiting_time(s)</t>
  </si>
  <si>
    <t>E[S]</t>
  </si>
  <si>
    <t>E[R]</t>
  </si>
  <si>
    <t>inter-arrival time(s)</t>
  </si>
  <si>
    <t>3000m</t>
  </si>
  <si>
    <t>2Gi</t>
  </si>
  <si>
    <t>FashionMNISTCNN</t>
  </si>
  <si>
    <t>N/A</t>
  </si>
  <si>
    <t>CrossEntropyLoss</t>
  </si>
  <si>
    <t>adam</t>
  </si>
  <si>
    <t>mnist</t>
  </si>
  <si>
    <t>batch</t>
  </si>
  <si>
    <t>events.out.tfevents.1666444756.trainjob-998d8392-04c5-4a6c-bf48-acb5d933300e-master-0.1.0</t>
  </si>
  <si>
    <t>https://drive.google.com/file/d/1V5nQAisjQC__fTxv1OMoTTSARHN2tUFU/view?usp=sharing</t>
  </si>
  <si>
    <t>https://drive.google.com/file/d/1P2W9MqWuR89p2HvcHDXioIZreSIWdFpg/view?usp=sharing</t>
  </si>
  <si>
    <t>events.out.tfevents.1666338562.trainjob-ab2c22a6-9a03-4de4-8a54-f9072848c055-master-0.1.0</t>
  </si>
  <si>
    <t>https://drive.google.com/file/d/1NktAJchI-5ejPkLMVeXjCUrfKdTmiEhO/view?usp=sharing</t>
  </si>
  <si>
    <t>https://drive.google.com/file/d/1ZeuYKHeKvt_akdAYbLRZIWRDLFcSDfT0/view?usp=sharing</t>
  </si>
  <si>
    <t>events.out.tfevents.1666729905.trainjob-7ac69062-c27d-4d97-b902-2a0b3fcdee94-master-0.1.0</t>
  </si>
  <si>
    <t>events.out.tfevents.1666764731.trainjob-ed3ed1e0-d4ee-445d-b582-e340d343aacd-master-0.1.0</t>
  </si>
  <si>
    <t>events.out.tfevents.1666767326.trainjob-d641b882-5ac4-4656-96da-b61d545d4b25-master-0.1.0</t>
  </si>
  <si>
    <t>events.out.tfevents.1666728271.trainjob-6c096f93-6330-47fa-9664-868045ebdfa9-master-0.1.0</t>
  </si>
  <si>
    <t>events.out.tfevents.1666771395.trainjob-38bb0919-e9bb-4815-87ae-d4587c5b340e-master-0.1.0</t>
  </si>
  <si>
    <t>events.out.tfevents.1666769547.trainjob-3a4f67ab-20ad-4a18-b87c-a00f01ff96a1-master-0.1.0</t>
  </si>
  <si>
    <t>events.out.tfevents.1666726015.trainjob-45f9c946-c637-447d-9dcb-ef865b29f528-master-0.1.0</t>
  </si>
  <si>
    <t>events.out.tfevents.1666773781.trainjob-6452821b-b7cf-4e04-a037-b813ee5b780f-master-0.1.0</t>
  </si>
  <si>
    <t>events.out.tfevents.1666775040.trainjob-abdc6815-3f28-411f-bba4-666cbb6ba2e7-master-0.1.0</t>
  </si>
  <si>
    <t>events.out.tfevents.1666722581.trainjob-c670ac64-f365-4bcd-a52a-c7d5bf431cb4-master-0.1.0</t>
  </si>
  <si>
    <t>https://drive.google.com/file/d/1FX5FraiDCGRp6R0CUW-ioc-2NVYaRRiL/view?usp=sharing</t>
  </si>
  <si>
    <t>events.out.tfevents.1666780002.trainjob-cfc61fd4-e789-47d4-9fa6-74be5b496ce0-master-0.1.0</t>
  </si>
  <si>
    <t>events.out.tfevents.1666724027.trainjob-67587f2a-25c1-4434-96c9-ed38e08c66c8-master-0.1.0</t>
  </si>
  <si>
    <t>events.out.tfevents.1666777895.trainjob-3757aa5f-96af-4f16-ad9a-e4cd9248745d-master-0.1.0</t>
  </si>
  <si>
    <t>events.out.tfevents.1666778612.trainjob-0d754bba-0ca2-46ec-9646-5449dc35297e-master-0.1.0</t>
  </si>
  <si>
    <t>events.out.tfevents.1666725254.trainjob-0911e5a7-30af-44a3-bf69-88441fd83a11-master-0.1.0</t>
  </si>
  <si>
    <t>events.out.tfevents.1666777240.trainjob-02d41dc8-9970-426f-8b1b-be51400ca014-master-0.1.0</t>
  </si>
  <si>
    <t>events.out.tfevents.1666776354.trainjob-978fda22-8a24-4690-b85c-020a7a68f769-master-0.1.0</t>
  </si>
  <si>
    <t>https://drive.google.com/file/d/1ZnZ62HyO88uTey4VHQgrAU7TkosnV0Mw/view?usp=sharing</t>
  </si>
  <si>
    <t>https://drive.google.com/file/d/1s6Yg23BoFekklUx8FDvSsua4NuDVC-AA/view?usp=sharing</t>
  </si>
  <si>
    <t>https://drive.google.com/file/d/1bEgVglyP5TthCOhR7PFwrAyOU8sjXfx9/view?usp=sharing</t>
  </si>
  <si>
    <t>https://drive.google.com/file/d/1YOGUuY3OX7giufHe4r6dM2rX5JPeXibo/view?usp=sharing</t>
  </si>
  <si>
    <t>https://drive.google.com/file/d/1FVPUg-qpk5k0wr6VgK_GhlgcGkK6zEvO/view?usp=sharing</t>
  </si>
  <si>
    <t>https://drive.google.com/file/d/1Ukzd0kwqLFPbUuDcPcKOxMuPKjfTotsR/view?usp=sharing</t>
  </si>
  <si>
    <t>https://drive.google.com/file/d/15CMhvYmFSTr6C7WHIWKI2jNVnFB9yq2I/view?usp=sharing</t>
  </si>
  <si>
    <t>https://drive.google.com/file/d/1rG1zIoZx9IM1GHB0SRV0_e-RN3Qjrzo0/view?usp=sharing</t>
  </si>
  <si>
    <t>https://drive.google.com/file/d/1L0LOiIHGrVhnSbG6H-5Jc3BtsmkhWQAx/view?usp=sharing</t>
  </si>
  <si>
    <t>500m</t>
  </si>
  <si>
    <t>SGD</t>
  </si>
  <si>
    <t>events.out.tfevents.1666698761.trainjob-ad8098df-8e5e-4738-9397-e24ba1b698da-master-0.1.0</t>
  </si>
  <si>
    <t>events.out.tfevents.1666711199.trainjob-4bd497de-80bc-4923-84e6-1299b5c309f7-master-0.1.0</t>
  </si>
  <si>
    <t>events.out.tfevents.1666717425.trainjob-04dcfc43-0c2f-47f4-9218-e4216dc19074-master-0.1.0</t>
  </si>
  <si>
    <t>simulated</t>
  </si>
  <si>
    <t>events.out.tfevents.1666709246.trainjob-a9a03240-2b0d-4551-b8a0-473e74028ba9-master-0.1.0</t>
  </si>
  <si>
    <t>events.out.tfevents.1666712470.trainjob-f203c71a-5a84-4986-bcb9-f0d6439494f1-master-0.1.0</t>
  </si>
  <si>
    <t>events.out.tfevents.1666717520.trainjob-c99a467a-102b-4cd9-928f-d25d22d4f31c-master-0.1.0</t>
  </si>
  <si>
    <t>events.out.tfevents.1666698345.trainjob-1762930c-98fd-4d8c-9968-85b50ff01c05-master-0.1.0</t>
  </si>
  <si>
    <t>events.out.tfevents.1666705630.trainjob-40815395-0042-42d1-af04-0227126b8fd5-master-0.1.0</t>
  </si>
  <si>
    <t>events.out.tfevents.1666719681.trainjob-41c6b67a-d185-4bdf-b9f4-3b1675116f3b-master-0.1.0</t>
  </si>
  <si>
    <t>Queuing</t>
  </si>
  <si>
    <t>hw2</t>
  </si>
  <si>
    <t>events.out.tfevents.1666447127.trainjob-8f4e02b6-a570-4555-b6ca-5354fbfb3f0c-master-0.1.0</t>
  </si>
  <si>
    <t>https://drive.google.com/file/d/1jb-YOq6H16XJJNcIhi8v6sdhFp76Mi7l/view?usp=sharing</t>
  </si>
  <si>
    <t>https://drive.google.com/file/d/1ennTm1Ds2zTn14m-J5fgLeJjitL5gUms/view?usp=sharing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</si>
</sst>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1"/>
      <color rgb="FF000000"/>
      <name val="Inconsolata"/>
    </font>
    <font>
      <u/>
      <sz val="10"/>
      <color rgb="FF0000FF"/>
      <name val="Arial"/>
    </font>
    <font>
      <u/>
      <sz val="10"/>
      <color rgb="FF0000FF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theme="4" tint="0.59999389629810485"/>
        <bgColor rgb="FFC9DA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3F3F3"/>
      </patternFill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/>
    <xf numFmtId="0" fontId="2" fillId="6" borderId="0" xfId="0" applyFont="1" applyFill="1"/>
    <xf numFmtId="164" fontId="1" fillId="0" borderId="0" xfId="0" applyNumberFormat="1" applyFont="1"/>
    <xf numFmtId="0" fontId="2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46" fontId="3" fillId="5" borderId="0" xfId="0" applyNumberFormat="1" applyFont="1" applyFill="1"/>
    <xf numFmtId="0" fontId="1" fillId="0" borderId="0" xfId="0" applyFont="1"/>
    <xf numFmtId="0" fontId="4" fillId="6" borderId="0" xfId="0" applyFont="1" applyFill="1"/>
    <xf numFmtId="46" fontId="1" fillId="0" borderId="0" xfId="0" applyNumberFormat="1" applyFont="1"/>
    <xf numFmtId="0" fontId="1" fillId="7" borderId="0" xfId="0" applyFont="1" applyFill="1"/>
    <xf numFmtId="0" fontId="5" fillId="7" borderId="0" xfId="0" applyFont="1" applyFill="1"/>
    <xf numFmtId="46" fontId="1" fillId="7" borderId="0" xfId="0" applyNumberFormat="1" applyFont="1" applyFill="1"/>
    <xf numFmtId="164" fontId="1" fillId="7" borderId="0" xfId="0" applyNumberFormat="1" applyFont="1" applyFill="1"/>
    <xf numFmtId="0" fontId="6" fillId="7" borderId="0" xfId="0" applyFont="1" applyFill="1"/>
    <xf numFmtId="46" fontId="7" fillId="7" borderId="0" xfId="0" applyNumberFormat="1" applyFont="1" applyFill="1"/>
    <xf numFmtId="0" fontId="8" fillId="0" borderId="0" xfId="0" applyFont="1"/>
    <xf numFmtId="0" fontId="9" fillId="0" borderId="0" xfId="0" applyFont="1"/>
    <xf numFmtId="21" fontId="1" fillId="0" borderId="0" xfId="0" applyNumberFormat="1" applyFont="1"/>
    <xf numFmtId="0" fontId="2" fillId="3" borderId="0" xfId="0" applyFont="1" applyFill="1"/>
    <xf numFmtId="0" fontId="0" fillId="0" borderId="0" xfId="0"/>
    <xf numFmtId="0" fontId="2" fillId="4" borderId="0" xfId="0" applyFont="1" applyFill="1"/>
    <xf numFmtId="0" fontId="2" fillId="5" borderId="0" xfId="0" applyFont="1" applyFill="1"/>
    <xf numFmtId="0" fontId="2" fillId="8" borderId="0" xfId="0" applyFont="1" applyFill="1"/>
    <xf numFmtId="0" fontId="0" fillId="9" borderId="0" xfId="0" applyFill="1"/>
    <xf numFmtId="0" fontId="2" fillId="10" borderId="0" xfId="0" applyFont="1" applyFill="1"/>
    <xf numFmtId="0" fontId="3" fillId="8" borderId="0" xfId="0" applyFont="1" applyFill="1"/>
    <xf numFmtId="0" fontId="4" fillId="10" borderId="0" xfId="0" applyFont="1" applyFill="1"/>
    <xf numFmtId="0" fontId="3" fillId="8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1jhPUGRfwzDlV0FrW3JsXwxfKWhMiZTLi/view?usp=sharing" TargetMode="External"/><Relationship Id="rId18" Type="http://schemas.openxmlformats.org/officeDocument/2006/relationships/hyperlink" Target="https://drive.google.com/file/d/1JbCNTXT3jxcpw6hQnRUNhfmnVtVVWd6v/view?usp=sharing" TargetMode="External"/><Relationship Id="rId26" Type="http://schemas.openxmlformats.org/officeDocument/2006/relationships/hyperlink" Target="https://drive.google.com/file/d/1s6Yg23BoFekklUx8FDvSsua4NuDVC-AA/view?usp=sharing" TargetMode="External"/><Relationship Id="rId39" Type="http://schemas.openxmlformats.org/officeDocument/2006/relationships/hyperlink" Target="https://drive.google.com/file/d/1-BgMkZu0nJvLwtqIikN9MZu1m1eqajtp/view?usp=sharing" TargetMode="External"/><Relationship Id="rId21" Type="http://schemas.openxmlformats.org/officeDocument/2006/relationships/hyperlink" Target="https://drive.google.com/file/d/1nhBt2A2Evjstp5K_3I0zG8HJhdCZdMvx/view?usp=sharing" TargetMode="External"/><Relationship Id="rId34" Type="http://schemas.openxmlformats.org/officeDocument/2006/relationships/hyperlink" Target="https://drive.google.com/file/d/1iNVPwPEeX_rfX1fMiH3HioeftbTL1CWc/view?usp=sharing" TargetMode="External"/><Relationship Id="rId42" Type="http://schemas.openxmlformats.org/officeDocument/2006/relationships/hyperlink" Target="https://drive.google.com/file/d/1qwwRfz6mDKQ8RpUTaJKtVJab0rsn9gyc/view?usp=sharing" TargetMode="External"/><Relationship Id="rId7" Type="http://schemas.openxmlformats.org/officeDocument/2006/relationships/hyperlink" Target="https://drive.google.com/file/d/1-9ijiYTK31m3liDhj7mCdoiTxpsO9qcN/view?usp=sharing" TargetMode="External"/><Relationship Id="rId2" Type="http://schemas.openxmlformats.org/officeDocument/2006/relationships/hyperlink" Target="https://drive.google.com/file/d/1V5nQAisjQC__fTxv1OMoTTSARHN2tUFU/view?usp=sharing" TargetMode="External"/><Relationship Id="rId16" Type="http://schemas.openxmlformats.org/officeDocument/2006/relationships/hyperlink" Target="https://drive.google.com/file/d/1fQKGfUqOSrWzPJx75jrutkd2PnieFq7g/view?usp=sharing" TargetMode="External"/><Relationship Id="rId29" Type="http://schemas.openxmlformats.org/officeDocument/2006/relationships/hyperlink" Target="https://drive.google.com/file/d/1FVPUg-qpk5k0wr6VgK_GhlgcGkK6zEvO/view?usp=sharing" TargetMode="External"/><Relationship Id="rId1" Type="http://schemas.openxmlformats.org/officeDocument/2006/relationships/hyperlink" Target="https://drive.google.com/file/d/1N-Bx2npunY-1fIev2RRAOUrmPM-but_J/view?usp=sharing" TargetMode="External"/><Relationship Id="rId6" Type="http://schemas.openxmlformats.org/officeDocument/2006/relationships/hyperlink" Target="https://drive.google.com/file/d/1ZeuYKHeKvt_akdAYbLRZIWRDLFcSDfT0/view?usp=sharing" TargetMode="External"/><Relationship Id="rId11" Type="http://schemas.openxmlformats.org/officeDocument/2006/relationships/hyperlink" Target="https://drive.google.com/file/d/1RBRc6Sq4wOKysFraRaCVcxNiKNEYEHGX/view?usp=sharing" TargetMode="External"/><Relationship Id="rId24" Type="http://schemas.openxmlformats.org/officeDocument/2006/relationships/hyperlink" Target="https://drive.google.com/file/d/11QXggBFDe5Zz63McwcTofbTS2zdLiXg-/view?usp=sharing" TargetMode="External"/><Relationship Id="rId32" Type="http://schemas.openxmlformats.org/officeDocument/2006/relationships/hyperlink" Target="https://drive.google.com/file/d/1rG1zIoZx9IM1GHB0SRV0_e-RN3Qjrzo0/view?usp=sharing" TargetMode="External"/><Relationship Id="rId37" Type="http://schemas.openxmlformats.org/officeDocument/2006/relationships/hyperlink" Target="https://drive.google.com/file/d/1Q9YFqL0HzbswNfrgV7ySD7y6RMmMmWsW/view?usp=sharing" TargetMode="External"/><Relationship Id="rId40" Type="http://schemas.openxmlformats.org/officeDocument/2006/relationships/hyperlink" Target="https://drive.google.com/file/d/1ebYZvWJ1D1wJxv2dzIVEVLWVfDIkyYGm/view?usp=sharing" TargetMode="External"/><Relationship Id="rId45" Type="http://schemas.openxmlformats.org/officeDocument/2006/relationships/hyperlink" Target="https://drive.google.com/file/d/1ennTm1Ds2zTn14m-J5fgLeJjitL5gUms/view?usp=sharing" TargetMode="External"/><Relationship Id="rId5" Type="http://schemas.openxmlformats.org/officeDocument/2006/relationships/hyperlink" Target="https://drive.google.com/file/d/1NktAJchI-5ejPkLMVeXjCUrfKdTmiEhO/view?usp=sharing" TargetMode="External"/><Relationship Id="rId15" Type="http://schemas.openxmlformats.org/officeDocument/2006/relationships/hyperlink" Target="https://drive.google.com/file/d/1RXAmzbezDnCXkG5q1hNVm_FE1pKPIQaR/view?usp=sharing" TargetMode="External"/><Relationship Id="rId23" Type="http://schemas.openxmlformats.org/officeDocument/2006/relationships/hyperlink" Target="https://drive.google.com/file/d/1NHf1LQAonaQqgau5XQPxiBSLRrxBG3P_/view?usp=sharing" TargetMode="External"/><Relationship Id="rId28" Type="http://schemas.openxmlformats.org/officeDocument/2006/relationships/hyperlink" Target="https://drive.google.com/file/d/1YOGUuY3OX7giufHe4r6dM2rX5JPeXibo/view?usp=sharing" TargetMode="External"/><Relationship Id="rId36" Type="http://schemas.openxmlformats.org/officeDocument/2006/relationships/hyperlink" Target="https://drive.google.com/file/d/1NpfGkuCssqY4ry6FsORpAwOYNtyX6SuF/view?usp=sharing" TargetMode="External"/><Relationship Id="rId10" Type="http://schemas.openxmlformats.org/officeDocument/2006/relationships/hyperlink" Target="https://drive.google.com/file/d/1XpeHK003qpK_eYEZD7qSa0oOT7LzEfLk/view?usp=sharing" TargetMode="External"/><Relationship Id="rId19" Type="http://schemas.openxmlformats.org/officeDocument/2006/relationships/hyperlink" Target="https://drive.google.com/file/d/1xFUo38O3o-Z1oA3U1zEoQqnp1odq43jj/view?usp=sharing" TargetMode="External"/><Relationship Id="rId31" Type="http://schemas.openxmlformats.org/officeDocument/2006/relationships/hyperlink" Target="https://drive.google.com/file/d/15CMhvYmFSTr6C7WHIWKI2jNVnFB9yq2I/view?usp=sharing" TargetMode="External"/><Relationship Id="rId44" Type="http://schemas.openxmlformats.org/officeDocument/2006/relationships/hyperlink" Target="https://drive.google.com/file/d/1jb-YOq6H16XJJNcIhi8v6sdhFp76Mi7l/view?usp=sharing" TargetMode="External"/><Relationship Id="rId4" Type="http://schemas.openxmlformats.org/officeDocument/2006/relationships/hyperlink" Target="https://drive.google.com/file/d/1Jju1Fz5yf3bmCqJp0LwpEH9mG4wrYgE0/view?usp=sharing" TargetMode="External"/><Relationship Id="rId9" Type="http://schemas.openxmlformats.org/officeDocument/2006/relationships/hyperlink" Target="https://drive.google.com/file/d/1qTGqDhfiL-fWQJsKHA_kcQD7m40FRbg-/view?usp=sharing" TargetMode="External"/><Relationship Id="rId14" Type="http://schemas.openxmlformats.org/officeDocument/2006/relationships/hyperlink" Target="https://drive.google.com/file/d/1yuvLbQE0VlzTLavxVujx4QkIfvW4l4Eo/view?usp=sharing" TargetMode="External"/><Relationship Id="rId22" Type="http://schemas.openxmlformats.org/officeDocument/2006/relationships/hyperlink" Target="https://drive.google.com/file/d/1TsS-IdnO-iz2UKMy93gRy3yrYYafF9K3/view?usp=sharing" TargetMode="External"/><Relationship Id="rId27" Type="http://schemas.openxmlformats.org/officeDocument/2006/relationships/hyperlink" Target="https://drive.google.com/file/d/1bEgVglyP5TthCOhR7PFwrAyOU8sjXfx9/view?usp=sharing" TargetMode="External"/><Relationship Id="rId30" Type="http://schemas.openxmlformats.org/officeDocument/2006/relationships/hyperlink" Target="https://drive.google.com/file/d/1Ukzd0kwqLFPbUuDcPcKOxMuPKjfTotsR/view?usp=sharing" TargetMode="External"/><Relationship Id="rId35" Type="http://schemas.openxmlformats.org/officeDocument/2006/relationships/hyperlink" Target="https://drive.google.com/file/d/169w2TdhS4edvvGB1azJlsdvI6H5HFJkQ/view?usp=sharing" TargetMode="External"/><Relationship Id="rId43" Type="http://schemas.openxmlformats.org/officeDocument/2006/relationships/hyperlink" Target="https://drive.google.com/file/d/1-swaJyJOfyNi6bpak1rXPB1UV-7E7zZE/view?usp=sharing" TargetMode="External"/><Relationship Id="rId8" Type="http://schemas.openxmlformats.org/officeDocument/2006/relationships/hyperlink" Target="https://drive.google.com/file/d/1Dlgoo3wStQDiVat2mQkg2pnhl5QA3jw4/view?usp=sharing" TargetMode="External"/><Relationship Id="rId3" Type="http://schemas.openxmlformats.org/officeDocument/2006/relationships/hyperlink" Target="https://drive.google.com/file/d/1P2W9MqWuR89p2HvcHDXioIZreSIWdFpg/view?usp=sharing" TargetMode="External"/><Relationship Id="rId12" Type="http://schemas.openxmlformats.org/officeDocument/2006/relationships/hyperlink" Target="https://drive.google.com/file/d/1zSp19Vy2eDTefIqQ9XB_WGwUe26osCJr/view?usp=sharing" TargetMode="External"/><Relationship Id="rId17" Type="http://schemas.openxmlformats.org/officeDocument/2006/relationships/hyperlink" Target="https://drive.google.com/file/d/1FX5FraiDCGRp6R0CUW-ioc-2NVYaRRiL/view?usp=sharing" TargetMode="External"/><Relationship Id="rId25" Type="http://schemas.openxmlformats.org/officeDocument/2006/relationships/hyperlink" Target="https://drive.google.com/file/d/1ZnZ62HyO88uTey4VHQgrAU7TkosnV0Mw/view?usp=sharing" TargetMode="External"/><Relationship Id="rId33" Type="http://schemas.openxmlformats.org/officeDocument/2006/relationships/hyperlink" Target="https://drive.google.com/file/d/1L0LOiIHGrVhnSbG6H-5Jc3BtsmkhWQAx/view?usp=sharing" TargetMode="External"/><Relationship Id="rId38" Type="http://schemas.openxmlformats.org/officeDocument/2006/relationships/hyperlink" Target="https://drive.google.com/file/d/1C4lnJR8_Au-xAbOlKCe7ek1PaRvD4Eg2/view?usp=sharing" TargetMode="External"/><Relationship Id="rId20" Type="http://schemas.openxmlformats.org/officeDocument/2006/relationships/hyperlink" Target="https://drive.google.com/file/d/125K_CZD5UvDhC3I0snxL1RqUKlSaM3F7/view?usp=sharing" TargetMode="External"/><Relationship Id="rId41" Type="http://schemas.openxmlformats.org/officeDocument/2006/relationships/hyperlink" Target="https://drive.google.com/file/d/1IvAqq4KhCOdK2sE_edkZ7HBiHVNAKxdX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1035"/>
  <sheetViews>
    <sheetView tabSelected="1" topLeftCell="G1" workbookViewId="0">
      <pane ySplit="2" topLeftCell="A34" activePane="bottomLeft" state="frozen"/>
      <selection pane="bottomLeft" activeCell="V1" sqref="V1:X2"/>
    </sheetView>
  </sheetViews>
  <sheetFormatPr defaultColWidth="12.6640625" defaultRowHeight="15.75" customHeight="1" x14ac:dyDescent="0.25"/>
  <cols>
    <col min="1" max="1" width="12" customWidth="1"/>
    <col min="2" max="2" width="7.77734375" customWidth="1"/>
    <col min="3" max="3" width="7.109375" customWidth="1"/>
    <col min="4" max="4" width="9.109375" customWidth="1"/>
    <col min="5" max="5" width="16" customWidth="1"/>
    <col min="6" max="6" width="8.21875" customWidth="1"/>
    <col min="7" max="7" width="11.109375" customWidth="1"/>
    <col min="8" max="8" width="13.6640625" customWidth="1"/>
    <col min="9" max="9" width="17.77734375" customWidth="1"/>
    <col min="10" max="10" width="14.88671875" customWidth="1"/>
    <col min="11" max="11" width="10.33203125" customWidth="1"/>
    <col min="12" max="12" width="8.33203125" customWidth="1"/>
    <col min="13" max="13" width="11.21875" customWidth="1"/>
    <col min="14" max="14" width="8" customWidth="1"/>
    <col min="15" max="15" width="17.21875" customWidth="1"/>
    <col min="16" max="16" width="10.88671875" customWidth="1"/>
    <col min="17" max="17" width="8.44140625" customWidth="1"/>
    <col min="18" max="18" width="7.44140625" customWidth="1"/>
    <col min="20" max="21" width="14.6640625" customWidth="1"/>
    <col min="23" max="23" width="14.33203125" customWidth="1"/>
  </cols>
  <sheetData>
    <row r="1" spans="1:34" ht="15.75" customHeight="1" x14ac:dyDescent="0.25">
      <c r="A1" s="1"/>
      <c r="B1" s="21" t="s">
        <v>0</v>
      </c>
      <c r="C1" s="22"/>
      <c r="D1" s="22"/>
      <c r="E1" s="23" t="s">
        <v>1</v>
      </c>
      <c r="F1" s="22"/>
      <c r="G1" s="22"/>
      <c r="H1" s="22"/>
      <c r="I1" s="22"/>
      <c r="J1" s="22"/>
      <c r="K1" s="22"/>
      <c r="L1" s="22"/>
      <c r="M1" s="25" t="s">
        <v>2</v>
      </c>
      <c r="N1" s="26"/>
      <c r="O1" s="27"/>
      <c r="P1" s="26"/>
      <c r="Q1" s="26"/>
      <c r="R1" s="24" t="s">
        <v>3</v>
      </c>
      <c r="S1" s="22"/>
      <c r="T1" s="22"/>
      <c r="U1" s="22"/>
      <c r="V1" s="2"/>
      <c r="W1" s="3"/>
      <c r="X1" s="2"/>
      <c r="Y1" s="2"/>
      <c r="AA1" s="2"/>
      <c r="AB1" s="2"/>
      <c r="AC1" s="2"/>
      <c r="AD1" s="2"/>
      <c r="AE1" s="2"/>
      <c r="AF1" s="2"/>
      <c r="AG1" s="2"/>
      <c r="AH1" s="2"/>
    </row>
    <row r="2" spans="1:34" ht="15.75" customHeight="1" x14ac:dyDescent="0.25">
      <c r="A2" s="4" t="s">
        <v>4</v>
      </c>
      <c r="B2" s="5" t="s">
        <v>5</v>
      </c>
      <c r="C2" s="5" t="s">
        <v>6</v>
      </c>
      <c r="D2" s="5" t="s">
        <v>7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6" t="s">
        <v>13</v>
      </c>
      <c r="K2" s="6" t="s">
        <v>14</v>
      </c>
      <c r="L2" s="6" t="s">
        <v>15</v>
      </c>
      <c r="M2" s="28" t="s">
        <v>16</v>
      </c>
      <c r="N2" s="28" t="s">
        <v>17</v>
      </c>
      <c r="O2" s="29" t="s">
        <v>27</v>
      </c>
      <c r="P2" s="28" t="s">
        <v>18</v>
      </c>
      <c r="Q2" s="30" t="s">
        <v>19</v>
      </c>
      <c r="R2" s="7" t="s">
        <v>20</v>
      </c>
      <c r="S2" s="8" t="s">
        <v>21</v>
      </c>
      <c r="T2" s="7" t="s">
        <v>22</v>
      </c>
      <c r="U2" s="7" t="s">
        <v>23</v>
      </c>
      <c r="V2" s="9" t="s">
        <v>24</v>
      </c>
      <c r="W2" s="7" t="s">
        <v>25</v>
      </c>
      <c r="X2" s="10" t="s">
        <v>26</v>
      </c>
      <c r="Y2" s="10"/>
      <c r="AA2" s="10"/>
      <c r="AB2" s="10"/>
      <c r="AC2" s="10"/>
      <c r="AD2" s="10"/>
      <c r="AE2" s="10"/>
      <c r="AF2" s="10"/>
      <c r="AG2" s="10"/>
      <c r="AH2" s="10"/>
    </row>
    <row r="3" spans="1:34" ht="15.75" customHeight="1" x14ac:dyDescent="0.25">
      <c r="S3" s="11"/>
      <c r="W3" s="3"/>
    </row>
    <row r="4" spans="1:34" ht="15.75" customHeight="1" x14ac:dyDescent="0.25">
      <c r="B4" s="9">
        <v>1</v>
      </c>
      <c r="C4" s="9" t="s">
        <v>28</v>
      </c>
      <c r="D4" s="9" t="s">
        <v>29</v>
      </c>
      <c r="E4" s="9" t="s">
        <v>30</v>
      </c>
      <c r="F4" s="9">
        <v>80</v>
      </c>
      <c r="G4" s="9">
        <v>128</v>
      </c>
      <c r="H4" s="9" t="s">
        <v>31</v>
      </c>
      <c r="I4" s="9" t="s">
        <v>31</v>
      </c>
      <c r="J4" s="9" t="s">
        <v>32</v>
      </c>
      <c r="K4" s="9" t="s">
        <v>33</v>
      </c>
      <c r="L4" s="9" t="s">
        <v>34</v>
      </c>
      <c r="M4" s="9" t="s">
        <v>35</v>
      </c>
      <c r="N4" s="9" t="s">
        <v>31</v>
      </c>
      <c r="P4" s="9">
        <v>1</v>
      </c>
      <c r="Q4" s="9" t="s">
        <v>31</v>
      </c>
      <c r="R4" s="9"/>
      <c r="S4" s="11">
        <v>1.3531830998518518E-2</v>
      </c>
      <c r="U4" s="9" t="s">
        <v>31</v>
      </c>
      <c r="W4" s="3"/>
    </row>
    <row r="5" spans="1:34" ht="15.75" customHeight="1" x14ac:dyDescent="0.25">
      <c r="B5" s="9">
        <v>1</v>
      </c>
      <c r="C5" s="9" t="s">
        <v>28</v>
      </c>
      <c r="D5" s="9" t="s">
        <v>29</v>
      </c>
      <c r="E5" s="9" t="s">
        <v>30</v>
      </c>
      <c r="F5" s="9">
        <v>80</v>
      </c>
      <c r="G5" s="9">
        <v>128</v>
      </c>
      <c r="H5" s="9" t="s">
        <v>31</v>
      </c>
      <c r="I5" s="9" t="s">
        <v>31</v>
      </c>
      <c r="J5" s="9" t="s">
        <v>32</v>
      </c>
      <c r="K5" s="9" t="s">
        <v>33</v>
      </c>
      <c r="L5" s="9" t="s">
        <v>34</v>
      </c>
      <c r="M5" s="9" t="s">
        <v>35</v>
      </c>
      <c r="N5" s="9" t="s">
        <v>31</v>
      </c>
      <c r="P5" s="9">
        <v>2</v>
      </c>
      <c r="Q5" s="9" t="s">
        <v>31</v>
      </c>
      <c r="R5" s="9"/>
      <c r="S5" s="11">
        <v>1.3747949617777777E-2</v>
      </c>
      <c r="U5" s="9" t="s">
        <v>31</v>
      </c>
      <c r="W5" s="3"/>
    </row>
    <row r="6" spans="1:34" ht="15.75" customHeight="1" x14ac:dyDescent="0.25">
      <c r="B6" s="9">
        <v>1</v>
      </c>
      <c r="C6" s="9" t="s">
        <v>28</v>
      </c>
      <c r="D6" s="9" t="s">
        <v>29</v>
      </c>
      <c r="E6" s="9" t="s">
        <v>30</v>
      </c>
      <c r="F6" s="9">
        <v>80</v>
      </c>
      <c r="G6" s="9">
        <v>128</v>
      </c>
      <c r="H6" s="9" t="s">
        <v>31</v>
      </c>
      <c r="I6" s="9" t="s">
        <v>31</v>
      </c>
      <c r="J6" s="9" t="s">
        <v>32</v>
      </c>
      <c r="K6" s="9" t="s">
        <v>33</v>
      </c>
      <c r="L6" s="9" t="s">
        <v>34</v>
      </c>
      <c r="M6" s="9" t="s">
        <v>35</v>
      </c>
      <c r="N6" s="9" t="s">
        <v>31</v>
      </c>
      <c r="P6" s="9">
        <v>3</v>
      </c>
      <c r="Q6" s="9" t="s">
        <v>31</v>
      </c>
      <c r="R6" s="9"/>
      <c r="S6" s="11">
        <v>1.8408645724444443E-2</v>
      </c>
      <c r="U6" s="9" t="s">
        <v>31</v>
      </c>
      <c r="W6" s="3"/>
    </row>
    <row r="7" spans="1:34" ht="15.75" customHeight="1" x14ac:dyDescent="0.25">
      <c r="A7" s="12"/>
      <c r="B7" s="12">
        <v>2</v>
      </c>
      <c r="C7" s="12" t="s">
        <v>28</v>
      </c>
      <c r="D7" s="12" t="s">
        <v>29</v>
      </c>
      <c r="E7" s="12" t="s">
        <v>30</v>
      </c>
      <c r="F7" s="12">
        <v>80</v>
      </c>
      <c r="G7" s="12">
        <v>128</v>
      </c>
      <c r="H7" s="12" t="s">
        <v>31</v>
      </c>
      <c r="I7" s="12" t="s">
        <v>31</v>
      </c>
      <c r="J7" s="12" t="s">
        <v>32</v>
      </c>
      <c r="K7" s="12" t="s">
        <v>33</v>
      </c>
      <c r="L7" s="12" t="s">
        <v>34</v>
      </c>
      <c r="M7" s="12" t="s">
        <v>35</v>
      </c>
      <c r="N7" s="12" t="s">
        <v>31</v>
      </c>
      <c r="O7" s="12"/>
      <c r="P7" s="12">
        <v>1</v>
      </c>
      <c r="Q7" s="12" t="s">
        <v>31</v>
      </c>
      <c r="R7" s="13" t="s">
        <v>36</v>
      </c>
      <c r="S7" s="14">
        <v>1.7098928192592594E-2</v>
      </c>
      <c r="T7" s="12">
        <f t="shared" ref="T7:T39" si="0">S7/MIN(S7:S108)</f>
        <v>45.62801261109631</v>
      </c>
      <c r="U7" s="12" t="s">
        <v>31</v>
      </c>
      <c r="V7" s="12"/>
      <c r="W7" s="15"/>
      <c r="X7" s="12"/>
      <c r="Y7" s="12"/>
      <c r="AA7" s="12"/>
      <c r="AB7" s="12"/>
      <c r="AC7" s="12"/>
      <c r="AD7" s="12"/>
      <c r="AE7" s="12"/>
      <c r="AF7" s="12"/>
      <c r="AG7" s="12"/>
      <c r="AH7" s="12"/>
    </row>
    <row r="8" spans="1:34" ht="15.75" customHeight="1" x14ac:dyDescent="0.25">
      <c r="A8" s="12"/>
      <c r="B8" s="12">
        <v>2</v>
      </c>
      <c r="C8" s="12" t="s">
        <v>28</v>
      </c>
      <c r="D8" s="12" t="s">
        <v>29</v>
      </c>
      <c r="E8" s="12" t="s">
        <v>30</v>
      </c>
      <c r="F8" s="12">
        <v>80</v>
      </c>
      <c r="G8" s="12">
        <v>128</v>
      </c>
      <c r="H8" s="12" t="s">
        <v>31</v>
      </c>
      <c r="I8" s="12" t="s">
        <v>31</v>
      </c>
      <c r="J8" s="12" t="s">
        <v>32</v>
      </c>
      <c r="K8" s="12" t="s">
        <v>33</v>
      </c>
      <c r="L8" s="12" t="s">
        <v>34</v>
      </c>
      <c r="M8" s="12" t="s">
        <v>35</v>
      </c>
      <c r="N8" s="12" t="s">
        <v>31</v>
      </c>
      <c r="O8" s="12"/>
      <c r="P8" s="12">
        <v>2</v>
      </c>
      <c r="Q8" s="12" t="s">
        <v>31</v>
      </c>
      <c r="R8" s="13" t="s">
        <v>37</v>
      </c>
      <c r="S8" s="14">
        <v>9.9289664118518521E-3</v>
      </c>
      <c r="T8" s="12">
        <f t="shared" si="0"/>
        <v>26.495169729491494</v>
      </c>
      <c r="U8" s="12" t="s">
        <v>31</v>
      </c>
      <c r="V8" s="12"/>
      <c r="W8" s="15"/>
      <c r="X8" s="12"/>
      <c r="Y8" s="12"/>
      <c r="AA8" s="12"/>
      <c r="AB8" s="12"/>
      <c r="AC8" s="12"/>
      <c r="AD8" s="12"/>
      <c r="AE8" s="12"/>
      <c r="AF8" s="12"/>
      <c r="AG8" s="12"/>
      <c r="AH8" s="12"/>
    </row>
    <row r="9" spans="1:34" ht="15.75" customHeight="1" x14ac:dyDescent="0.25">
      <c r="A9" s="12"/>
      <c r="B9" s="12">
        <v>2</v>
      </c>
      <c r="C9" s="12" t="s">
        <v>28</v>
      </c>
      <c r="D9" s="12" t="s">
        <v>29</v>
      </c>
      <c r="E9" s="12" t="s">
        <v>30</v>
      </c>
      <c r="F9" s="12">
        <v>80</v>
      </c>
      <c r="G9" s="12">
        <v>128</v>
      </c>
      <c r="H9" s="12" t="s">
        <v>31</v>
      </c>
      <c r="I9" s="12" t="s">
        <v>31</v>
      </c>
      <c r="J9" s="12" t="s">
        <v>32</v>
      </c>
      <c r="K9" s="12" t="s">
        <v>33</v>
      </c>
      <c r="L9" s="12" t="s">
        <v>34</v>
      </c>
      <c r="M9" s="12" t="s">
        <v>35</v>
      </c>
      <c r="N9" s="12" t="s">
        <v>31</v>
      </c>
      <c r="O9" s="12"/>
      <c r="P9" s="12">
        <v>3</v>
      </c>
      <c r="Q9" s="12" t="s">
        <v>31</v>
      </c>
      <c r="R9" s="13" t="s">
        <v>38</v>
      </c>
      <c r="S9" s="14">
        <v>1.0048948521481482E-2</v>
      </c>
      <c r="T9" s="12">
        <f t="shared" si="0"/>
        <v>26.815338640058545</v>
      </c>
      <c r="U9" s="12" t="s">
        <v>31</v>
      </c>
      <c r="V9" s="12"/>
      <c r="W9" s="15"/>
      <c r="X9" s="12"/>
      <c r="Y9" s="12"/>
      <c r="AA9" s="12"/>
      <c r="AB9" s="12"/>
      <c r="AC9" s="12"/>
      <c r="AD9" s="12"/>
      <c r="AE9" s="12"/>
      <c r="AF9" s="12"/>
      <c r="AG9" s="12"/>
      <c r="AH9" s="12"/>
    </row>
    <row r="10" spans="1:34" ht="15.75" customHeight="1" x14ac:dyDescent="0.25">
      <c r="A10" s="12"/>
      <c r="B10" s="12">
        <v>4</v>
      </c>
      <c r="C10" s="12" t="s">
        <v>28</v>
      </c>
      <c r="D10" s="12" t="s">
        <v>29</v>
      </c>
      <c r="E10" s="12" t="s">
        <v>30</v>
      </c>
      <c r="F10" s="12">
        <v>80</v>
      </c>
      <c r="G10" s="12">
        <v>128</v>
      </c>
      <c r="H10" s="12" t="s">
        <v>31</v>
      </c>
      <c r="I10" s="12" t="s">
        <v>31</v>
      </c>
      <c r="J10" s="12" t="s">
        <v>32</v>
      </c>
      <c r="K10" s="12" t="s">
        <v>33</v>
      </c>
      <c r="L10" s="12" t="s">
        <v>34</v>
      </c>
      <c r="M10" s="12" t="s">
        <v>35</v>
      </c>
      <c r="N10" s="12" t="s">
        <v>31</v>
      </c>
      <c r="O10" s="12"/>
      <c r="P10" s="12">
        <v>1</v>
      </c>
      <c r="Q10" s="12" t="s">
        <v>31</v>
      </c>
      <c r="R10" s="13" t="s">
        <v>39</v>
      </c>
      <c r="S10" s="14">
        <v>9.039717137777778E-3</v>
      </c>
      <c r="T10" s="12">
        <f t="shared" si="0"/>
        <v>24.122232862639368</v>
      </c>
      <c r="U10" s="12" t="s">
        <v>31</v>
      </c>
      <c r="V10" s="12"/>
      <c r="W10" s="15"/>
      <c r="X10" s="12"/>
      <c r="Y10" s="12"/>
      <c r="AA10" s="12"/>
      <c r="AB10" s="12"/>
      <c r="AC10" s="12"/>
      <c r="AD10" s="12"/>
      <c r="AE10" s="12"/>
      <c r="AF10" s="12"/>
      <c r="AG10" s="12"/>
      <c r="AH10" s="12"/>
    </row>
    <row r="11" spans="1:34" ht="15.75" customHeight="1" x14ac:dyDescent="0.25">
      <c r="A11" s="12"/>
      <c r="B11" s="12">
        <v>4</v>
      </c>
      <c r="C11" s="12" t="s">
        <v>28</v>
      </c>
      <c r="D11" s="12" t="s">
        <v>29</v>
      </c>
      <c r="E11" s="12" t="s">
        <v>30</v>
      </c>
      <c r="F11" s="12">
        <v>80</v>
      </c>
      <c r="G11" s="12">
        <v>128</v>
      </c>
      <c r="H11" s="12" t="s">
        <v>31</v>
      </c>
      <c r="I11" s="12" t="s">
        <v>31</v>
      </c>
      <c r="J11" s="12" t="s">
        <v>32</v>
      </c>
      <c r="K11" s="12" t="s">
        <v>33</v>
      </c>
      <c r="L11" s="12" t="s">
        <v>34</v>
      </c>
      <c r="M11" s="12" t="s">
        <v>35</v>
      </c>
      <c r="N11" s="12" t="s">
        <v>31</v>
      </c>
      <c r="O11" s="12"/>
      <c r="P11" s="12">
        <v>2</v>
      </c>
      <c r="Q11" s="12" t="s">
        <v>31</v>
      </c>
      <c r="R11" s="16" t="s">
        <v>40</v>
      </c>
      <c r="S11" s="14">
        <v>7.8340789155555545E-3</v>
      </c>
      <c r="T11" s="12">
        <f t="shared" si="0"/>
        <v>20.905020918804986</v>
      </c>
      <c r="U11" s="12" t="s">
        <v>31</v>
      </c>
      <c r="V11" s="12"/>
      <c r="W11" s="15"/>
      <c r="X11" s="12"/>
      <c r="Y11" s="12"/>
      <c r="AA11" s="12"/>
      <c r="AB11" s="12"/>
      <c r="AC11" s="12"/>
      <c r="AD11" s="12"/>
      <c r="AE11" s="12"/>
      <c r="AF11" s="12"/>
      <c r="AG11" s="12"/>
      <c r="AH11" s="12"/>
    </row>
    <row r="12" spans="1:34" ht="15.75" customHeight="1" x14ac:dyDescent="0.45">
      <c r="A12" s="12"/>
      <c r="B12" s="12">
        <v>4</v>
      </c>
      <c r="C12" s="12" t="s">
        <v>28</v>
      </c>
      <c r="D12" s="12" t="s">
        <v>29</v>
      </c>
      <c r="E12" s="12" t="s">
        <v>30</v>
      </c>
      <c r="F12" s="12">
        <v>80</v>
      </c>
      <c r="G12" s="12">
        <v>128</v>
      </c>
      <c r="H12" s="12" t="s">
        <v>31</v>
      </c>
      <c r="I12" s="12" t="s">
        <v>31</v>
      </c>
      <c r="J12" s="12" t="s">
        <v>32</v>
      </c>
      <c r="K12" s="12" t="s">
        <v>33</v>
      </c>
      <c r="L12" s="12" t="s">
        <v>34</v>
      </c>
      <c r="M12" s="12" t="s">
        <v>35</v>
      </c>
      <c r="N12" s="12" t="s">
        <v>31</v>
      </c>
      <c r="O12" s="12"/>
      <c r="P12" s="12">
        <v>3</v>
      </c>
      <c r="Q12" s="12" t="s">
        <v>31</v>
      </c>
      <c r="R12" s="16" t="s">
        <v>41</v>
      </c>
      <c r="S12" s="14">
        <v>7.8758900385185182E-3</v>
      </c>
      <c r="T12" s="12">
        <f t="shared" si="0"/>
        <v>21.016592733386013</v>
      </c>
      <c r="U12" s="12" t="s">
        <v>31</v>
      </c>
      <c r="V12" s="12"/>
      <c r="W12" s="15"/>
      <c r="X12" s="17">
        <f>MIN(S3:S105)</f>
        <v>3.7474628444444442E-4</v>
      </c>
      <c r="Y12" s="12"/>
      <c r="AA12" s="12"/>
      <c r="AB12" s="12"/>
      <c r="AC12" s="12"/>
      <c r="AD12" s="12"/>
      <c r="AE12" s="12"/>
      <c r="AF12" s="12"/>
      <c r="AG12" s="12"/>
      <c r="AH12" s="12"/>
    </row>
    <row r="13" spans="1:34" ht="15.75" customHeight="1" x14ac:dyDescent="0.25">
      <c r="B13" s="9">
        <v>1</v>
      </c>
      <c r="C13" s="9" t="s">
        <v>28</v>
      </c>
      <c r="D13" s="9" t="s">
        <v>29</v>
      </c>
      <c r="E13" s="9" t="s">
        <v>30</v>
      </c>
      <c r="F13" s="9">
        <v>80</v>
      </c>
      <c r="G13" s="9">
        <v>32</v>
      </c>
      <c r="H13" s="9" t="s">
        <v>31</v>
      </c>
      <c r="I13" s="9" t="s">
        <v>31</v>
      </c>
      <c r="J13" s="9" t="s">
        <v>32</v>
      </c>
      <c r="K13" s="9" t="s">
        <v>33</v>
      </c>
      <c r="L13" s="9" t="s">
        <v>34</v>
      </c>
      <c r="M13" s="9" t="s">
        <v>35</v>
      </c>
      <c r="N13" s="9" t="s">
        <v>31</v>
      </c>
      <c r="P13" s="9">
        <v>1</v>
      </c>
      <c r="Q13" s="9" t="s">
        <v>31</v>
      </c>
      <c r="R13" s="18" t="s">
        <v>42</v>
      </c>
      <c r="S13" s="11">
        <v>1.8037021164444444E-2</v>
      </c>
      <c r="T13" s="9">
        <f t="shared" si="0"/>
        <v>48.131287522127273</v>
      </c>
      <c r="U13" s="9" t="s">
        <v>31</v>
      </c>
      <c r="W13" s="3"/>
      <c r="X13" s="11">
        <f>T87*X12</f>
        <v>2.4233201739259257E-2</v>
      </c>
    </row>
    <row r="14" spans="1:34" ht="15.75" customHeight="1" x14ac:dyDescent="0.25">
      <c r="B14" s="9">
        <v>1</v>
      </c>
      <c r="C14" s="9" t="s">
        <v>28</v>
      </c>
      <c r="D14" s="9" t="s">
        <v>29</v>
      </c>
      <c r="E14" s="9" t="s">
        <v>30</v>
      </c>
      <c r="F14" s="9">
        <v>80</v>
      </c>
      <c r="G14" s="9">
        <v>32</v>
      </c>
      <c r="H14" s="9" t="s">
        <v>31</v>
      </c>
      <c r="I14" s="9" t="s">
        <v>31</v>
      </c>
      <c r="J14" s="9" t="s">
        <v>32</v>
      </c>
      <c r="K14" s="9" t="s">
        <v>33</v>
      </c>
      <c r="L14" s="9" t="s">
        <v>34</v>
      </c>
      <c r="M14" s="9" t="s">
        <v>35</v>
      </c>
      <c r="N14" s="9" t="s">
        <v>31</v>
      </c>
      <c r="P14" s="9">
        <v>2</v>
      </c>
      <c r="Q14" s="9" t="s">
        <v>31</v>
      </c>
      <c r="R14" s="18" t="s">
        <v>43</v>
      </c>
      <c r="S14" s="11">
        <v>1.8087497256296294E-2</v>
      </c>
      <c r="T14" s="9">
        <f t="shared" si="0"/>
        <v>48.265981564328861</v>
      </c>
      <c r="U14" s="9" t="s">
        <v>31</v>
      </c>
      <c r="W14" s="3"/>
    </row>
    <row r="15" spans="1:34" ht="15.75" customHeight="1" x14ac:dyDescent="0.25">
      <c r="B15" s="9">
        <v>1</v>
      </c>
      <c r="C15" s="9" t="s">
        <v>28</v>
      </c>
      <c r="D15" s="9" t="s">
        <v>29</v>
      </c>
      <c r="E15" s="9" t="s">
        <v>30</v>
      </c>
      <c r="F15" s="9">
        <v>80</v>
      </c>
      <c r="G15" s="9">
        <v>32</v>
      </c>
      <c r="H15" s="9" t="s">
        <v>31</v>
      </c>
      <c r="I15" s="9" t="s">
        <v>31</v>
      </c>
      <c r="J15" s="9" t="s">
        <v>32</v>
      </c>
      <c r="K15" s="9" t="s">
        <v>33</v>
      </c>
      <c r="L15" s="9" t="s">
        <v>34</v>
      </c>
      <c r="M15" s="9" t="s">
        <v>35</v>
      </c>
      <c r="N15" s="9" t="s">
        <v>31</v>
      </c>
      <c r="P15" s="9">
        <v>3</v>
      </c>
      <c r="Q15" s="9" t="s">
        <v>31</v>
      </c>
      <c r="R15" s="18" t="s">
        <v>44</v>
      </c>
      <c r="S15" s="11">
        <v>1.8414130121481482E-2</v>
      </c>
      <c r="T15" s="9">
        <f t="shared" si="0"/>
        <v>49.13759224799292</v>
      </c>
      <c r="U15" s="9" t="s">
        <v>31</v>
      </c>
      <c r="W15" s="3"/>
    </row>
    <row r="16" spans="1:34" ht="15.75" customHeight="1" x14ac:dyDescent="0.25">
      <c r="B16" s="9">
        <v>2</v>
      </c>
      <c r="C16" s="9" t="s">
        <v>28</v>
      </c>
      <c r="D16" s="9" t="s">
        <v>29</v>
      </c>
      <c r="E16" s="9" t="s">
        <v>30</v>
      </c>
      <c r="F16" s="9">
        <v>80</v>
      </c>
      <c r="G16" s="9">
        <v>32</v>
      </c>
      <c r="H16" s="9" t="s">
        <v>31</v>
      </c>
      <c r="I16" s="9" t="s">
        <v>31</v>
      </c>
      <c r="J16" s="9" t="s">
        <v>32</v>
      </c>
      <c r="K16" s="9" t="s">
        <v>33</v>
      </c>
      <c r="L16" s="9" t="s">
        <v>34</v>
      </c>
      <c r="M16" s="9" t="s">
        <v>35</v>
      </c>
      <c r="N16" s="9" t="s">
        <v>31</v>
      </c>
      <c r="P16" s="9">
        <v>1</v>
      </c>
      <c r="Q16" s="9" t="s">
        <v>31</v>
      </c>
      <c r="R16" s="18" t="s">
        <v>45</v>
      </c>
      <c r="S16" s="11">
        <v>1.5371183946666667E-2</v>
      </c>
      <c r="T16" s="9">
        <f t="shared" si="0"/>
        <v>41.017575316201494</v>
      </c>
      <c r="U16" s="9" t="s">
        <v>31</v>
      </c>
      <c r="W16" s="3"/>
    </row>
    <row r="17" spans="2:23" ht="15.75" customHeight="1" x14ac:dyDescent="0.25">
      <c r="B17" s="9">
        <v>2</v>
      </c>
      <c r="C17" s="9" t="s">
        <v>28</v>
      </c>
      <c r="D17" s="9" t="s">
        <v>29</v>
      </c>
      <c r="E17" s="9" t="s">
        <v>30</v>
      </c>
      <c r="F17" s="9">
        <v>80</v>
      </c>
      <c r="G17" s="9">
        <v>32</v>
      </c>
      <c r="H17" s="9" t="s">
        <v>31</v>
      </c>
      <c r="I17" s="9" t="s">
        <v>31</v>
      </c>
      <c r="J17" s="9" t="s">
        <v>32</v>
      </c>
      <c r="K17" s="9" t="s">
        <v>33</v>
      </c>
      <c r="L17" s="9" t="s">
        <v>34</v>
      </c>
      <c r="M17" s="9" t="s">
        <v>35</v>
      </c>
      <c r="N17" s="9" t="s">
        <v>31</v>
      </c>
      <c r="P17" s="9">
        <v>2</v>
      </c>
      <c r="Q17" s="9" t="s">
        <v>31</v>
      </c>
      <c r="R17" s="18" t="s">
        <v>46</v>
      </c>
      <c r="S17" s="11">
        <v>1.5774893051851851E-2</v>
      </c>
      <c r="T17" s="9">
        <f t="shared" si="0"/>
        <v>42.094861794928498</v>
      </c>
      <c r="U17" s="9" t="s">
        <v>31</v>
      </c>
      <c r="W17" s="3"/>
    </row>
    <row r="18" spans="2:23" ht="15.75" customHeight="1" x14ac:dyDescent="0.25">
      <c r="B18" s="9">
        <v>2</v>
      </c>
      <c r="C18" s="9" t="s">
        <v>28</v>
      </c>
      <c r="D18" s="9" t="s">
        <v>29</v>
      </c>
      <c r="E18" s="9" t="s">
        <v>30</v>
      </c>
      <c r="F18" s="9">
        <v>80</v>
      </c>
      <c r="G18" s="9">
        <v>32</v>
      </c>
      <c r="H18" s="9" t="s">
        <v>31</v>
      </c>
      <c r="I18" s="9" t="s">
        <v>31</v>
      </c>
      <c r="J18" s="9" t="s">
        <v>32</v>
      </c>
      <c r="K18" s="9" t="s">
        <v>33</v>
      </c>
      <c r="L18" s="9" t="s">
        <v>34</v>
      </c>
      <c r="M18" s="9" t="s">
        <v>35</v>
      </c>
      <c r="N18" s="9" t="s">
        <v>31</v>
      </c>
      <c r="P18" s="9">
        <v>3</v>
      </c>
      <c r="Q18" s="9" t="s">
        <v>31</v>
      </c>
      <c r="R18" s="18" t="s">
        <v>47</v>
      </c>
      <c r="S18" s="11">
        <v>1.6309760862222224E-2</v>
      </c>
      <c r="T18" s="9">
        <f t="shared" si="0"/>
        <v>43.522141617497802</v>
      </c>
      <c r="U18" s="9" t="s">
        <v>31</v>
      </c>
      <c r="W18" s="3"/>
    </row>
    <row r="19" spans="2:23" ht="15.75" customHeight="1" x14ac:dyDescent="0.25">
      <c r="B19" s="9">
        <v>4</v>
      </c>
      <c r="C19" s="9" t="s">
        <v>28</v>
      </c>
      <c r="D19" s="9" t="s">
        <v>29</v>
      </c>
      <c r="E19" s="9" t="s">
        <v>30</v>
      </c>
      <c r="F19" s="9">
        <v>80</v>
      </c>
      <c r="G19" s="9">
        <v>32</v>
      </c>
      <c r="H19" s="9" t="s">
        <v>31</v>
      </c>
      <c r="I19" s="9" t="s">
        <v>31</v>
      </c>
      <c r="J19" s="9" t="s">
        <v>32</v>
      </c>
      <c r="K19" s="9" t="s">
        <v>33</v>
      </c>
      <c r="L19" s="9" t="s">
        <v>34</v>
      </c>
      <c r="M19" s="9" t="s">
        <v>35</v>
      </c>
      <c r="N19" s="9" t="s">
        <v>31</v>
      </c>
      <c r="P19" s="9">
        <v>1</v>
      </c>
      <c r="Q19" s="9" t="s">
        <v>31</v>
      </c>
      <c r="R19" s="18" t="s">
        <v>48</v>
      </c>
      <c r="S19" s="11">
        <v>1.0790904254814816E-2</v>
      </c>
      <c r="T19" s="9">
        <f t="shared" si="0"/>
        <v>28.795226804749152</v>
      </c>
      <c r="U19" s="9" t="s">
        <v>31</v>
      </c>
      <c r="W19" s="3"/>
    </row>
    <row r="20" spans="2:23" ht="15.75" customHeight="1" x14ac:dyDescent="0.25">
      <c r="B20" s="9">
        <v>4</v>
      </c>
      <c r="C20" s="9" t="s">
        <v>28</v>
      </c>
      <c r="D20" s="9" t="s">
        <v>29</v>
      </c>
      <c r="E20" s="9" t="s">
        <v>30</v>
      </c>
      <c r="F20" s="9">
        <v>80</v>
      </c>
      <c r="G20" s="9">
        <v>32</v>
      </c>
      <c r="H20" s="9" t="s">
        <v>31</v>
      </c>
      <c r="I20" s="9" t="s">
        <v>31</v>
      </c>
      <c r="J20" s="9" t="s">
        <v>32</v>
      </c>
      <c r="K20" s="9" t="s">
        <v>33</v>
      </c>
      <c r="L20" s="9" t="s">
        <v>34</v>
      </c>
      <c r="M20" s="9" t="s">
        <v>35</v>
      </c>
      <c r="N20" s="9" t="s">
        <v>31</v>
      </c>
      <c r="P20" s="9">
        <v>2</v>
      </c>
      <c r="Q20" s="9" t="s">
        <v>31</v>
      </c>
      <c r="R20" s="18" t="s">
        <v>49</v>
      </c>
      <c r="S20" s="11">
        <v>1.0762308865185186E-2</v>
      </c>
      <c r="T20" s="9">
        <f t="shared" si="0"/>
        <v>28.718920805686285</v>
      </c>
      <c r="U20" s="9" t="s">
        <v>31</v>
      </c>
      <c r="W20" s="3"/>
    </row>
    <row r="21" spans="2:23" ht="15.75" customHeight="1" x14ac:dyDescent="0.25">
      <c r="B21" s="9">
        <v>4</v>
      </c>
      <c r="C21" s="9" t="s">
        <v>28</v>
      </c>
      <c r="D21" s="9" t="s">
        <v>29</v>
      </c>
      <c r="E21" s="9" t="s">
        <v>30</v>
      </c>
      <c r="F21" s="9">
        <v>80</v>
      </c>
      <c r="G21" s="9">
        <v>32</v>
      </c>
      <c r="H21" s="9" t="s">
        <v>31</v>
      </c>
      <c r="I21" s="9" t="s">
        <v>31</v>
      </c>
      <c r="J21" s="9" t="s">
        <v>32</v>
      </c>
      <c r="K21" s="9" t="s">
        <v>33</v>
      </c>
      <c r="L21" s="9" t="s">
        <v>34</v>
      </c>
      <c r="M21" s="9" t="s">
        <v>35</v>
      </c>
      <c r="N21" s="9" t="s">
        <v>31</v>
      </c>
      <c r="P21" s="9">
        <v>3</v>
      </c>
      <c r="Q21" s="9" t="s">
        <v>31</v>
      </c>
      <c r="R21" s="18" t="s">
        <v>50</v>
      </c>
      <c r="S21" s="11">
        <v>1.1041817034074074E-2</v>
      </c>
      <c r="T21" s="9">
        <f t="shared" si="0"/>
        <v>29.464780552643496</v>
      </c>
      <c r="U21" s="9" t="s">
        <v>31</v>
      </c>
      <c r="W21" s="3"/>
    </row>
    <row r="22" spans="2:23" ht="15.75" customHeight="1" x14ac:dyDescent="0.25">
      <c r="B22" s="9">
        <v>1</v>
      </c>
      <c r="C22" s="9" t="s">
        <v>28</v>
      </c>
      <c r="D22" s="9" t="s">
        <v>29</v>
      </c>
      <c r="E22" s="9" t="s">
        <v>30</v>
      </c>
      <c r="F22" s="9">
        <v>40</v>
      </c>
      <c r="G22" s="9">
        <v>32</v>
      </c>
      <c r="H22" s="9" t="s">
        <v>31</v>
      </c>
      <c r="I22" s="9" t="s">
        <v>31</v>
      </c>
      <c r="J22" s="9" t="s">
        <v>32</v>
      </c>
      <c r="K22" s="9" t="s">
        <v>33</v>
      </c>
      <c r="L22" s="9" t="s">
        <v>34</v>
      </c>
      <c r="M22" s="9" t="s">
        <v>35</v>
      </c>
      <c r="N22" s="9" t="s">
        <v>31</v>
      </c>
      <c r="P22" s="9">
        <v>1</v>
      </c>
      <c r="Q22" s="9" t="s">
        <v>31</v>
      </c>
      <c r="R22" s="18" t="s">
        <v>51</v>
      </c>
      <c r="S22" s="11">
        <v>1.1390260438518518E-2</v>
      </c>
      <c r="T22" s="9">
        <f t="shared" si="0"/>
        <v>30.394592051538023</v>
      </c>
      <c r="U22" s="9" t="s">
        <v>31</v>
      </c>
      <c r="W22" s="3"/>
    </row>
    <row r="23" spans="2:23" ht="15.75" customHeight="1" x14ac:dyDescent="0.25">
      <c r="B23" s="9">
        <v>1</v>
      </c>
      <c r="C23" s="9" t="s">
        <v>28</v>
      </c>
      <c r="D23" s="9" t="s">
        <v>29</v>
      </c>
      <c r="E23" s="9" t="s">
        <v>30</v>
      </c>
      <c r="F23" s="9">
        <v>40</v>
      </c>
      <c r="G23" s="9">
        <v>32</v>
      </c>
      <c r="H23" s="9" t="s">
        <v>31</v>
      </c>
      <c r="I23" s="9" t="s">
        <v>31</v>
      </c>
      <c r="J23" s="9" t="s">
        <v>32</v>
      </c>
      <c r="K23" s="9" t="s">
        <v>33</v>
      </c>
      <c r="L23" s="9" t="s">
        <v>34</v>
      </c>
      <c r="M23" s="9" t="s">
        <v>35</v>
      </c>
      <c r="N23" s="9" t="s">
        <v>31</v>
      </c>
      <c r="P23" s="9">
        <v>2</v>
      </c>
      <c r="Q23" s="9" t="s">
        <v>31</v>
      </c>
      <c r="R23" s="18" t="s">
        <v>52</v>
      </c>
      <c r="S23" s="11">
        <v>9.1875221451851851E-3</v>
      </c>
      <c r="T23" s="9">
        <f t="shared" si="0"/>
        <v>24.516646399324664</v>
      </c>
      <c r="U23" s="9" t="s">
        <v>31</v>
      </c>
      <c r="V23" s="9"/>
      <c r="W23" s="3"/>
    </row>
    <row r="24" spans="2:23" ht="15.75" customHeight="1" x14ac:dyDescent="0.25">
      <c r="B24" s="9">
        <v>1</v>
      </c>
      <c r="C24" s="9" t="s">
        <v>28</v>
      </c>
      <c r="D24" s="9" t="s">
        <v>29</v>
      </c>
      <c r="E24" s="9" t="s">
        <v>30</v>
      </c>
      <c r="F24" s="9">
        <v>40</v>
      </c>
      <c r="G24" s="9">
        <v>32</v>
      </c>
      <c r="H24" s="9" t="s">
        <v>31</v>
      </c>
      <c r="I24" s="9" t="s">
        <v>31</v>
      </c>
      <c r="J24" s="9" t="s">
        <v>32</v>
      </c>
      <c r="K24" s="9" t="s">
        <v>33</v>
      </c>
      <c r="L24" s="9" t="s">
        <v>34</v>
      </c>
      <c r="M24" s="9" t="s">
        <v>35</v>
      </c>
      <c r="N24" s="9" t="s">
        <v>31</v>
      </c>
      <c r="P24" s="9">
        <v>3</v>
      </c>
      <c r="Q24" s="9" t="s">
        <v>31</v>
      </c>
      <c r="R24" s="18" t="s">
        <v>53</v>
      </c>
      <c r="S24" s="11">
        <v>9.1443246429629629E-3</v>
      </c>
      <c r="T24" s="9">
        <f t="shared" si="0"/>
        <v>24.401375070387378</v>
      </c>
      <c r="U24" s="9" t="s">
        <v>31</v>
      </c>
      <c r="V24" s="9"/>
      <c r="W24" s="3"/>
    </row>
    <row r="25" spans="2:23" ht="15.75" customHeight="1" x14ac:dyDescent="0.25">
      <c r="B25" s="9">
        <v>2</v>
      </c>
      <c r="C25" s="9" t="s">
        <v>28</v>
      </c>
      <c r="D25" s="9" t="s">
        <v>29</v>
      </c>
      <c r="E25" s="9" t="s">
        <v>30</v>
      </c>
      <c r="F25" s="9">
        <v>40</v>
      </c>
      <c r="G25" s="9">
        <v>32</v>
      </c>
      <c r="H25" s="9" t="s">
        <v>31</v>
      </c>
      <c r="I25" s="9" t="s">
        <v>31</v>
      </c>
      <c r="J25" s="9" t="s">
        <v>32</v>
      </c>
      <c r="K25" s="9" t="s">
        <v>33</v>
      </c>
      <c r="L25" s="9" t="s">
        <v>34</v>
      </c>
      <c r="M25" s="9" t="s">
        <v>35</v>
      </c>
      <c r="N25" s="9" t="s">
        <v>31</v>
      </c>
      <c r="P25" s="9">
        <v>1</v>
      </c>
      <c r="Q25" s="9" t="s">
        <v>31</v>
      </c>
      <c r="R25" s="18" t="s">
        <v>54</v>
      </c>
      <c r="S25" s="11">
        <v>7.8285326133333347E-3</v>
      </c>
      <c r="T25" s="9">
        <f t="shared" si="0"/>
        <v>20.890220766135183</v>
      </c>
      <c r="U25" s="9" t="s">
        <v>31</v>
      </c>
      <c r="W25" s="3"/>
    </row>
    <row r="26" spans="2:23" ht="15.75" customHeight="1" x14ac:dyDescent="0.25">
      <c r="B26" s="9">
        <v>2</v>
      </c>
      <c r="C26" s="9" t="s">
        <v>28</v>
      </c>
      <c r="D26" s="9" t="s">
        <v>29</v>
      </c>
      <c r="E26" s="9" t="s">
        <v>30</v>
      </c>
      <c r="F26" s="9">
        <v>40</v>
      </c>
      <c r="G26" s="9">
        <v>32</v>
      </c>
      <c r="H26" s="9" t="s">
        <v>31</v>
      </c>
      <c r="I26" s="9" t="s">
        <v>31</v>
      </c>
      <c r="J26" s="9" t="s">
        <v>32</v>
      </c>
      <c r="K26" s="9" t="s">
        <v>33</v>
      </c>
      <c r="L26" s="9" t="s">
        <v>34</v>
      </c>
      <c r="M26" s="9" t="s">
        <v>35</v>
      </c>
      <c r="N26" s="9" t="s">
        <v>31</v>
      </c>
      <c r="P26" s="9">
        <v>2</v>
      </c>
      <c r="Q26" s="9" t="s">
        <v>31</v>
      </c>
      <c r="R26" s="18" t="s">
        <v>55</v>
      </c>
      <c r="S26" s="11">
        <v>6.2747786577777784E-3</v>
      </c>
      <c r="T26" s="9">
        <f t="shared" si="0"/>
        <v>16.744071704620211</v>
      </c>
      <c r="U26" s="9" t="s">
        <v>31</v>
      </c>
      <c r="W26" s="3"/>
    </row>
    <row r="27" spans="2:23" ht="15.75" customHeight="1" x14ac:dyDescent="0.25">
      <c r="B27" s="9">
        <v>2</v>
      </c>
      <c r="C27" s="9" t="s">
        <v>28</v>
      </c>
      <c r="D27" s="9" t="s">
        <v>29</v>
      </c>
      <c r="E27" s="9" t="s">
        <v>30</v>
      </c>
      <c r="F27" s="9">
        <v>40</v>
      </c>
      <c r="G27" s="9">
        <v>32</v>
      </c>
      <c r="H27" s="9" t="s">
        <v>31</v>
      </c>
      <c r="I27" s="9" t="s">
        <v>31</v>
      </c>
      <c r="J27" s="9" t="s">
        <v>32</v>
      </c>
      <c r="K27" s="9" t="s">
        <v>33</v>
      </c>
      <c r="L27" s="9" t="s">
        <v>34</v>
      </c>
      <c r="M27" s="9" t="s">
        <v>35</v>
      </c>
      <c r="N27" s="9" t="s">
        <v>31</v>
      </c>
      <c r="P27" s="9">
        <v>3</v>
      </c>
      <c r="Q27" s="9" t="s">
        <v>31</v>
      </c>
      <c r="R27" s="18" t="s">
        <v>56</v>
      </c>
      <c r="S27" s="11">
        <v>6.3153413925925925E-3</v>
      </c>
      <c r="T27" s="9">
        <f t="shared" si="0"/>
        <v>16.852312230273313</v>
      </c>
      <c r="U27" s="9" t="s">
        <v>31</v>
      </c>
      <c r="W27" s="3"/>
    </row>
    <row r="28" spans="2:23" ht="15.75" customHeight="1" x14ac:dyDescent="0.25">
      <c r="B28" s="9">
        <v>4</v>
      </c>
      <c r="C28" s="9" t="s">
        <v>28</v>
      </c>
      <c r="D28" s="9" t="s">
        <v>29</v>
      </c>
      <c r="E28" s="9" t="s">
        <v>30</v>
      </c>
      <c r="F28" s="9">
        <v>40</v>
      </c>
      <c r="G28" s="9">
        <v>32</v>
      </c>
      <c r="H28" s="9" t="s">
        <v>31</v>
      </c>
      <c r="I28" s="9" t="s">
        <v>31</v>
      </c>
      <c r="J28" s="9" t="s">
        <v>32</v>
      </c>
      <c r="K28" s="9" t="s">
        <v>33</v>
      </c>
      <c r="L28" s="9" t="s">
        <v>34</v>
      </c>
      <c r="M28" s="9" t="s">
        <v>35</v>
      </c>
      <c r="N28" s="9" t="s">
        <v>31</v>
      </c>
      <c r="P28" s="9">
        <v>1</v>
      </c>
      <c r="Q28" s="9" t="s">
        <v>31</v>
      </c>
      <c r="R28" s="18" t="s">
        <v>57</v>
      </c>
      <c r="S28" s="11">
        <v>5.0911257007407408E-3</v>
      </c>
      <c r="T28" s="9">
        <f t="shared" si="0"/>
        <v>13.585526827272634</v>
      </c>
      <c r="U28" s="9" t="s">
        <v>31</v>
      </c>
      <c r="W28" s="3"/>
    </row>
    <row r="29" spans="2:23" ht="15.75" customHeight="1" x14ac:dyDescent="0.25">
      <c r="B29" s="9">
        <v>4</v>
      </c>
      <c r="C29" s="9" t="s">
        <v>28</v>
      </c>
      <c r="D29" s="9" t="s">
        <v>29</v>
      </c>
      <c r="E29" s="9" t="s">
        <v>30</v>
      </c>
      <c r="F29" s="9">
        <v>40</v>
      </c>
      <c r="G29" s="9">
        <v>32</v>
      </c>
      <c r="H29" s="9" t="s">
        <v>31</v>
      </c>
      <c r="I29" s="9" t="s">
        <v>31</v>
      </c>
      <c r="J29" s="9" t="s">
        <v>32</v>
      </c>
      <c r="K29" s="9" t="s">
        <v>33</v>
      </c>
      <c r="L29" s="9" t="s">
        <v>34</v>
      </c>
      <c r="M29" s="9" t="s">
        <v>35</v>
      </c>
      <c r="N29" s="9" t="s">
        <v>31</v>
      </c>
      <c r="P29" s="9">
        <v>2</v>
      </c>
      <c r="Q29" s="9" t="s">
        <v>31</v>
      </c>
      <c r="R29" s="18" t="s">
        <v>58</v>
      </c>
      <c r="S29" s="11">
        <v>5.4870648059259257E-3</v>
      </c>
      <c r="T29" s="9">
        <f t="shared" si="0"/>
        <v>14.642079277878404</v>
      </c>
      <c r="U29" s="9" t="s">
        <v>31</v>
      </c>
      <c r="W29" s="3"/>
    </row>
    <row r="30" spans="2:23" ht="15.75" customHeight="1" x14ac:dyDescent="0.25">
      <c r="B30" s="9">
        <v>4</v>
      </c>
      <c r="C30" s="9" t="s">
        <v>28</v>
      </c>
      <c r="D30" s="9" t="s">
        <v>29</v>
      </c>
      <c r="E30" s="9" t="s">
        <v>30</v>
      </c>
      <c r="F30" s="9">
        <v>40</v>
      </c>
      <c r="G30" s="9">
        <v>32</v>
      </c>
      <c r="H30" s="9" t="s">
        <v>31</v>
      </c>
      <c r="I30" s="9" t="s">
        <v>31</v>
      </c>
      <c r="J30" s="9" t="s">
        <v>32</v>
      </c>
      <c r="K30" s="9" t="s">
        <v>33</v>
      </c>
      <c r="L30" s="9" t="s">
        <v>34</v>
      </c>
      <c r="M30" s="9" t="s">
        <v>35</v>
      </c>
      <c r="N30" s="9" t="s">
        <v>31</v>
      </c>
      <c r="P30" s="9">
        <v>3</v>
      </c>
      <c r="Q30" s="9" t="s">
        <v>31</v>
      </c>
      <c r="R30" s="18" t="s">
        <v>59</v>
      </c>
      <c r="S30" s="11">
        <v>5.4237229600000002E-3</v>
      </c>
      <c r="T30" s="9">
        <f t="shared" si="0"/>
        <v>14.473053330043248</v>
      </c>
      <c r="U30" s="9" t="s">
        <v>31</v>
      </c>
      <c r="W30" s="3"/>
    </row>
    <row r="31" spans="2:23" ht="15.75" customHeight="1" x14ac:dyDescent="0.25">
      <c r="B31" s="9">
        <v>1</v>
      </c>
      <c r="C31" s="9" t="s">
        <v>28</v>
      </c>
      <c r="D31" s="9" t="s">
        <v>29</v>
      </c>
      <c r="E31" s="9" t="s">
        <v>30</v>
      </c>
      <c r="F31" s="9">
        <v>40</v>
      </c>
      <c r="G31" s="9">
        <v>128</v>
      </c>
      <c r="H31" s="9" t="s">
        <v>31</v>
      </c>
      <c r="I31" s="9" t="s">
        <v>31</v>
      </c>
      <c r="J31" s="9" t="s">
        <v>32</v>
      </c>
      <c r="K31" s="9" t="s">
        <v>33</v>
      </c>
      <c r="L31" s="9" t="s">
        <v>34</v>
      </c>
      <c r="M31" s="9" t="s">
        <v>35</v>
      </c>
      <c r="N31" s="9" t="s">
        <v>31</v>
      </c>
      <c r="P31" s="9">
        <v>1</v>
      </c>
      <c r="Q31" s="9" t="s">
        <v>31</v>
      </c>
      <c r="R31" s="19" t="s">
        <v>60</v>
      </c>
      <c r="S31" s="11">
        <v>6.99122786074074E-3</v>
      </c>
      <c r="T31" s="9">
        <f t="shared" si="0"/>
        <v>18.655896404964036</v>
      </c>
      <c r="U31" s="9" t="s">
        <v>31</v>
      </c>
      <c r="W31" s="3"/>
    </row>
    <row r="32" spans="2:23" ht="15.75" customHeight="1" x14ac:dyDescent="0.25">
      <c r="B32" s="9">
        <v>1</v>
      </c>
      <c r="C32" s="9" t="s">
        <v>28</v>
      </c>
      <c r="D32" s="9" t="s">
        <v>29</v>
      </c>
      <c r="E32" s="9" t="s">
        <v>30</v>
      </c>
      <c r="F32" s="9">
        <v>40</v>
      </c>
      <c r="G32" s="9">
        <v>128</v>
      </c>
      <c r="H32" s="9" t="s">
        <v>31</v>
      </c>
      <c r="I32" s="9" t="s">
        <v>31</v>
      </c>
      <c r="J32" s="9" t="s">
        <v>32</v>
      </c>
      <c r="K32" s="9" t="s">
        <v>33</v>
      </c>
      <c r="L32" s="9" t="s">
        <v>34</v>
      </c>
      <c r="M32" s="9" t="s">
        <v>35</v>
      </c>
      <c r="N32" s="9" t="s">
        <v>31</v>
      </c>
      <c r="P32" s="9">
        <v>2</v>
      </c>
      <c r="Q32" s="9" t="s">
        <v>31</v>
      </c>
      <c r="R32" s="19" t="s">
        <v>61</v>
      </c>
      <c r="S32" s="11">
        <v>7.0511912503703712E-3</v>
      </c>
      <c r="T32" s="9">
        <f t="shared" si="0"/>
        <v>18.815907036473099</v>
      </c>
      <c r="U32" s="9" t="s">
        <v>31</v>
      </c>
      <c r="W32" s="3"/>
    </row>
    <row r="33" spans="1:23" ht="15.75" customHeight="1" x14ac:dyDescent="0.25">
      <c r="B33" s="9">
        <v>1</v>
      </c>
      <c r="C33" s="9" t="s">
        <v>28</v>
      </c>
      <c r="D33" s="9" t="s">
        <v>29</v>
      </c>
      <c r="E33" s="9" t="s">
        <v>30</v>
      </c>
      <c r="F33" s="9">
        <v>40</v>
      </c>
      <c r="G33" s="9">
        <v>128</v>
      </c>
      <c r="H33" s="9" t="s">
        <v>31</v>
      </c>
      <c r="I33" s="9" t="s">
        <v>31</v>
      </c>
      <c r="J33" s="9" t="s">
        <v>32</v>
      </c>
      <c r="K33" s="9" t="s">
        <v>33</v>
      </c>
      <c r="L33" s="9" t="s">
        <v>34</v>
      </c>
      <c r="M33" s="9" t="s">
        <v>35</v>
      </c>
      <c r="N33" s="9" t="s">
        <v>31</v>
      </c>
      <c r="P33" s="9">
        <v>3</v>
      </c>
      <c r="Q33" s="9" t="s">
        <v>31</v>
      </c>
      <c r="R33" s="19" t="s">
        <v>62</v>
      </c>
      <c r="S33" s="11">
        <v>6.8194181866666672E-3</v>
      </c>
      <c r="T33" s="9">
        <f t="shared" si="0"/>
        <v>18.197427085304792</v>
      </c>
      <c r="U33" s="9" t="s">
        <v>31</v>
      </c>
      <c r="W33" s="3"/>
    </row>
    <row r="34" spans="1:23" ht="15.75" customHeight="1" x14ac:dyDescent="0.25">
      <c r="B34" s="9">
        <v>2</v>
      </c>
      <c r="C34" s="9" t="s">
        <v>28</v>
      </c>
      <c r="D34" s="9" t="s">
        <v>29</v>
      </c>
      <c r="E34" s="9" t="s">
        <v>30</v>
      </c>
      <c r="F34" s="9">
        <v>40</v>
      </c>
      <c r="G34" s="9">
        <v>128</v>
      </c>
      <c r="H34" s="9" t="s">
        <v>31</v>
      </c>
      <c r="I34" s="9" t="s">
        <v>31</v>
      </c>
      <c r="J34" s="9" t="s">
        <v>32</v>
      </c>
      <c r="K34" s="9" t="s">
        <v>33</v>
      </c>
      <c r="L34" s="9" t="s">
        <v>34</v>
      </c>
      <c r="M34" s="9" t="s">
        <v>35</v>
      </c>
      <c r="N34" s="9" t="s">
        <v>31</v>
      </c>
      <c r="P34" s="9">
        <v>1</v>
      </c>
      <c r="Q34" s="9" t="s">
        <v>31</v>
      </c>
      <c r="R34" s="19" t="s">
        <v>63</v>
      </c>
      <c r="S34" s="11">
        <v>4.7931560266666661E-3</v>
      </c>
      <c r="T34" s="9">
        <f t="shared" si="0"/>
        <v>12.790403069032282</v>
      </c>
      <c r="U34" s="9" t="s">
        <v>31</v>
      </c>
      <c r="W34" s="3"/>
    </row>
    <row r="35" spans="1:23" ht="15.75" customHeight="1" x14ac:dyDescent="0.25">
      <c r="B35" s="9">
        <v>2</v>
      </c>
      <c r="C35" s="9" t="s">
        <v>28</v>
      </c>
      <c r="D35" s="9" t="s">
        <v>29</v>
      </c>
      <c r="E35" s="9" t="s">
        <v>30</v>
      </c>
      <c r="F35" s="9">
        <v>40</v>
      </c>
      <c r="G35" s="9">
        <v>128</v>
      </c>
      <c r="H35" s="9" t="s">
        <v>31</v>
      </c>
      <c r="I35" s="9" t="s">
        <v>31</v>
      </c>
      <c r="J35" s="9" t="s">
        <v>32</v>
      </c>
      <c r="K35" s="9" t="s">
        <v>33</v>
      </c>
      <c r="L35" s="9" t="s">
        <v>34</v>
      </c>
      <c r="M35" s="9" t="s">
        <v>35</v>
      </c>
      <c r="N35" s="9" t="s">
        <v>31</v>
      </c>
      <c r="P35" s="9">
        <v>2</v>
      </c>
      <c r="Q35" s="9" t="s">
        <v>31</v>
      </c>
      <c r="R35" s="19" t="s">
        <v>64</v>
      </c>
      <c r="S35" s="11">
        <v>4.935473197037037E-3</v>
      </c>
      <c r="T35" s="9">
        <f t="shared" si="0"/>
        <v>13.170172465762535</v>
      </c>
      <c r="U35" s="9" t="s">
        <v>31</v>
      </c>
      <c r="W35" s="3"/>
    </row>
    <row r="36" spans="1:23" ht="15.75" customHeight="1" x14ac:dyDescent="0.25">
      <c r="B36" s="9">
        <v>2</v>
      </c>
      <c r="C36" s="9" t="s">
        <v>28</v>
      </c>
      <c r="D36" s="9" t="s">
        <v>29</v>
      </c>
      <c r="E36" s="9" t="s">
        <v>30</v>
      </c>
      <c r="F36" s="9">
        <v>40</v>
      </c>
      <c r="G36" s="9">
        <v>128</v>
      </c>
      <c r="H36" s="9" t="s">
        <v>31</v>
      </c>
      <c r="I36" s="9" t="s">
        <v>31</v>
      </c>
      <c r="J36" s="9" t="s">
        <v>32</v>
      </c>
      <c r="K36" s="9" t="s">
        <v>33</v>
      </c>
      <c r="L36" s="9" t="s">
        <v>34</v>
      </c>
      <c r="M36" s="9" t="s">
        <v>35</v>
      </c>
      <c r="N36" s="9" t="s">
        <v>31</v>
      </c>
      <c r="P36" s="9">
        <v>3</v>
      </c>
      <c r="Q36" s="9" t="s">
        <v>31</v>
      </c>
      <c r="R36" s="19" t="s">
        <v>65</v>
      </c>
      <c r="S36" s="11">
        <v>4.7929402962962964E-3</v>
      </c>
      <c r="T36" s="9">
        <f t="shared" si="0"/>
        <v>12.789827398560487</v>
      </c>
      <c r="U36" s="9" t="s">
        <v>31</v>
      </c>
      <c r="W36" s="3"/>
    </row>
    <row r="37" spans="1:23" ht="15.75" customHeight="1" x14ac:dyDescent="0.25">
      <c r="B37" s="9">
        <v>4</v>
      </c>
      <c r="C37" s="9" t="s">
        <v>28</v>
      </c>
      <c r="D37" s="9" t="s">
        <v>29</v>
      </c>
      <c r="E37" s="9" t="s">
        <v>30</v>
      </c>
      <c r="F37" s="9">
        <v>40</v>
      </c>
      <c r="G37" s="9">
        <v>128</v>
      </c>
      <c r="H37" s="9" t="s">
        <v>31</v>
      </c>
      <c r="I37" s="9" t="s">
        <v>31</v>
      </c>
      <c r="J37" s="9" t="s">
        <v>32</v>
      </c>
      <c r="K37" s="9" t="s">
        <v>33</v>
      </c>
      <c r="L37" s="9" t="s">
        <v>34</v>
      </c>
      <c r="M37" s="9" t="s">
        <v>35</v>
      </c>
      <c r="N37" s="9" t="s">
        <v>31</v>
      </c>
      <c r="P37" s="9">
        <v>1</v>
      </c>
      <c r="Q37" s="9" t="s">
        <v>31</v>
      </c>
      <c r="R37" s="19" t="s">
        <v>66</v>
      </c>
      <c r="S37" s="11">
        <v>3.8790531170370371E-3</v>
      </c>
      <c r="T37" s="9">
        <f t="shared" si="0"/>
        <v>10.351144969422908</v>
      </c>
      <c r="U37" s="9" t="s">
        <v>31</v>
      </c>
      <c r="W37" s="3"/>
    </row>
    <row r="38" spans="1:23" ht="15.75" customHeight="1" x14ac:dyDescent="0.25">
      <c r="B38" s="9">
        <v>4</v>
      </c>
      <c r="C38" s="9" t="s">
        <v>28</v>
      </c>
      <c r="D38" s="9" t="s">
        <v>29</v>
      </c>
      <c r="E38" s="9" t="s">
        <v>30</v>
      </c>
      <c r="F38" s="9">
        <v>40</v>
      </c>
      <c r="G38" s="9">
        <v>128</v>
      </c>
      <c r="H38" s="9" t="s">
        <v>31</v>
      </c>
      <c r="I38" s="9" t="s">
        <v>31</v>
      </c>
      <c r="J38" s="9" t="s">
        <v>32</v>
      </c>
      <c r="K38" s="9" t="s">
        <v>33</v>
      </c>
      <c r="L38" s="9" t="s">
        <v>34</v>
      </c>
      <c r="M38" s="9" t="s">
        <v>35</v>
      </c>
      <c r="N38" s="9" t="s">
        <v>31</v>
      </c>
      <c r="P38" s="9">
        <v>2</v>
      </c>
      <c r="Q38" s="9" t="s">
        <v>31</v>
      </c>
      <c r="R38" s="19" t="s">
        <v>67</v>
      </c>
      <c r="S38" s="11">
        <v>3.8048240622222222E-3</v>
      </c>
      <c r="T38" s="9">
        <f t="shared" si="0"/>
        <v>10.15306680855506</v>
      </c>
      <c r="U38" s="9" t="s">
        <v>31</v>
      </c>
      <c r="W38" s="3"/>
    </row>
    <row r="39" spans="1:23" ht="15.75" customHeight="1" x14ac:dyDescent="0.25">
      <c r="B39" s="9">
        <v>4</v>
      </c>
      <c r="C39" s="9" t="s">
        <v>28</v>
      </c>
      <c r="D39" s="9" t="s">
        <v>29</v>
      </c>
      <c r="E39" s="9" t="s">
        <v>30</v>
      </c>
      <c r="F39" s="9">
        <v>40</v>
      </c>
      <c r="G39" s="9">
        <v>128</v>
      </c>
      <c r="H39" s="9" t="s">
        <v>31</v>
      </c>
      <c r="I39" s="9" t="s">
        <v>31</v>
      </c>
      <c r="J39" s="9" t="s">
        <v>32</v>
      </c>
      <c r="K39" s="9" t="s">
        <v>33</v>
      </c>
      <c r="L39" s="9" t="s">
        <v>34</v>
      </c>
      <c r="M39" s="9" t="s">
        <v>35</v>
      </c>
      <c r="N39" s="9" t="s">
        <v>31</v>
      </c>
      <c r="P39" s="9">
        <v>3</v>
      </c>
      <c r="Q39" s="9" t="s">
        <v>31</v>
      </c>
      <c r="R39" s="19" t="s">
        <v>68</v>
      </c>
      <c r="S39" s="11">
        <v>3.6868367525925926E-3</v>
      </c>
      <c r="T39" s="9">
        <f t="shared" si="0"/>
        <v>9.8382209661084996</v>
      </c>
      <c r="U39" s="9" t="s">
        <v>31</v>
      </c>
      <c r="W39" s="3"/>
    </row>
    <row r="40" spans="1:23" ht="15.75" customHeight="1" x14ac:dyDescent="0.25">
      <c r="S40" s="11"/>
      <c r="W40" s="3"/>
    </row>
    <row r="41" spans="1:23" ht="15.75" customHeight="1" x14ac:dyDescent="0.25">
      <c r="A41" s="9"/>
      <c r="B41" s="9">
        <v>2</v>
      </c>
      <c r="C41" s="9" t="s">
        <v>69</v>
      </c>
      <c r="D41" s="9" t="s">
        <v>29</v>
      </c>
      <c r="E41" s="9" t="s">
        <v>30</v>
      </c>
      <c r="F41" s="9">
        <v>40</v>
      </c>
      <c r="G41" s="9">
        <v>128</v>
      </c>
      <c r="H41" s="9" t="s">
        <v>31</v>
      </c>
      <c r="I41" s="9" t="s">
        <v>31</v>
      </c>
      <c r="J41" s="9" t="s">
        <v>32</v>
      </c>
      <c r="K41" s="9" t="s">
        <v>70</v>
      </c>
      <c r="L41" s="9" t="s">
        <v>34</v>
      </c>
      <c r="M41" s="9" t="s">
        <v>35</v>
      </c>
      <c r="N41" s="9" t="s">
        <v>31</v>
      </c>
      <c r="P41" s="9">
        <v>1</v>
      </c>
      <c r="Q41" s="9" t="s">
        <v>31</v>
      </c>
      <c r="R41" s="19" t="s">
        <v>71</v>
      </c>
      <c r="S41" s="11"/>
      <c r="T41" s="9">
        <f t="shared" ref="T41:T43" si="1">S41/MIN(S41:S142)</f>
        <v>0</v>
      </c>
      <c r="W41" s="3"/>
    </row>
    <row r="42" spans="1:23" ht="15.75" customHeight="1" x14ac:dyDescent="0.25">
      <c r="A42" s="9"/>
      <c r="B42" s="9">
        <v>2</v>
      </c>
      <c r="C42" s="9" t="s">
        <v>69</v>
      </c>
      <c r="D42" s="9" t="s">
        <v>29</v>
      </c>
      <c r="E42" s="9" t="s">
        <v>30</v>
      </c>
      <c r="F42" s="9">
        <v>40</v>
      </c>
      <c r="G42" s="9">
        <v>128</v>
      </c>
      <c r="H42" s="9" t="s">
        <v>31</v>
      </c>
      <c r="I42" s="9" t="s">
        <v>31</v>
      </c>
      <c r="J42" s="9" t="s">
        <v>32</v>
      </c>
      <c r="K42" s="9" t="s">
        <v>70</v>
      </c>
      <c r="L42" s="9" t="s">
        <v>34</v>
      </c>
      <c r="M42" s="9" t="s">
        <v>35</v>
      </c>
      <c r="N42" s="9" t="s">
        <v>31</v>
      </c>
      <c r="P42" s="9">
        <v>2</v>
      </c>
      <c r="Q42" s="9" t="s">
        <v>31</v>
      </c>
      <c r="R42" s="19" t="s">
        <v>72</v>
      </c>
      <c r="S42" s="11"/>
      <c r="T42" s="9">
        <f t="shared" si="1"/>
        <v>0</v>
      </c>
      <c r="W42" s="3"/>
    </row>
    <row r="43" spans="1:23" ht="15.75" customHeight="1" x14ac:dyDescent="0.25">
      <c r="A43" s="9"/>
      <c r="B43" s="9">
        <v>2</v>
      </c>
      <c r="C43" s="9" t="s">
        <v>69</v>
      </c>
      <c r="D43" s="9" t="s">
        <v>29</v>
      </c>
      <c r="E43" s="9" t="s">
        <v>30</v>
      </c>
      <c r="F43" s="9">
        <v>40</v>
      </c>
      <c r="G43" s="9">
        <v>128</v>
      </c>
      <c r="H43" s="9" t="s">
        <v>31</v>
      </c>
      <c r="I43" s="9" t="s">
        <v>31</v>
      </c>
      <c r="J43" s="9" t="s">
        <v>32</v>
      </c>
      <c r="K43" s="9" t="s">
        <v>70</v>
      </c>
      <c r="L43" s="9" t="s">
        <v>34</v>
      </c>
      <c r="M43" s="9" t="s">
        <v>35</v>
      </c>
      <c r="N43" s="9" t="s">
        <v>31</v>
      </c>
      <c r="P43" s="9">
        <v>3</v>
      </c>
      <c r="Q43" s="9" t="s">
        <v>31</v>
      </c>
      <c r="R43" s="19" t="s">
        <v>73</v>
      </c>
      <c r="S43" s="11"/>
      <c r="T43" s="9">
        <f t="shared" si="1"/>
        <v>0</v>
      </c>
      <c r="W43" s="3"/>
    </row>
    <row r="44" spans="1:23" ht="15.75" customHeight="1" x14ac:dyDescent="0.25">
      <c r="A44" s="9"/>
      <c r="R44" s="9"/>
      <c r="S44" s="11"/>
      <c r="W44" s="3"/>
    </row>
    <row r="45" spans="1:23" ht="15.75" customHeight="1" x14ac:dyDescent="0.25">
      <c r="B45" s="9">
        <v>1</v>
      </c>
      <c r="C45" s="9"/>
      <c r="D45" s="9"/>
      <c r="E45" s="9"/>
      <c r="F45" s="9">
        <v>80</v>
      </c>
      <c r="G45" s="9">
        <v>1024</v>
      </c>
      <c r="H45" s="9"/>
      <c r="I45" s="9"/>
      <c r="J45" s="9"/>
      <c r="K45" s="9"/>
      <c r="L45" s="9"/>
      <c r="M45" s="9"/>
      <c r="N45" s="9"/>
      <c r="P45" s="9"/>
      <c r="Q45" s="9"/>
      <c r="R45" s="9"/>
      <c r="S45" s="11">
        <v>1.510568860148148E-2</v>
      </c>
      <c r="T45" s="9">
        <f>S45/MIN(S41:S141)</f>
        <v>40.309108398167126</v>
      </c>
      <c r="W45" s="3"/>
    </row>
    <row r="46" spans="1:23" ht="15.75" customHeight="1" x14ac:dyDescent="0.25">
      <c r="A46" s="9"/>
      <c r="S46" s="11"/>
      <c r="W46" s="3"/>
    </row>
    <row r="47" spans="1:23" ht="15.75" customHeight="1" x14ac:dyDescent="0.25">
      <c r="S47" s="11"/>
      <c r="W47" s="3"/>
    </row>
    <row r="48" spans="1:23" ht="15.75" customHeight="1" x14ac:dyDescent="0.25">
      <c r="B48" s="9">
        <v>1</v>
      </c>
      <c r="C48" s="9" t="s">
        <v>28</v>
      </c>
      <c r="D48" s="9" t="s">
        <v>29</v>
      </c>
      <c r="E48" s="9" t="s">
        <v>30</v>
      </c>
      <c r="F48" s="9">
        <v>80</v>
      </c>
      <c r="G48" s="9">
        <v>32</v>
      </c>
      <c r="H48" s="9" t="s">
        <v>31</v>
      </c>
      <c r="I48" s="9" t="s">
        <v>31</v>
      </c>
      <c r="J48" s="9" t="s">
        <v>32</v>
      </c>
      <c r="K48" s="9" t="s">
        <v>33</v>
      </c>
      <c r="L48" s="9" t="s">
        <v>34</v>
      </c>
      <c r="M48" s="9" t="s">
        <v>74</v>
      </c>
      <c r="N48" s="9">
        <v>0.5</v>
      </c>
      <c r="P48" s="9">
        <v>1</v>
      </c>
      <c r="Q48" s="9">
        <v>3600</v>
      </c>
      <c r="R48" s="19" t="s">
        <v>75</v>
      </c>
      <c r="S48" s="11">
        <v>1.8795801842962964E-2</v>
      </c>
      <c r="T48" s="9">
        <f>S48/MIN(S65:S146)</f>
        <v>50.156072583421206</v>
      </c>
      <c r="U48" s="9" t="s">
        <v>31</v>
      </c>
      <c r="W48" s="3"/>
    </row>
    <row r="49" spans="1:25" ht="15.75" customHeight="1" x14ac:dyDescent="0.25">
      <c r="A49" s="9"/>
      <c r="B49" s="9">
        <v>2</v>
      </c>
      <c r="C49" s="9" t="s">
        <v>28</v>
      </c>
      <c r="D49" s="9" t="s">
        <v>29</v>
      </c>
      <c r="E49" s="9" t="s">
        <v>30</v>
      </c>
      <c r="F49" s="9">
        <v>80</v>
      </c>
      <c r="G49" s="9">
        <v>32</v>
      </c>
      <c r="H49" s="9" t="s">
        <v>31</v>
      </c>
      <c r="I49" s="9" t="s">
        <v>31</v>
      </c>
      <c r="J49" s="9" t="s">
        <v>32</v>
      </c>
      <c r="K49" s="9" t="s">
        <v>33</v>
      </c>
      <c r="L49" s="9" t="s">
        <v>34</v>
      </c>
      <c r="M49" s="9" t="s">
        <v>74</v>
      </c>
      <c r="N49" s="9">
        <v>0.5</v>
      </c>
      <c r="P49" s="9">
        <v>1</v>
      </c>
      <c r="Q49" s="9">
        <v>3600</v>
      </c>
      <c r="R49" s="19" t="s">
        <v>76</v>
      </c>
      <c r="S49" s="11">
        <v>1.613562813037037E-2</v>
      </c>
      <c r="T49" s="9">
        <f t="shared" ref="T49:T55" si="2">S49/MIN(S49:S147)</f>
        <v>43.057473283000498</v>
      </c>
      <c r="U49" s="9" t="s">
        <v>31</v>
      </c>
      <c r="W49" s="3"/>
    </row>
    <row r="50" spans="1:25" ht="15.75" customHeight="1" x14ac:dyDescent="0.25">
      <c r="A50" s="9"/>
      <c r="B50" s="9">
        <v>4</v>
      </c>
      <c r="C50" s="9" t="s">
        <v>28</v>
      </c>
      <c r="D50" s="9" t="s">
        <v>29</v>
      </c>
      <c r="E50" s="9" t="s">
        <v>30</v>
      </c>
      <c r="F50" s="9">
        <v>80</v>
      </c>
      <c r="G50" s="9">
        <v>32</v>
      </c>
      <c r="H50" s="9" t="s">
        <v>31</v>
      </c>
      <c r="I50" s="9" t="s">
        <v>31</v>
      </c>
      <c r="J50" s="9" t="s">
        <v>32</v>
      </c>
      <c r="K50" s="9" t="s">
        <v>33</v>
      </c>
      <c r="L50" s="9" t="s">
        <v>34</v>
      </c>
      <c r="M50" s="9" t="s">
        <v>74</v>
      </c>
      <c r="N50" s="9">
        <v>0.5</v>
      </c>
      <c r="P50" s="9">
        <v>1</v>
      </c>
      <c r="Q50" s="9">
        <v>3600</v>
      </c>
      <c r="R50" s="19" t="s">
        <v>77</v>
      </c>
      <c r="S50" s="11">
        <v>1.0444872637037037E-2</v>
      </c>
      <c r="T50" s="9">
        <f t="shared" si="2"/>
        <v>27.871851091256048</v>
      </c>
      <c r="U50" s="9" t="s">
        <v>31</v>
      </c>
      <c r="W50" s="3"/>
    </row>
    <row r="51" spans="1:25" ht="15.75" customHeight="1" x14ac:dyDescent="0.25">
      <c r="A51" s="9"/>
      <c r="B51" s="9">
        <v>1</v>
      </c>
      <c r="C51" s="9" t="s">
        <v>28</v>
      </c>
      <c r="D51" s="9" t="s">
        <v>29</v>
      </c>
      <c r="E51" s="9" t="s">
        <v>30</v>
      </c>
      <c r="F51" s="9">
        <v>40</v>
      </c>
      <c r="G51" s="9">
        <v>32</v>
      </c>
      <c r="H51" s="9" t="s">
        <v>31</v>
      </c>
      <c r="I51" s="9" t="s">
        <v>31</v>
      </c>
      <c r="J51" s="9" t="s">
        <v>32</v>
      </c>
      <c r="K51" s="9" t="s">
        <v>33</v>
      </c>
      <c r="L51" s="9" t="s">
        <v>34</v>
      </c>
      <c r="M51" s="9" t="s">
        <v>74</v>
      </c>
      <c r="N51" s="9">
        <v>0.5</v>
      </c>
      <c r="P51" s="9">
        <v>1</v>
      </c>
      <c r="Q51" s="9">
        <v>3600</v>
      </c>
      <c r="R51" s="19" t="s">
        <v>78</v>
      </c>
      <c r="S51" s="11">
        <v>1.090298984E-2</v>
      </c>
      <c r="T51" s="9">
        <f t="shared" si="2"/>
        <v>29.09432406024656</v>
      </c>
      <c r="U51" s="9" t="s">
        <v>31</v>
      </c>
      <c r="W51" s="3"/>
    </row>
    <row r="52" spans="1:25" ht="15.75" customHeight="1" x14ac:dyDescent="0.25">
      <c r="A52" s="9"/>
      <c r="B52" s="9">
        <v>2</v>
      </c>
      <c r="C52" s="9" t="s">
        <v>28</v>
      </c>
      <c r="D52" s="9" t="s">
        <v>29</v>
      </c>
      <c r="E52" s="9" t="s">
        <v>30</v>
      </c>
      <c r="F52" s="9">
        <v>40</v>
      </c>
      <c r="G52" s="9">
        <v>32</v>
      </c>
      <c r="H52" s="9" t="s">
        <v>31</v>
      </c>
      <c r="I52" s="9" t="s">
        <v>31</v>
      </c>
      <c r="J52" s="9" t="s">
        <v>32</v>
      </c>
      <c r="K52" s="9" t="s">
        <v>33</v>
      </c>
      <c r="L52" s="9" t="s">
        <v>34</v>
      </c>
      <c r="M52" s="9" t="s">
        <v>74</v>
      </c>
      <c r="N52" s="9">
        <v>0.5</v>
      </c>
      <c r="P52" s="9">
        <v>1</v>
      </c>
      <c r="Q52" s="9">
        <v>3600</v>
      </c>
      <c r="R52" s="19" t="s">
        <v>79</v>
      </c>
      <c r="S52" s="11">
        <v>7.5419865748148152E-3</v>
      </c>
      <c r="T52" s="9">
        <f t="shared" si="2"/>
        <v>20.125580660514604</v>
      </c>
      <c r="U52" s="9" t="s">
        <v>31</v>
      </c>
      <c r="W52" s="3"/>
    </row>
    <row r="53" spans="1:25" ht="15.75" customHeight="1" x14ac:dyDescent="0.25">
      <c r="A53" s="9"/>
      <c r="B53" s="9">
        <v>4</v>
      </c>
      <c r="C53" s="9" t="s">
        <v>28</v>
      </c>
      <c r="D53" s="9" t="s">
        <v>29</v>
      </c>
      <c r="E53" s="9" t="s">
        <v>30</v>
      </c>
      <c r="F53" s="9">
        <v>40</v>
      </c>
      <c r="G53" s="9">
        <v>32</v>
      </c>
      <c r="H53" s="9" t="s">
        <v>31</v>
      </c>
      <c r="I53" s="9" t="s">
        <v>31</v>
      </c>
      <c r="J53" s="9" t="s">
        <v>32</v>
      </c>
      <c r="K53" s="9" t="s">
        <v>33</v>
      </c>
      <c r="L53" s="9" t="s">
        <v>34</v>
      </c>
      <c r="M53" s="9" t="s">
        <v>74</v>
      </c>
      <c r="N53" s="9">
        <v>0.5</v>
      </c>
      <c r="P53" s="9">
        <v>1</v>
      </c>
      <c r="Q53" s="9">
        <v>3600</v>
      </c>
      <c r="R53" s="19" t="s">
        <v>80</v>
      </c>
      <c r="S53" s="11">
        <v>4.9589121985185187E-3</v>
      </c>
      <c r="T53" s="9">
        <f t="shared" si="2"/>
        <v>13.232718786978847</v>
      </c>
      <c r="U53" s="9" t="s">
        <v>31</v>
      </c>
      <c r="W53" s="3"/>
    </row>
    <row r="54" spans="1:25" ht="15.75" customHeight="1" x14ac:dyDescent="0.25">
      <c r="A54" s="9"/>
      <c r="R54" s="9"/>
      <c r="S54" s="11"/>
      <c r="T54" s="9">
        <f t="shared" si="2"/>
        <v>0</v>
      </c>
      <c r="W54" s="3"/>
    </row>
    <row r="55" spans="1:25" ht="15.75" customHeight="1" x14ac:dyDescent="0.25">
      <c r="R55" s="9"/>
      <c r="S55" s="11"/>
      <c r="T55" s="9">
        <f t="shared" si="2"/>
        <v>0</v>
      </c>
      <c r="W55" s="3"/>
    </row>
    <row r="56" spans="1:25" ht="15.75" customHeight="1" x14ac:dyDescent="0.25">
      <c r="A56" s="9" t="s">
        <v>81</v>
      </c>
      <c r="B56" s="9">
        <v>1</v>
      </c>
      <c r="C56" s="9" t="s">
        <v>28</v>
      </c>
      <c r="D56" s="9" t="s">
        <v>29</v>
      </c>
      <c r="E56" s="9" t="s">
        <v>30</v>
      </c>
      <c r="F56" s="9">
        <v>5</v>
      </c>
      <c r="G56" s="9">
        <v>32</v>
      </c>
      <c r="H56" s="9" t="s">
        <v>31</v>
      </c>
      <c r="I56" s="9" t="s">
        <v>31</v>
      </c>
      <c r="J56" s="9" t="s">
        <v>32</v>
      </c>
      <c r="K56" s="9" t="s">
        <v>33</v>
      </c>
      <c r="L56" s="9" t="s">
        <v>34</v>
      </c>
      <c r="M56" s="9" t="s">
        <v>74</v>
      </c>
      <c r="N56" s="9">
        <v>0.5</v>
      </c>
      <c r="O56" s="9">
        <v>120</v>
      </c>
      <c r="P56" s="9">
        <v>1</v>
      </c>
      <c r="Q56" s="9">
        <v>900</v>
      </c>
      <c r="R56" s="9"/>
      <c r="S56" s="11">
        <v>1.6319444444444445E-3</v>
      </c>
      <c r="T56" s="9">
        <f t="shared" ref="T56:T75" si="3">S56/MIN(S56:S84)</f>
        <v>4.3547981986366509</v>
      </c>
      <c r="U56" s="20">
        <v>1.6319444444444445E-3</v>
      </c>
      <c r="V56" s="9">
        <v>0</v>
      </c>
      <c r="W56" s="9">
        <v>141</v>
      </c>
      <c r="X56" s="9">
        <f t="shared" ref="X56:X75" si="4">W56+V56</f>
        <v>141</v>
      </c>
      <c r="Y56" s="9"/>
    </row>
    <row r="57" spans="1:25" ht="15.75" customHeight="1" x14ac:dyDescent="0.25">
      <c r="A57" s="9" t="s">
        <v>81</v>
      </c>
      <c r="B57" s="9">
        <v>1</v>
      </c>
      <c r="C57" s="9" t="s">
        <v>28</v>
      </c>
      <c r="D57" s="9" t="s">
        <v>29</v>
      </c>
      <c r="E57" s="9" t="s">
        <v>30</v>
      </c>
      <c r="F57" s="9">
        <v>5</v>
      </c>
      <c r="G57" s="9">
        <v>128</v>
      </c>
      <c r="H57" s="9" t="s">
        <v>31</v>
      </c>
      <c r="I57" s="9" t="s">
        <v>31</v>
      </c>
      <c r="J57" s="9" t="s">
        <v>32</v>
      </c>
      <c r="K57" s="9" t="s">
        <v>33</v>
      </c>
      <c r="L57" s="9" t="s">
        <v>34</v>
      </c>
      <c r="M57" s="9" t="s">
        <v>74</v>
      </c>
      <c r="N57" s="9">
        <v>0.5</v>
      </c>
      <c r="O57" s="9">
        <v>120</v>
      </c>
      <c r="P57" s="9">
        <v>1</v>
      </c>
      <c r="Q57" s="9">
        <v>900</v>
      </c>
      <c r="R57" s="9"/>
      <c r="S57" s="11">
        <v>1.3078703703703703E-3</v>
      </c>
      <c r="T57" s="9">
        <f t="shared" si="3"/>
        <v>3.4900155776307908</v>
      </c>
      <c r="U57" s="20">
        <v>1.3078703703703703E-3</v>
      </c>
      <c r="V57" s="9">
        <v>0</v>
      </c>
      <c r="W57" s="9">
        <v>113</v>
      </c>
      <c r="X57" s="9">
        <f t="shared" si="4"/>
        <v>113</v>
      </c>
      <c r="Y57" s="9"/>
    </row>
    <row r="58" spans="1:25" ht="15.75" customHeight="1" x14ac:dyDescent="0.25">
      <c r="A58" s="9" t="s">
        <v>81</v>
      </c>
      <c r="B58" s="9">
        <v>1</v>
      </c>
      <c r="C58" s="9" t="s">
        <v>28</v>
      </c>
      <c r="D58" s="9" t="s">
        <v>29</v>
      </c>
      <c r="E58" s="9" t="s">
        <v>30</v>
      </c>
      <c r="F58" s="9">
        <v>10</v>
      </c>
      <c r="G58" s="9">
        <v>32</v>
      </c>
      <c r="H58" s="9" t="s">
        <v>31</v>
      </c>
      <c r="I58" s="9" t="s">
        <v>31</v>
      </c>
      <c r="J58" s="9" t="s">
        <v>32</v>
      </c>
      <c r="K58" s="9" t="s">
        <v>33</v>
      </c>
      <c r="L58" s="9" t="s">
        <v>34</v>
      </c>
      <c r="M58" s="9" t="s">
        <v>74</v>
      </c>
      <c r="N58" s="9">
        <v>0.5</v>
      </c>
      <c r="O58" s="9">
        <v>120</v>
      </c>
      <c r="P58" s="9">
        <v>1</v>
      </c>
      <c r="Q58" s="9">
        <v>900</v>
      </c>
      <c r="R58" s="9"/>
      <c r="S58" s="11">
        <v>2.2240920029629632E-3</v>
      </c>
      <c r="T58" s="9">
        <f t="shared" si="3"/>
        <v>5.934927430328349</v>
      </c>
      <c r="U58" s="20">
        <v>2.2240920029629632E-3</v>
      </c>
      <c r="V58" s="9">
        <v>0</v>
      </c>
      <c r="W58" s="9">
        <v>192</v>
      </c>
      <c r="X58" s="9">
        <f t="shared" si="4"/>
        <v>192</v>
      </c>
      <c r="Y58" s="9"/>
    </row>
    <row r="59" spans="1:25" ht="15.75" customHeight="1" x14ac:dyDescent="0.25">
      <c r="A59" s="9" t="s">
        <v>81</v>
      </c>
      <c r="B59" s="9">
        <v>1</v>
      </c>
      <c r="C59" s="9" t="s">
        <v>28</v>
      </c>
      <c r="D59" s="9" t="s">
        <v>29</v>
      </c>
      <c r="E59" s="9" t="s">
        <v>30</v>
      </c>
      <c r="F59" s="9">
        <v>10</v>
      </c>
      <c r="G59" s="9">
        <v>128</v>
      </c>
      <c r="H59" s="9" t="s">
        <v>31</v>
      </c>
      <c r="I59" s="9" t="s">
        <v>31</v>
      </c>
      <c r="J59" s="9" t="s">
        <v>32</v>
      </c>
      <c r="K59" s="9" t="s">
        <v>33</v>
      </c>
      <c r="L59" s="9" t="s">
        <v>34</v>
      </c>
      <c r="M59" s="9" t="s">
        <v>74</v>
      </c>
      <c r="N59" s="9">
        <v>0.5</v>
      </c>
      <c r="O59" s="9">
        <v>120</v>
      </c>
      <c r="P59" s="9">
        <v>1</v>
      </c>
      <c r="Q59" s="9">
        <v>900</v>
      </c>
      <c r="R59" s="9"/>
      <c r="S59" s="11">
        <v>1.6332710192592591E-3</v>
      </c>
      <c r="T59" s="9">
        <f t="shared" si="3"/>
        <v>4.3583381265021961</v>
      </c>
      <c r="U59" s="20">
        <v>1.6332710192592591E-3</v>
      </c>
      <c r="V59" s="9">
        <v>0</v>
      </c>
      <c r="W59" s="9">
        <v>141</v>
      </c>
      <c r="X59" s="9">
        <f t="shared" si="4"/>
        <v>141</v>
      </c>
      <c r="Y59" s="9"/>
    </row>
    <row r="60" spans="1:25" ht="15.75" customHeight="1" x14ac:dyDescent="0.25">
      <c r="A60" s="9" t="s">
        <v>81</v>
      </c>
      <c r="B60" s="9">
        <v>2</v>
      </c>
      <c r="C60" s="9" t="s">
        <v>28</v>
      </c>
      <c r="D60" s="9" t="s">
        <v>29</v>
      </c>
      <c r="E60" s="9" t="s">
        <v>30</v>
      </c>
      <c r="F60" s="9">
        <v>5</v>
      </c>
      <c r="G60" s="9">
        <v>32</v>
      </c>
      <c r="H60" s="9" t="s">
        <v>31</v>
      </c>
      <c r="I60" s="9" t="s">
        <v>31</v>
      </c>
      <c r="J60" s="9" t="s">
        <v>32</v>
      </c>
      <c r="K60" s="9" t="s">
        <v>33</v>
      </c>
      <c r="L60" s="9" t="s">
        <v>34</v>
      </c>
      <c r="M60" s="9" t="s">
        <v>74</v>
      </c>
      <c r="N60" s="9">
        <v>0.5</v>
      </c>
      <c r="O60" s="9">
        <v>120</v>
      </c>
      <c r="P60" s="9">
        <v>1</v>
      </c>
      <c r="Q60" s="9">
        <v>900</v>
      </c>
      <c r="R60" s="9"/>
      <c r="S60" s="11">
        <v>4.828028562962963E-4</v>
      </c>
      <c r="T60" s="9">
        <f t="shared" si="3"/>
        <v>1.2883459458765389</v>
      </c>
      <c r="U60" s="20">
        <v>5.7870370370370367E-4</v>
      </c>
      <c r="V60" s="9">
        <v>8</v>
      </c>
      <c r="W60" s="9">
        <v>42</v>
      </c>
      <c r="X60" s="9">
        <f t="shared" si="4"/>
        <v>50</v>
      </c>
      <c r="Y60" s="9"/>
    </row>
    <row r="61" spans="1:25" ht="15.75" customHeight="1" x14ac:dyDescent="0.25">
      <c r="A61" s="9" t="s">
        <v>81</v>
      </c>
      <c r="B61" s="9">
        <v>2</v>
      </c>
      <c r="C61" s="9" t="s">
        <v>28</v>
      </c>
      <c r="D61" s="9" t="s">
        <v>29</v>
      </c>
      <c r="E61" s="9" t="s">
        <v>30</v>
      </c>
      <c r="F61" s="9">
        <v>5</v>
      </c>
      <c r="G61" s="9">
        <v>128</v>
      </c>
      <c r="H61" s="9" t="s">
        <v>31</v>
      </c>
      <c r="I61" s="9" t="s">
        <v>31</v>
      </c>
      <c r="J61" s="9" t="s">
        <v>32</v>
      </c>
      <c r="K61" s="9" t="s">
        <v>33</v>
      </c>
      <c r="L61" s="9" t="s">
        <v>34</v>
      </c>
      <c r="M61" s="9" t="s">
        <v>74</v>
      </c>
      <c r="N61" s="9">
        <v>0.5</v>
      </c>
      <c r="O61" s="9">
        <v>120</v>
      </c>
      <c r="P61" s="9">
        <v>1</v>
      </c>
      <c r="Q61" s="9">
        <v>900</v>
      </c>
      <c r="R61" s="9"/>
      <c r="S61" s="11">
        <v>4.2050245037037034E-4</v>
      </c>
      <c r="T61" s="9">
        <f t="shared" si="3"/>
        <v>1.1220990516123694</v>
      </c>
      <c r="U61" s="20">
        <v>4.2050245037037034E-4</v>
      </c>
      <c r="V61" s="9">
        <v>0</v>
      </c>
      <c r="W61" s="9">
        <v>36</v>
      </c>
      <c r="X61" s="9">
        <f t="shared" si="4"/>
        <v>36</v>
      </c>
      <c r="Y61" s="9"/>
    </row>
    <row r="62" spans="1:25" ht="15.75" customHeight="1" x14ac:dyDescent="0.25">
      <c r="A62" s="9" t="s">
        <v>81</v>
      </c>
      <c r="B62" s="9">
        <v>2</v>
      </c>
      <c r="C62" s="9" t="s">
        <v>28</v>
      </c>
      <c r="D62" s="9" t="s">
        <v>29</v>
      </c>
      <c r="E62" s="9" t="s">
        <v>30</v>
      </c>
      <c r="F62" s="9">
        <v>10</v>
      </c>
      <c r="G62" s="9">
        <v>32</v>
      </c>
      <c r="H62" s="9" t="s">
        <v>31</v>
      </c>
      <c r="I62" s="9" t="s">
        <v>31</v>
      </c>
      <c r="J62" s="9" t="s">
        <v>32</v>
      </c>
      <c r="K62" s="9" t="s">
        <v>33</v>
      </c>
      <c r="L62" s="9" t="s">
        <v>34</v>
      </c>
      <c r="M62" s="9" t="s">
        <v>74</v>
      </c>
      <c r="N62" s="9">
        <v>0.5</v>
      </c>
      <c r="O62" s="9">
        <v>120</v>
      </c>
      <c r="P62" s="9">
        <v>1</v>
      </c>
      <c r="Q62" s="9">
        <v>900</v>
      </c>
      <c r="R62" s="9"/>
      <c r="S62" s="11">
        <v>1.2970163259259258E-3</v>
      </c>
      <c r="T62" s="9">
        <f t="shared" si="3"/>
        <v>3.4610518629924041</v>
      </c>
      <c r="U62" s="20">
        <v>1.2970163259259258E-3</v>
      </c>
      <c r="V62" s="9">
        <v>0</v>
      </c>
      <c r="W62" s="9">
        <v>112</v>
      </c>
      <c r="X62" s="9">
        <f t="shared" si="4"/>
        <v>112</v>
      </c>
      <c r="Y62" s="9"/>
    </row>
    <row r="63" spans="1:25" ht="15.75" customHeight="1" x14ac:dyDescent="0.25">
      <c r="A63" s="9" t="s">
        <v>81</v>
      </c>
      <c r="B63" s="9">
        <v>2</v>
      </c>
      <c r="C63" s="9" t="s">
        <v>28</v>
      </c>
      <c r="D63" s="9" t="s">
        <v>29</v>
      </c>
      <c r="E63" s="9" t="s">
        <v>30</v>
      </c>
      <c r="F63" s="9">
        <v>10</v>
      </c>
      <c r="G63" s="9">
        <v>128</v>
      </c>
      <c r="H63" s="9" t="s">
        <v>31</v>
      </c>
      <c r="I63" s="9" t="s">
        <v>31</v>
      </c>
      <c r="J63" s="9" t="s">
        <v>32</v>
      </c>
      <c r="K63" s="9" t="s">
        <v>33</v>
      </c>
      <c r="L63" s="9" t="s">
        <v>34</v>
      </c>
      <c r="M63" s="9" t="s">
        <v>74</v>
      </c>
      <c r="N63" s="9">
        <v>0.5</v>
      </c>
      <c r="O63" s="9">
        <v>120</v>
      </c>
      <c r="P63" s="9">
        <v>1</v>
      </c>
      <c r="Q63" s="9">
        <v>900</v>
      </c>
      <c r="R63" s="9"/>
      <c r="S63" s="11">
        <v>1.1451796503703703E-3</v>
      </c>
      <c r="T63" s="9">
        <f t="shared" si="3"/>
        <v>3.0558799323870054</v>
      </c>
      <c r="U63" s="20">
        <v>1.1451796503703703E-3</v>
      </c>
      <c r="V63" s="9">
        <v>0</v>
      </c>
      <c r="W63" s="9">
        <v>99</v>
      </c>
      <c r="X63" s="9">
        <f t="shared" si="4"/>
        <v>99</v>
      </c>
      <c r="Y63" s="9"/>
    </row>
    <row r="64" spans="1:25" ht="15.75" customHeight="1" x14ac:dyDescent="0.25">
      <c r="B64" s="9">
        <v>4</v>
      </c>
      <c r="C64" s="9" t="s">
        <v>28</v>
      </c>
      <c r="D64" s="9" t="s">
        <v>29</v>
      </c>
      <c r="E64" s="9" t="s">
        <v>30</v>
      </c>
      <c r="F64" s="9">
        <v>5</v>
      </c>
      <c r="G64" s="9">
        <v>32</v>
      </c>
      <c r="H64" s="9" t="s">
        <v>31</v>
      </c>
      <c r="I64" s="9" t="s">
        <v>31</v>
      </c>
      <c r="J64" s="9" t="s">
        <v>32</v>
      </c>
      <c r="K64" s="9" t="s">
        <v>33</v>
      </c>
      <c r="L64" s="9" t="s">
        <v>34</v>
      </c>
      <c r="M64" s="9" t="s">
        <v>74</v>
      </c>
      <c r="N64" s="9">
        <v>0.5</v>
      </c>
      <c r="O64" s="9">
        <v>120</v>
      </c>
      <c r="P64" s="9">
        <v>1</v>
      </c>
      <c r="Q64" s="9">
        <v>900</v>
      </c>
      <c r="R64" s="9"/>
      <c r="S64" s="11">
        <v>8.2175925925925927E-4</v>
      </c>
      <c r="T64" s="9">
        <f t="shared" si="3"/>
        <v>2.1928416461220013</v>
      </c>
      <c r="U64" s="20">
        <v>1.6898148148148148E-3</v>
      </c>
      <c r="V64" s="9">
        <v>85</v>
      </c>
      <c r="W64" s="9">
        <v>71</v>
      </c>
      <c r="X64" s="9">
        <f t="shared" si="4"/>
        <v>156</v>
      </c>
      <c r="Y64" s="9"/>
    </row>
    <row r="65" spans="1:25" ht="15.75" customHeight="1" x14ac:dyDescent="0.25">
      <c r="B65" s="9">
        <v>4</v>
      </c>
      <c r="C65" s="9" t="s">
        <v>28</v>
      </c>
      <c r="D65" s="9" t="s">
        <v>29</v>
      </c>
      <c r="E65" s="9" t="s">
        <v>30</v>
      </c>
      <c r="F65" s="9">
        <v>5</v>
      </c>
      <c r="G65" s="9">
        <v>128</v>
      </c>
      <c r="H65" s="9" t="s">
        <v>31</v>
      </c>
      <c r="I65" s="9" t="s">
        <v>31</v>
      </c>
      <c r="J65" s="9" t="s">
        <v>32</v>
      </c>
      <c r="K65" s="9" t="s">
        <v>33</v>
      </c>
      <c r="L65" s="9" t="s">
        <v>34</v>
      </c>
      <c r="M65" s="9" t="s">
        <v>74</v>
      </c>
      <c r="N65" s="9">
        <v>0.5</v>
      </c>
      <c r="O65" s="9">
        <v>120</v>
      </c>
      <c r="P65" s="9">
        <v>1</v>
      </c>
      <c r="Q65" s="9">
        <v>900</v>
      </c>
      <c r="R65" s="9"/>
      <c r="S65" s="11">
        <v>7.0601851851851847E-4</v>
      </c>
      <c r="T65" s="9">
        <f t="shared" si="3"/>
        <v>1.8839907100484798</v>
      </c>
      <c r="U65" s="20">
        <v>7.0601851851851847E-4</v>
      </c>
      <c r="V65" s="9">
        <v>0</v>
      </c>
      <c r="W65" s="9">
        <v>61</v>
      </c>
      <c r="X65" s="9">
        <f t="shared" si="4"/>
        <v>61</v>
      </c>
      <c r="Y65" s="9"/>
    </row>
    <row r="66" spans="1:25" ht="15.75" customHeight="1" x14ac:dyDescent="0.25">
      <c r="B66" s="9">
        <v>4</v>
      </c>
      <c r="C66" s="9" t="s">
        <v>28</v>
      </c>
      <c r="D66" s="9" t="s">
        <v>29</v>
      </c>
      <c r="E66" s="9" t="s">
        <v>30</v>
      </c>
      <c r="F66" s="9">
        <v>10</v>
      </c>
      <c r="G66" s="9">
        <v>32</v>
      </c>
      <c r="H66" s="9" t="s">
        <v>31</v>
      </c>
      <c r="I66" s="9" t="s">
        <v>31</v>
      </c>
      <c r="J66" s="9" t="s">
        <v>32</v>
      </c>
      <c r="K66" s="9" t="s">
        <v>33</v>
      </c>
      <c r="L66" s="9" t="s">
        <v>34</v>
      </c>
      <c r="M66" s="9" t="s">
        <v>74</v>
      </c>
      <c r="N66" s="9">
        <v>0.5</v>
      </c>
      <c r="O66" s="9">
        <v>120</v>
      </c>
      <c r="P66" s="9">
        <v>1</v>
      </c>
      <c r="Q66" s="9">
        <v>900</v>
      </c>
      <c r="R66" s="9"/>
      <c r="S66" s="11">
        <v>1.0280625718518518E-3</v>
      </c>
      <c r="T66" s="9">
        <f t="shared" si="3"/>
        <v>2.7433562773702711</v>
      </c>
      <c r="U66" s="20">
        <v>1.3657407407407407E-3</v>
      </c>
      <c r="V66" s="9">
        <v>29</v>
      </c>
      <c r="W66" s="9">
        <v>89</v>
      </c>
      <c r="X66" s="9">
        <f t="shared" si="4"/>
        <v>118</v>
      </c>
      <c r="Y66" s="9"/>
    </row>
    <row r="67" spans="1:25" ht="15.75" customHeight="1" x14ac:dyDescent="0.25">
      <c r="B67" s="9">
        <v>4</v>
      </c>
      <c r="C67" s="9" t="s">
        <v>28</v>
      </c>
      <c r="D67" s="9" t="s">
        <v>29</v>
      </c>
      <c r="E67" s="9" t="s">
        <v>30</v>
      </c>
      <c r="F67" s="9">
        <v>10</v>
      </c>
      <c r="G67" s="9">
        <v>128</v>
      </c>
      <c r="H67" s="9" t="s">
        <v>31</v>
      </c>
      <c r="I67" s="9" t="s">
        <v>31</v>
      </c>
      <c r="J67" s="9" t="s">
        <v>32</v>
      </c>
      <c r="K67" s="9" t="s">
        <v>33</v>
      </c>
      <c r="L67" s="9" t="s">
        <v>34</v>
      </c>
      <c r="M67" s="9" t="s">
        <v>74</v>
      </c>
      <c r="N67" s="9">
        <v>0.5</v>
      </c>
      <c r="O67" s="9">
        <v>120</v>
      </c>
      <c r="P67" s="9">
        <v>1</v>
      </c>
      <c r="Q67" s="9">
        <v>900</v>
      </c>
      <c r="R67" s="9"/>
      <c r="S67" s="11">
        <v>7.8352825777777777E-4</v>
      </c>
      <c r="T67" s="9">
        <f t="shared" si="3"/>
        <v>2.0908232857847979</v>
      </c>
      <c r="U67" s="20">
        <v>1.4351851851851852E-3</v>
      </c>
      <c r="V67" s="9">
        <v>56</v>
      </c>
      <c r="W67" s="9">
        <v>68</v>
      </c>
      <c r="X67" s="9">
        <f t="shared" si="4"/>
        <v>124</v>
      </c>
      <c r="Y67" s="9"/>
    </row>
    <row r="68" spans="1:25" ht="15.75" customHeight="1" x14ac:dyDescent="0.25">
      <c r="A68" s="9" t="s">
        <v>81</v>
      </c>
      <c r="B68" s="9">
        <v>1</v>
      </c>
      <c r="C68" s="9" t="s">
        <v>28</v>
      </c>
      <c r="D68" s="9" t="s">
        <v>29</v>
      </c>
      <c r="E68" s="9" t="s">
        <v>30</v>
      </c>
      <c r="F68" s="9">
        <v>5</v>
      </c>
      <c r="G68" s="9">
        <v>32</v>
      </c>
      <c r="H68" s="9" t="s">
        <v>31</v>
      </c>
      <c r="I68" s="9" t="s">
        <v>31</v>
      </c>
      <c r="J68" s="9" t="s">
        <v>32</v>
      </c>
      <c r="K68" s="9" t="s">
        <v>33</v>
      </c>
      <c r="L68" s="9" t="s">
        <v>34</v>
      </c>
      <c r="M68" s="9" t="s">
        <v>74</v>
      </c>
      <c r="N68" s="9">
        <v>0.67</v>
      </c>
      <c r="O68" s="9">
        <v>90</v>
      </c>
      <c r="P68" s="9">
        <v>1</v>
      </c>
      <c r="Q68" s="9">
        <v>900</v>
      </c>
      <c r="R68" s="9"/>
      <c r="S68" s="11">
        <v>8.6805555555555551E-4</v>
      </c>
      <c r="T68" s="9">
        <f t="shared" si="3"/>
        <v>2.3163820205514098</v>
      </c>
      <c r="U68" s="20">
        <v>1.0648148148148149E-3</v>
      </c>
      <c r="V68" s="9">
        <v>17</v>
      </c>
      <c r="W68" s="9">
        <v>75</v>
      </c>
      <c r="X68" s="9">
        <f t="shared" si="4"/>
        <v>92</v>
      </c>
      <c r="Y68" s="9"/>
    </row>
    <row r="69" spans="1:25" ht="15.75" customHeight="1" x14ac:dyDescent="0.25">
      <c r="A69" s="9" t="s">
        <v>81</v>
      </c>
      <c r="B69" s="9">
        <v>1</v>
      </c>
      <c r="C69" s="9" t="s">
        <v>28</v>
      </c>
      <c r="D69" s="9" t="s">
        <v>29</v>
      </c>
      <c r="E69" s="9" t="s">
        <v>30</v>
      </c>
      <c r="F69" s="9">
        <v>5</v>
      </c>
      <c r="G69" s="9">
        <v>128</v>
      </c>
      <c r="H69" s="9" t="s">
        <v>31</v>
      </c>
      <c r="I69" s="9" t="s">
        <v>31</v>
      </c>
      <c r="J69" s="9" t="s">
        <v>32</v>
      </c>
      <c r="K69" s="9" t="s">
        <v>33</v>
      </c>
      <c r="L69" s="9" t="s">
        <v>34</v>
      </c>
      <c r="M69" s="9" t="s">
        <v>74</v>
      </c>
      <c r="N69" s="9">
        <v>0.67</v>
      </c>
      <c r="O69" s="9">
        <v>90</v>
      </c>
      <c r="P69" s="9">
        <v>1</v>
      </c>
      <c r="Q69" s="9">
        <v>900</v>
      </c>
      <c r="R69" s="9"/>
      <c r="S69" s="11">
        <v>7.1076540148148155E-4</v>
      </c>
      <c r="T69" s="9">
        <f t="shared" si="3"/>
        <v>1.8966576347386079</v>
      </c>
      <c r="U69" s="20">
        <v>7.7546296296296293E-4</v>
      </c>
      <c r="V69" s="9">
        <v>6</v>
      </c>
      <c r="W69" s="9">
        <v>61</v>
      </c>
      <c r="X69" s="9">
        <f t="shared" si="4"/>
        <v>67</v>
      </c>
      <c r="Y69" s="9"/>
    </row>
    <row r="70" spans="1:25" ht="15.75" customHeight="1" x14ac:dyDescent="0.25">
      <c r="A70" s="9" t="s">
        <v>81</v>
      </c>
      <c r="B70" s="9">
        <v>1</v>
      </c>
      <c r="C70" s="9" t="s">
        <v>28</v>
      </c>
      <c r="D70" s="9" t="s">
        <v>29</v>
      </c>
      <c r="E70" s="9" t="s">
        <v>30</v>
      </c>
      <c r="F70" s="9">
        <v>10</v>
      </c>
      <c r="G70" s="9">
        <v>32</v>
      </c>
      <c r="H70" s="9" t="s">
        <v>31</v>
      </c>
      <c r="I70" s="9" t="s">
        <v>31</v>
      </c>
      <c r="J70" s="9" t="s">
        <v>32</v>
      </c>
      <c r="K70" s="9" t="s">
        <v>33</v>
      </c>
      <c r="L70" s="9" t="s">
        <v>34</v>
      </c>
      <c r="M70" s="9" t="s">
        <v>74</v>
      </c>
      <c r="N70" s="9">
        <v>0.67</v>
      </c>
      <c r="O70" s="9">
        <v>90</v>
      </c>
      <c r="P70" s="9">
        <v>1</v>
      </c>
      <c r="Q70" s="9">
        <v>900</v>
      </c>
      <c r="R70" s="9"/>
      <c r="S70" s="11">
        <v>2.2956370577777779E-3</v>
      </c>
      <c r="T70" s="9">
        <f t="shared" si="3"/>
        <v>6.125843412112876</v>
      </c>
      <c r="U70" s="20">
        <v>5.3819444444444444E-3</v>
      </c>
      <c r="V70" s="9">
        <v>267</v>
      </c>
      <c r="W70" s="9">
        <v>198</v>
      </c>
      <c r="X70" s="9">
        <f t="shared" si="4"/>
        <v>465</v>
      </c>
      <c r="Y70" s="9"/>
    </row>
    <row r="71" spans="1:25" ht="15.75" customHeight="1" x14ac:dyDescent="0.25">
      <c r="A71" s="9" t="s">
        <v>81</v>
      </c>
      <c r="B71" s="9">
        <v>1</v>
      </c>
      <c r="C71" s="9" t="s">
        <v>28</v>
      </c>
      <c r="D71" s="9" t="s">
        <v>29</v>
      </c>
      <c r="E71" s="9" t="s">
        <v>30</v>
      </c>
      <c r="F71" s="9">
        <v>10</v>
      </c>
      <c r="G71" s="9">
        <v>128</v>
      </c>
      <c r="H71" s="9" t="s">
        <v>31</v>
      </c>
      <c r="I71" s="9" t="s">
        <v>31</v>
      </c>
      <c r="J71" s="9" t="s">
        <v>32</v>
      </c>
      <c r="K71" s="9" t="s">
        <v>33</v>
      </c>
      <c r="L71" s="9" t="s">
        <v>34</v>
      </c>
      <c r="M71" s="9" t="s">
        <v>74</v>
      </c>
      <c r="N71" s="9">
        <v>0.67</v>
      </c>
      <c r="O71" s="9">
        <v>90</v>
      </c>
      <c r="P71" s="9">
        <v>1</v>
      </c>
      <c r="Q71" s="9">
        <v>900</v>
      </c>
      <c r="R71" s="9"/>
      <c r="S71" s="11">
        <v>1.7511893718518518E-3</v>
      </c>
      <c r="T71" s="9">
        <f t="shared" si="3"/>
        <v>4.6729999590201752</v>
      </c>
      <c r="U71" s="20">
        <v>3.2523148148148147E-3</v>
      </c>
      <c r="V71" s="9">
        <v>130</v>
      </c>
      <c r="W71" s="9">
        <v>151</v>
      </c>
      <c r="X71" s="9">
        <f t="shared" si="4"/>
        <v>281</v>
      </c>
      <c r="Y71" s="9"/>
    </row>
    <row r="72" spans="1:25" ht="15.75" customHeight="1" x14ac:dyDescent="0.25">
      <c r="A72" s="9" t="s">
        <v>81</v>
      </c>
      <c r="B72" s="9">
        <v>2</v>
      </c>
      <c r="C72" s="9" t="s">
        <v>28</v>
      </c>
      <c r="D72" s="9" t="s">
        <v>29</v>
      </c>
      <c r="E72" s="9" t="s">
        <v>30</v>
      </c>
      <c r="F72" s="9">
        <v>5</v>
      </c>
      <c r="G72" s="9">
        <v>32</v>
      </c>
      <c r="H72" s="9" t="s">
        <v>31</v>
      </c>
      <c r="I72" s="9" t="s">
        <v>31</v>
      </c>
      <c r="J72" s="9" t="s">
        <v>32</v>
      </c>
      <c r="K72" s="9" t="s">
        <v>33</v>
      </c>
      <c r="L72" s="9" t="s">
        <v>34</v>
      </c>
      <c r="M72" s="9" t="s">
        <v>74</v>
      </c>
      <c r="N72" s="9">
        <v>0.67</v>
      </c>
      <c r="O72" s="9">
        <v>90</v>
      </c>
      <c r="P72" s="9">
        <v>1</v>
      </c>
      <c r="Q72" s="9">
        <v>900</v>
      </c>
      <c r="R72" s="9"/>
      <c r="S72" s="11">
        <v>6.1127692740740739E-4</v>
      </c>
      <c r="T72" s="9">
        <f t="shared" si="3"/>
        <v>1.6311754186265408</v>
      </c>
      <c r="U72" s="20">
        <v>9.7222222222222219E-4</v>
      </c>
      <c r="V72" s="9">
        <v>31</v>
      </c>
      <c r="W72" s="9">
        <v>53</v>
      </c>
      <c r="X72" s="9">
        <f t="shared" si="4"/>
        <v>84</v>
      </c>
      <c r="Y72" s="9"/>
    </row>
    <row r="73" spans="1:25" ht="15.75" customHeight="1" x14ac:dyDescent="0.25">
      <c r="A73" s="9" t="s">
        <v>81</v>
      </c>
      <c r="B73" s="9">
        <v>2</v>
      </c>
      <c r="C73" s="9" t="s">
        <v>28</v>
      </c>
      <c r="D73" s="9" t="s">
        <v>29</v>
      </c>
      <c r="E73" s="9" t="s">
        <v>30</v>
      </c>
      <c r="F73" s="9">
        <v>5</v>
      </c>
      <c r="G73" s="9">
        <v>128</v>
      </c>
      <c r="H73" s="9" t="s">
        <v>31</v>
      </c>
      <c r="I73" s="9" t="s">
        <v>31</v>
      </c>
      <c r="J73" s="9" t="s">
        <v>32</v>
      </c>
      <c r="K73" s="9" t="s">
        <v>33</v>
      </c>
      <c r="L73" s="9" t="s">
        <v>34</v>
      </c>
      <c r="M73" s="9" t="s">
        <v>74</v>
      </c>
      <c r="N73" s="9">
        <v>0.67</v>
      </c>
      <c r="O73" s="9">
        <v>90</v>
      </c>
      <c r="P73" s="9">
        <v>1</v>
      </c>
      <c r="Q73" s="9">
        <v>900</v>
      </c>
      <c r="R73" s="9"/>
      <c r="S73" s="11">
        <v>5.0043895703703704E-4</v>
      </c>
      <c r="T73" s="9">
        <f t="shared" si="3"/>
        <v>1.3354073884386342</v>
      </c>
      <c r="U73" s="20">
        <v>1.3773148148148147E-3</v>
      </c>
      <c r="V73" s="9">
        <v>76</v>
      </c>
      <c r="W73" s="9">
        <v>43</v>
      </c>
      <c r="X73" s="9">
        <f t="shared" si="4"/>
        <v>119</v>
      </c>
      <c r="Y73" s="9"/>
    </row>
    <row r="74" spans="1:25" ht="15.75" customHeight="1" x14ac:dyDescent="0.25">
      <c r="A74" s="9" t="s">
        <v>81</v>
      </c>
      <c r="B74" s="9">
        <v>2</v>
      </c>
      <c r="C74" s="9" t="s">
        <v>28</v>
      </c>
      <c r="D74" s="9" t="s">
        <v>29</v>
      </c>
      <c r="E74" s="9" t="s">
        <v>30</v>
      </c>
      <c r="F74" s="9">
        <v>10</v>
      </c>
      <c r="G74" s="9">
        <v>32</v>
      </c>
      <c r="H74" s="9" t="s">
        <v>31</v>
      </c>
      <c r="I74" s="9" t="s">
        <v>31</v>
      </c>
      <c r="J74" s="9" t="s">
        <v>32</v>
      </c>
      <c r="K74" s="9" t="s">
        <v>33</v>
      </c>
      <c r="L74" s="9" t="s">
        <v>34</v>
      </c>
      <c r="M74" s="9" t="s">
        <v>74</v>
      </c>
      <c r="N74" s="9">
        <v>0.67</v>
      </c>
      <c r="O74" s="9">
        <v>90</v>
      </c>
      <c r="P74" s="9">
        <v>1</v>
      </c>
      <c r="Q74" s="9">
        <v>900</v>
      </c>
      <c r="R74" s="9"/>
      <c r="S74" s="11">
        <v>1.9920621837037035E-3</v>
      </c>
      <c r="T74" s="9">
        <f t="shared" si="3"/>
        <v>5.3157623341266875</v>
      </c>
      <c r="U74" s="20">
        <v>3.8888888888888888E-3</v>
      </c>
      <c r="V74" s="9">
        <v>164</v>
      </c>
      <c r="W74" s="9">
        <v>172</v>
      </c>
      <c r="X74" s="9">
        <f t="shared" si="4"/>
        <v>336</v>
      </c>
      <c r="Y74" s="9"/>
    </row>
    <row r="75" spans="1:25" ht="15.75" customHeight="1" x14ac:dyDescent="0.25">
      <c r="A75" s="9" t="s">
        <v>81</v>
      </c>
      <c r="B75" s="9">
        <v>2</v>
      </c>
      <c r="C75" s="9" t="s">
        <v>28</v>
      </c>
      <c r="D75" s="9" t="s">
        <v>29</v>
      </c>
      <c r="E75" s="9" t="s">
        <v>30</v>
      </c>
      <c r="F75" s="9">
        <v>10</v>
      </c>
      <c r="G75" s="9">
        <v>128</v>
      </c>
      <c r="H75" s="9" t="s">
        <v>31</v>
      </c>
      <c r="I75" s="9" t="s">
        <v>31</v>
      </c>
      <c r="J75" s="9" t="s">
        <v>32</v>
      </c>
      <c r="K75" s="9" t="s">
        <v>33</v>
      </c>
      <c r="L75" s="9" t="s">
        <v>34</v>
      </c>
      <c r="M75" s="9" t="s">
        <v>74</v>
      </c>
      <c r="N75" s="9">
        <v>0.67</v>
      </c>
      <c r="O75" s="9">
        <v>90</v>
      </c>
      <c r="P75" s="9">
        <v>1</v>
      </c>
      <c r="Q75" s="9">
        <v>900</v>
      </c>
      <c r="R75" s="9"/>
      <c r="S75" s="11">
        <v>1.2947110933333333E-3</v>
      </c>
      <c r="T75" s="9">
        <f t="shared" si="3"/>
        <v>3.4549004141634718</v>
      </c>
      <c r="U75" s="20">
        <v>2.4189814814814816E-3</v>
      </c>
      <c r="V75" s="9">
        <v>97</v>
      </c>
      <c r="W75" s="9">
        <v>112</v>
      </c>
      <c r="X75" s="9">
        <f t="shared" si="4"/>
        <v>209</v>
      </c>
      <c r="Y75" s="9"/>
    </row>
    <row r="76" spans="1:25" ht="15.75" customHeight="1" x14ac:dyDescent="0.25">
      <c r="R76" s="9"/>
      <c r="S76" s="11"/>
      <c r="W76" s="3"/>
    </row>
    <row r="77" spans="1:25" ht="15.75" customHeight="1" x14ac:dyDescent="0.25">
      <c r="B77" s="9">
        <v>1</v>
      </c>
      <c r="C77" s="9" t="s">
        <v>28</v>
      </c>
      <c r="D77" s="9" t="s">
        <v>29</v>
      </c>
      <c r="E77" s="9" t="s">
        <v>30</v>
      </c>
      <c r="F77" s="9">
        <v>5</v>
      </c>
      <c r="G77" s="9">
        <v>32</v>
      </c>
      <c r="H77" s="9" t="s">
        <v>31</v>
      </c>
      <c r="I77" s="9" t="s">
        <v>31</v>
      </c>
      <c r="J77" s="9" t="s">
        <v>32</v>
      </c>
      <c r="K77" s="9" t="s">
        <v>33</v>
      </c>
      <c r="L77" s="9" t="s">
        <v>34</v>
      </c>
      <c r="M77" s="9" t="s">
        <v>74</v>
      </c>
      <c r="N77" s="9">
        <v>0.56000000000000005</v>
      </c>
      <c r="O77" s="9">
        <v>108</v>
      </c>
      <c r="P77" s="9">
        <v>1</v>
      </c>
      <c r="Q77" s="9">
        <v>900</v>
      </c>
      <c r="R77" s="9"/>
      <c r="S77" s="11">
        <v>8.7589256888888887E-4</v>
      </c>
      <c r="T77" s="9">
        <f t="shared" ref="T77:T84" si="5">S77/MIN(S77:S105)</f>
        <v>2.3372948718821482</v>
      </c>
      <c r="U77" s="20">
        <v>1.1458333333333333E-3</v>
      </c>
      <c r="V77" s="9">
        <v>23</v>
      </c>
      <c r="W77" s="9">
        <v>76</v>
      </c>
      <c r="X77" s="9">
        <f t="shared" ref="X77:X84" si="6">W77+V77</f>
        <v>99</v>
      </c>
      <c r="Y77" s="9"/>
    </row>
    <row r="78" spans="1:25" ht="15.75" customHeight="1" x14ac:dyDescent="0.25">
      <c r="B78" s="9">
        <v>1</v>
      </c>
      <c r="C78" s="9" t="s">
        <v>28</v>
      </c>
      <c r="D78" s="9" t="s">
        <v>29</v>
      </c>
      <c r="E78" s="9" t="s">
        <v>30</v>
      </c>
      <c r="F78" s="9">
        <v>5</v>
      </c>
      <c r="G78" s="9">
        <v>128</v>
      </c>
      <c r="H78" s="9" t="s">
        <v>31</v>
      </c>
      <c r="I78" s="9" t="s">
        <v>31</v>
      </c>
      <c r="J78" s="9" t="s">
        <v>32</v>
      </c>
      <c r="K78" s="9" t="s">
        <v>33</v>
      </c>
      <c r="L78" s="9" t="s">
        <v>34</v>
      </c>
      <c r="M78" s="9" t="s">
        <v>74</v>
      </c>
      <c r="N78" s="9">
        <v>0.56000000000000005</v>
      </c>
      <c r="O78" s="9">
        <v>108</v>
      </c>
      <c r="P78" s="9">
        <v>1</v>
      </c>
      <c r="Q78" s="9">
        <v>900</v>
      </c>
      <c r="R78" s="9"/>
      <c r="S78" s="11">
        <v>5.6915092444444443E-4</v>
      </c>
      <c r="T78" s="9">
        <f t="shared" si="5"/>
        <v>1.5187633555545503</v>
      </c>
      <c r="U78" s="20">
        <v>7.0601851851851847E-4</v>
      </c>
      <c r="V78" s="9">
        <v>12</v>
      </c>
      <c r="W78" s="9">
        <v>49</v>
      </c>
      <c r="X78" s="9">
        <f t="shared" si="6"/>
        <v>61</v>
      </c>
      <c r="Y78" s="9"/>
    </row>
    <row r="79" spans="1:25" ht="15.75" customHeight="1" x14ac:dyDescent="0.25">
      <c r="B79" s="9">
        <v>1</v>
      </c>
      <c r="C79" s="9" t="s">
        <v>28</v>
      </c>
      <c r="D79" s="9" t="s">
        <v>29</v>
      </c>
      <c r="E79" s="9" t="s">
        <v>30</v>
      </c>
      <c r="F79" s="9">
        <v>10</v>
      </c>
      <c r="G79" s="9">
        <v>32</v>
      </c>
      <c r="H79" s="9" t="s">
        <v>31</v>
      </c>
      <c r="I79" s="9" t="s">
        <v>31</v>
      </c>
      <c r="J79" s="9" t="s">
        <v>32</v>
      </c>
      <c r="K79" s="9" t="s">
        <v>33</v>
      </c>
      <c r="L79" s="9" t="s">
        <v>34</v>
      </c>
      <c r="M79" s="9" t="s">
        <v>74</v>
      </c>
      <c r="N79" s="9">
        <v>0.56000000000000005</v>
      </c>
      <c r="O79" s="9">
        <v>108</v>
      </c>
      <c r="P79" s="9">
        <v>1</v>
      </c>
      <c r="Q79" s="9">
        <v>900</v>
      </c>
      <c r="R79" s="9"/>
      <c r="S79" s="11">
        <v>2.2709682696296293E-3</v>
      </c>
      <c r="T79" s="9">
        <f t="shared" si="5"/>
        <v>6.0600154395027683</v>
      </c>
      <c r="U79" s="20">
        <v>2.9398148148148148E-3</v>
      </c>
      <c r="V79" s="9">
        <v>58</v>
      </c>
      <c r="W79" s="9">
        <v>196</v>
      </c>
      <c r="X79" s="9">
        <f t="shared" si="6"/>
        <v>254</v>
      </c>
      <c r="Y79" s="9"/>
    </row>
    <row r="80" spans="1:25" ht="15.75" customHeight="1" x14ac:dyDescent="0.25">
      <c r="B80" s="9">
        <v>1</v>
      </c>
      <c r="C80" s="9" t="s">
        <v>28</v>
      </c>
      <c r="D80" s="9" t="s">
        <v>29</v>
      </c>
      <c r="E80" s="9" t="s">
        <v>30</v>
      </c>
      <c r="F80" s="9">
        <v>10</v>
      </c>
      <c r="G80" s="9">
        <v>128</v>
      </c>
      <c r="H80" s="9" t="s">
        <v>31</v>
      </c>
      <c r="I80" s="9" t="s">
        <v>31</v>
      </c>
      <c r="J80" s="9" t="s">
        <v>32</v>
      </c>
      <c r="K80" s="9" t="s">
        <v>33</v>
      </c>
      <c r="L80" s="9" t="s">
        <v>34</v>
      </c>
      <c r="M80" s="9" t="s">
        <v>74</v>
      </c>
      <c r="N80" s="9">
        <v>0.56000000000000005</v>
      </c>
      <c r="O80" s="9">
        <v>108</v>
      </c>
      <c r="P80" s="9">
        <v>1</v>
      </c>
      <c r="Q80" s="9">
        <v>900</v>
      </c>
      <c r="R80" s="9"/>
      <c r="S80" s="11">
        <v>1.8636014044444446E-3</v>
      </c>
      <c r="T80" s="9">
        <f t="shared" si="5"/>
        <v>4.9729683303123471</v>
      </c>
      <c r="U80" s="20">
        <v>2.2222222222222222E-3</v>
      </c>
      <c r="V80" s="9">
        <v>31</v>
      </c>
      <c r="W80" s="9">
        <v>161</v>
      </c>
      <c r="X80" s="9">
        <f t="shared" si="6"/>
        <v>192</v>
      </c>
      <c r="Y80" s="9"/>
    </row>
    <row r="81" spans="1:25" ht="15.75" customHeight="1" x14ac:dyDescent="0.25">
      <c r="B81" s="9">
        <v>2</v>
      </c>
      <c r="C81" s="9" t="s">
        <v>28</v>
      </c>
      <c r="D81" s="9" t="s">
        <v>29</v>
      </c>
      <c r="E81" s="9" t="s">
        <v>30</v>
      </c>
      <c r="F81" s="9">
        <v>5</v>
      </c>
      <c r="G81" s="9">
        <v>32</v>
      </c>
      <c r="H81" s="9" t="s">
        <v>31</v>
      </c>
      <c r="I81" s="9" t="s">
        <v>31</v>
      </c>
      <c r="J81" s="9" t="s">
        <v>32</v>
      </c>
      <c r="K81" s="9" t="s">
        <v>33</v>
      </c>
      <c r="L81" s="9" t="s">
        <v>34</v>
      </c>
      <c r="M81" s="9" t="s">
        <v>74</v>
      </c>
      <c r="N81" s="9">
        <v>0.56000000000000005</v>
      </c>
      <c r="O81" s="9">
        <v>108</v>
      </c>
      <c r="P81" s="9">
        <v>1</v>
      </c>
      <c r="Q81" s="9">
        <v>900</v>
      </c>
      <c r="R81" s="9"/>
      <c r="S81" s="11">
        <v>4.7085824296296295E-4</v>
      </c>
      <c r="T81" s="9">
        <f t="shared" si="5"/>
        <v>1.2564720785984658</v>
      </c>
      <c r="U81" s="20">
        <v>6.3657407407407413E-4</v>
      </c>
      <c r="V81" s="9">
        <v>14</v>
      </c>
      <c r="W81" s="9">
        <v>41</v>
      </c>
      <c r="X81" s="9">
        <f t="shared" si="6"/>
        <v>55</v>
      </c>
      <c r="Y81" s="9"/>
    </row>
    <row r="82" spans="1:25" ht="15.75" customHeight="1" x14ac:dyDescent="0.25">
      <c r="B82" s="9">
        <v>2</v>
      </c>
      <c r="C82" s="9" t="s">
        <v>28</v>
      </c>
      <c r="D82" s="9" t="s">
        <v>29</v>
      </c>
      <c r="E82" s="9" t="s">
        <v>30</v>
      </c>
      <c r="F82" s="9">
        <v>5</v>
      </c>
      <c r="G82" s="9">
        <v>128</v>
      </c>
      <c r="H82" s="9" t="s">
        <v>31</v>
      </c>
      <c r="I82" s="9" t="s">
        <v>31</v>
      </c>
      <c r="J82" s="9" t="s">
        <v>32</v>
      </c>
      <c r="K82" s="9" t="s">
        <v>33</v>
      </c>
      <c r="L82" s="9" t="s">
        <v>34</v>
      </c>
      <c r="M82" s="9" t="s">
        <v>74</v>
      </c>
      <c r="N82" s="9">
        <v>0.56000000000000005</v>
      </c>
      <c r="O82" s="9">
        <v>108</v>
      </c>
      <c r="P82" s="9">
        <v>1</v>
      </c>
      <c r="Q82" s="9">
        <v>900</v>
      </c>
      <c r="R82" s="9"/>
      <c r="S82" s="11">
        <v>3.7474628444444442E-4</v>
      </c>
      <c r="T82" s="9">
        <f t="shared" si="5"/>
        <v>1</v>
      </c>
      <c r="U82" s="20">
        <v>5.5555555555555556E-4</v>
      </c>
      <c r="V82" s="9">
        <v>16</v>
      </c>
      <c r="W82" s="9">
        <v>32</v>
      </c>
      <c r="X82" s="9">
        <f t="shared" si="6"/>
        <v>48</v>
      </c>
      <c r="Y82" s="9"/>
    </row>
    <row r="83" spans="1:25" ht="15.75" customHeight="1" x14ac:dyDescent="0.25">
      <c r="B83" s="9">
        <v>2</v>
      </c>
      <c r="C83" s="9" t="s">
        <v>28</v>
      </c>
      <c r="D83" s="9" t="s">
        <v>29</v>
      </c>
      <c r="E83" s="9" t="s">
        <v>30</v>
      </c>
      <c r="F83" s="9">
        <v>10</v>
      </c>
      <c r="G83" s="9">
        <v>32</v>
      </c>
      <c r="H83" s="9" t="s">
        <v>31</v>
      </c>
      <c r="I83" s="9" t="s">
        <v>31</v>
      </c>
      <c r="J83" s="9" t="s">
        <v>32</v>
      </c>
      <c r="K83" s="9" t="s">
        <v>33</v>
      </c>
      <c r="L83" s="9" t="s">
        <v>34</v>
      </c>
      <c r="M83" s="9" t="s">
        <v>74</v>
      </c>
      <c r="N83" s="9">
        <v>0.56000000000000005</v>
      </c>
      <c r="O83" s="9">
        <v>108</v>
      </c>
      <c r="P83" s="9">
        <v>1</v>
      </c>
      <c r="Q83" s="9">
        <v>900</v>
      </c>
      <c r="R83" s="9"/>
      <c r="S83" s="11">
        <v>1.9706532829629631E-3</v>
      </c>
      <c r="T83" s="9">
        <f t="shared" si="5"/>
        <v>1.5713167677872537</v>
      </c>
      <c r="U83" s="20">
        <v>2.9282407407407408E-3</v>
      </c>
      <c r="V83" s="9">
        <v>83</v>
      </c>
      <c r="W83" s="9">
        <v>170</v>
      </c>
      <c r="X83" s="9">
        <f t="shared" si="6"/>
        <v>253</v>
      </c>
      <c r="Y83" s="9"/>
    </row>
    <row r="84" spans="1:25" ht="15.75" customHeight="1" x14ac:dyDescent="0.25">
      <c r="B84" s="9">
        <v>2</v>
      </c>
      <c r="C84" s="9" t="s">
        <v>28</v>
      </c>
      <c r="D84" s="9" t="s">
        <v>29</v>
      </c>
      <c r="E84" s="9" t="s">
        <v>30</v>
      </c>
      <c r="F84" s="9">
        <v>10</v>
      </c>
      <c r="G84" s="9">
        <v>128</v>
      </c>
      <c r="H84" s="9" t="s">
        <v>31</v>
      </c>
      <c r="I84" s="9" t="s">
        <v>31</v>
      </c>
      <c r="J84" s="9" t="s">
        <v>32</v>
      </c>
      <c r="K84" s="9" t="s">
        <v>33</v>
      </c>
      <c r="L84" s="9" t="s">
        <v>34</v>
      </c>
      <c r="M84" s="9" t="s">
        <v>74</v>
      </c>
      <c r="N84" s="9">
        <v>0.56000000000000005</v>
      </c>
      <c r="O84" s="9">
        <v>108</v>
      </c>
      <c r="P84" s="9">
        <v>1</v>
      </c>
      <c r="Q84" s="9">
        <v>900</v>
      </c>
      <c r="R84" s="9"/>
      <c r="S84" s="11">
        <v>1.2541413185185185E-3</v>
      </c>
      <c r="T84" s="9">
        <f t="shared" si="5"/>
        <v>1</v>
      </c>
      <c r="U84" s="20">
        <v>1.5393518518518519E-3</v>
      </c>
      <c r="V84" s="9">
        <v>25</v>
      </c>
      <c r="W84" s="9">
        <v>108</v>
      </c>
      <c r="X84" s="9">
        <f t="shared" si="6"/>
        <v>133</v>
      </c>
      <c r="Y84" s="9"/>
    </row>
    <row r="85" spans="1:25" ht="15.75" customHeight="1" x14ac:dyDescent="0.25">
      <c r="R85" s="9"/>
      <c r="S85" s="11"/>
      <c r="W85" s="3"/>
    </row>
    <row r="86" spans="1:25" ht="15.75" customHeight="1" x14ac:dyDescent="0.25">
      <c r="R86" s="9"/>
      <c r="S86" s="11"/>
      <c r="W86" s="3"/>
    </row>
    <row r="87" spans="1:25" ht="15.75" customHeight="1" x14ac:dyDescent="0.25">
      <c r="A87" s="9" t="s">
        <v>82</v>
      </c>
      <c r="B87" s="9">
        <v>1</v>
      </c>
      <c r="C87" s="9" t="s">
        <v>28</v>
      </c>
      <c r="D87" s="9" t="s">
        <v>29</v>
      </c>
      <c r="E87" s="9" t="s">
        <v>30</v>
      </c>
      <c r="F87" s="9">
        <v>80</v>
      </c>
      <c r="G87" s="9">
        <v>128</v>
      </c>
      <c r="H87" s="9" t="s">
        <v>31</v>
      </c>
      <c r="I87" s="9" t="s">
        <v>31</v>
      </c>
      <c r="J87" s="9" t="s">
        <v>32</v>
      </c>
      <c r="K87" s="9" t="s">
        <v>70</v>
      </c>
      <c r="L87" s="9" t="s">
        <v>34</v>
      </c>
      <c r="M87" s="9" t="s">
        <v>35</v>
      </c>
      <c r="N87" s="9" t="s">
        <v>31</v>
      </c>
      <c r="P87" s="9">
        <v>1</v>
      </c>
      <c r="Q87" s="9" t="s">
        <v>31</v>
      </c>
      <c r="R87" s="19" t="s">
        <v>83</v>
      </c>
      <c r="S87" s="11">
        <v>2.4233201739259257E-2</v>
      </c>
      <c r="T87" s="9">
        <f>S87/MIN(S3:S105)</f>
        <v>64.665622436216026</v>
      </c>
      <c r="U87" s="9" t="s">
        <v>31</v>
      </c>
      <c r="W87" s="3"/>
    </row>
    <row r="88" spans="1:25" ht="15.75" customHeight="1" x14ac:dyDescent="0.25">
      <c r="A88" s="9" t="s">
        <v>82</v>
      </c>
      <c r="B88" s="9">
        <v>2</v>
      </c>
      <c r="C88" s="9" t="s">
        <v>28</v>
      </c>
      <c r="D88" s="9" t="s">
        <v>29</v>
      </c>
      <c r="E88" s="9" t="s">
        <v>30</v>
      </c>
      <c r="F88" s="9">
        <v>80</v>
      </c>
      <c r="G88" s="9">
        <v>128</v>
      </c>
      <c r="H88" s="9" t="s">
        <v>31</v>
      </c>
      <c r="I88" s="9" t="s">
        <v>31</v>
      </c>
      <c r="J88" s="9" t="s">
        <v>32</v>
      </c>
      <c r="K88" s="9" t="s">
        <v>70</v>
      </c>
      <c r="L88" s="9" t="s">
        <v>34</v>
      </c>
      <c r="M88" s="9" t="s">
        <v>35</v>
      </c>
      <c r="N88" s="9" t="s">
        <v>31</v>
      </c>
      <c r="P88" s="9">
        <v>1</v>
      </c>
      <c r="Q88" s="9" t="s">
        <v>31</v>
      </c>
      <c r="R88" s="19" t="s">
        <v>84</v>
      </c>
      <c r="S88" s="11">
        <v>1.4181605706666666E-2</v>
      </c>
      <c r="T88" s="9">
        <f t="shared" ref="T88:T89" si="7">S88/MIN(S88:S106)</f>
        <v>1.0404862796427781</v>
      </c>
      <c r="U88" s="9" t="s">
        <v>31</v>
      </c>
      <c r="W88" s="3"/>
    </row>
    <row r="89" spans="1:25" ht="15.75" customHeight="1" x14ac:dyDescent="0.25">
      <c r="A89" s="9" t="s">
        <v>82</v>
      </c>
      <c r="B89" s="9">
        <v>4</v>
      </c>
      <c r="C89" s="9" t="s">
        <v>28</v>
      </c>
      <c r="D89" s="9" t="s">
        <v>29</v>
      </c>
      <c r="E89" s="9" t="s">
        <v>30</v>
      </c>
      <c r="F89" s="9">
        <v>80</v>
      </c>
      <c r="G89" s="9">
        <v>128</v>
      </c>
      <c r="H89" s="9" t="s">
        <v>31</v>
      </c>
      <c r="I89" s="9" t="s">
        <v>31</v>
      </c>
      <c r="J89" s="9" t="s">
        <v>32</v>
      </c>
      <c r="K89" s="9" t="s">
        <v>70</v>
      </c>
      <c r="L89" s="9" t="s">
        <v>34</v>
      </c>
      <c r="M89" s="9" t="s">
        <v>35</v>
      </c>
      <c r="N89" s="9" t="s">
        <v>31</v>
      </c>
      <c r="P89" s="9">
        <v>1</v>
      </c>
      <c r="Q89" s="9" t="s">
        <v>31</v>
      </c>
      <c r="R89" s="19" t="s">
        <v>85</v>
      </c>
      <c r="S89" s="11">
        <v>1.3629786364444445E-2</v>
      </c>
      <c r="T89" s="9">
        <f t="shared" si="7"/>
        <v>1</v>
      </c>
      <c r="U89" s="9" t="s">
        <v>31</v>
      </c>
      <c r="W89" s="3"/>
    </row>
    <row r="90" spans="1:25" ht="15.75" customHeight="1" x14ac:dyDescent="0.25">
      <c r="R90" s="9"/>
      <c r="S90" s="11"/>
      <c r="W90" s="3"/>
    </row>
    <row r="91" spans="1:25" ht="15.75" customHeight="1" x14ac:dyDescent="0.25">
      <c r="R91" s="9"/>
      <c r="S91" s="11"/>
      <c r="W91" s="3"/>
    </row>
    <row r="92" spans="1:25" ht="15.75" customHeight="1" x14ac:dyDescent="0.25">
      <c r="R92" s="9"/>
      <c r="S92" s="11"/>
      <c r="W92" s="3"/>
    </row>
    <row r="93" spans="1:25" ht="15.75" customHeight="1" x14ac:dyDescent="0.25">
      <c r="R93" s="9"/>
      <c r="S93" s="11"/>
      <c r="W93" s="3"/>
    </row>
    <row r="94" spans="1:25" ht="15.75" customHeight="1" x14ac:dyDescent="0.25">
      <c r="R94" s="9"/>
      <c r="S94" s="11"/>
      <c r="W94" s="3"/>
    </row>
    <row r="95" spans="1:25" ht="15.75" customHeight="1" x14ac:dyDescent="0.25">
      <c r="R95" s="9"/>
      <c r="S95" s="11"/>
      <c r="W95" s="3"/>
    </row>
    <row r="96" spans="1:25" ht="15.75" customHeight="1" x14ac:dyDescent="0.25">
      <c r="R96" s="9"/>
      <c r="S96" s="11"/>
      <c r="W96" s="3"/>
    </row>
    <row r="97" spans="18:23" ht="15.75" customHeight="1" x14ac:dyDescent="0.25">
      <c r="R97" s="9"/>
      <c r="S97" s="11"/>
      <c r="W97" s="3"/>
    </row>
    <row r="98" spans="18:23" ht="15.75" customHeight="1" x14ac:dyDescent="0.25">
      <c r="R98" s="9"/>
      <c r="S98" s="11"/>
      <c r="W98" s="3"/>
    </row>
    <row r="99" spans="18:23" ht="15.75" customHeight="1" x14ac:dyDescent="0.25">
      <c r="R99" s="9"/>
      <c r="S99" s="11"/>
      <c r="W99" s="3"/>
    </row>
    <row r="100" spans="18:23" ht="15.75" customHeight="1" x14ac:dyDescent="0.25">
      <c r="R100" s="9"/>
      <c r="S100" s="11"/>
      <c r="W100" s="3"/>
    </row>
    <row r="101" spans="18:23" ht="15.75" customHeight="1" x14ac:dyDescent="0.25">
      <c r="R101" s="9"/>
      <c r="S101" s="11"/>
      <c r="W101" s="3"/>
    </row>
    <row r="102" spans="18:23" ht="15.75" customHeight="1" x14ac:dyDescent="0.25">
      <c r="R102" s="9"/>
      <c r="S102" s="11"/>
      <c r="W102" s="3"/>
    </row>
    <row r="103" spans="18:23" ht="15.75" customHeight="1" x14ac:dyDescent="0.25">
      <c r="R103" s="9"/>
      <c r="S103" s="11"/>
      <c r="W103" s="3"/>
    </row>
    <row r="104" spans="18:23" ht="15.75" customHeight="1" x14ac:dyDescent="0.25">
      <c r="R104" s="9"/>
      <c r="S104" s="11"/>
      <c r="W104" s="3"/>
    </row>
    <row r="105" spans="18:23" ht="15.75" customHeight="1" x14ac:dyDescent="0.25">
      <c r="R105" s="9"/>
      <c r="S105" s="11"/>
      <c r="W105" s="3"/>
    </row>
    <row r="106" spans="18:23" ht="15.75" customHeight="1" x14ac:dyDescent="0.25">
      <c r="R106" s="9"/>
      <c r="S106" s="11"/>
      <c r="W106" s="3"/>
    </row>
    <row r="107" spans="18:23" ht="15.75" customHeight="1" x14ac:dyDescent="0.25">
      <c r="R107" s="9"/>
      <c r="S107" s="11"/>
      <c r="W107" s="3"/>
    </row>
    <row r="108" spans="18:23" ht="15.75" customHeight="1" x14ac:dyDescent="0.25">
      <c r="R108" s="9"/>
      <c r="S108" s="11"/>
      <c r="W108" s="3"/>
    </row>
    <row r="109" spans="18:23" ht="15.75" customHeight="1" x14ac:dyDescent="0.25">
      <c r="R109" s="9"/>
      <c r="S109" s="11"/>
      <c r="W109" s="3"/>
    </row>
    <row r="110" spans="18:23" ht="15.75" customHeight="1" x14ac:dyDescent="0.25">
      <c r="R110" s="9"/>
      <c r="S110" s="11"/>
      <c r="W110" s="3"/>
    </row>
    <row r="111" spans="18:23" ht="15.75" customHeight="1" x14ac:dyDescent="0.25">
      <c r="R111" s="9"/>
      <c r="S111" s="11"/>
      <c r="W111" s="3"/>
    </row>
    <row r="112" spans="18:23" ht="15.75" customHeight="1" x14ac:dyDescent="0.25">
      <c r="R112" s="9"/>
      <c r="S112" s="11"/>
      <c r="W112" s="3"/>
    </row>
    <row r="113" spans="18:23" ht="15.75" customHeight="1" x14ac:dyDescent="0.25">
      <c r="R113" s="9"/>
      <c r="S113" s="11"/>
      <c r="W113" s="3"/>
    </row>
    <row r="114" spans="18:23" ht="15.75" customHeight="1" x14ac:dyDescent="0.25">
      <c r="R114" s="9"/>
      <c r="S114" s="11"/>
      <c r="W114" s="3"/>
    </row>
    <row r="115" spans="18:23" ht="15.75" customHeight="1" x14ac:dyDescent="0.25">
      <c r="R115" s="9"/>
      <c r="S115" s="11"/>
      <c r="W115" s="3"/>
    </row>
    <row r="116" spans="18:23" ht="15.75" customHeight="1" x14ac:dyDescent="0.25">
      <c r="R116" s="9"/>
      <c r="S116" s="11"/>
      <c r="W116" s="3"/>
    </row>
    <row r="117" spans="18:23" ht="15.75" customHeight="1" x14ac:dyDescent="0.25">
      <c r="R117" s="9"/>
      <c r="S117" s="11"/>
      <c r="W117" s="3"/>
    </row>
    <row r="118" spans="18:23" ht="15.75" customHeight="1" x14ac:dyDescent="0.25">
      <c r="R118" s="9"/>
      <c r="S118" s="11"/>
      <c r="W118" s="3"/>
    </row>
    <row r="119" spans="18:23" ht="15.75" customHeight="1" x14ac:dyDescent="0.25">
      <c r="R119" s="9"/>
      <c r="S119" s="11"/>
      <c r="W119" s="3"/>
    </row>
    <row r="120" spans="18:23" ht="15.75" customHeight="1" x14ac:dyDescent="0.25">
      <c r="R120" s="9"/>
      <c r="S120" s="11"/>
      <c r="W120" s="3"/>
    </row>
    <row r="121" spans="18:23" ht="15.75" customHeight="1" x14ac:dyDescent="0.25">
      <c r="R121" s="9"/>
      <c r="S121" s="11"/>
      <c r="W121" s="3"/>
    </row>
    <row r="122" spans="18:23" ht="15.75" customHeight="1" x14ac:dyDescent="0.25">
      <c r="R122" s="9"/>
      <c r="S122" s="11"/>
      <c r="W122" s="3"/>
    </row>
    <row r="123" spans="18:23" ht="15.75" customHeight="1" x14ac:dyDescent="0.25">
      <c r="R123" s="9"/>
      <c r="S123" s="11"/>
      <c r="W123" s="3"/>
    </row>
    <row r="124" spans="18:23" ht="15.75" customHeight="1" x14ac:dyDescent="0.25">
      <c r="R124" s="9"/>
      <c r="S124" s="11"/>
      <c r="W124" s="3"/>
    </row>
    <row r="125" spans="18:23" ht="15.75" customHeight="1" x14ac:dyDescent="0.25">
      <c r="R125" s="9"/>
      <c r="S125" s="11"/>
      <c r="W125" s="3"/>
    </row>
    <row r="126" spans="18:23" ht="15.75" customHeight="1" x14ac:dyDescent="0.25">
      <c r="R126" s="9"/>
      <c r="S126" s="11"/>
      <c r="W126" s="3"/>
    </row>
    <row r="127" spans="18:23" ht="15.75" customHeight="1" x14ac:dyDescent="0.25">
      <c r="R127" s="9"/>
      <c r="S127" s="11"/>
      <c r="W127" s="3"/>
    </row>
    <row r="128" spans="18:23" ht="15.75" customHeight="1" x14ac:dyDescent="0.25">
      <c r="R128" s="9"/>
      <c r="S128" s="11"/>
      <c r="W128" s="3"/>
    </row>
    <row r="129" spans="18:23" ht="15.75" customHeight="1" x14ac:dyDescent="0.25">
      <c r="R129" s="9"/>
      <c r="S129" s="11"/>
      <c r="W129" s="3"/>
    </row>
    <row r="130" spans="18:23" ht="15.75" customHeight="1" x14ac:dyDescent="0.25">
      <c r="R130" s="9"/>
      <c r="S130" s="11"/>
      <c r="W130" s="3"/>
    </row>
    <row r="131" spans="18:23" ht="15.75" customHeight="1" x14ac:dyDescent="0.25">
      <c r="R131" s="9"/>
      <c r="S131" s="11"/>
      <c r="W131" s="3"/>
    </row>
    <row r="132" spans="18:23" ht="15.75" customHeight="1" x14ac:dyDescent="0.25">
      <c r="R132" s="9"/>
      <c r="S132" s="11"/>
      <c r="W132" s="3"/>
    </row>
    <row r="133" spans="18:23" ht="15.75" customHeight="1" x14ac:dyDescent="0.25">
      <c r="R133" s="9"/>
      <c r="S133" s="11"/>
      <c r="W133" s="3"/>
    </row>
    <row r="134" spans="18:23" ht="15.75" customHeight="1" x14ac:dyDescent="0.25">
      <c r="R134" s="9"/>
      <c r="S134" s="11"/>
      <c r="W134" s="3"/>
    </row>
    <row r="135" spans="18:23" ht="15.75" customHeight="1" x14ac:dyDescent="0.25">
      <c r="R135" s="9"/>
      <c r="S135" s="11"/>
      <c r="W135" s="3"/>
    </row>
    <row r="136" spans="18:23" ht="15.75" customHeight="1" x14ac:dyDescent="0.25">
      <c r="R136" s="9"/>
      <c r="S136" s="11"/>
      <c r="W136" s="3"/>
    </row>
    <row r="137" spans="18:23" ht="15.75" customHeight="1" x14ac:dyDescent="0.25">
      <c r="R137" s="9"/>
      <c r="S137" s="11"/>
      <c r="W137" s="3"/>
    </row>
    <row r="138" spans="18:23" ht="15.75" customHeight="1" x14ac:dyDescent="0.25">
      <c r="R138" s="9"/>
      <c r="S138" s="11"/>
      <c r="W138" s="3"/>
    </row>
    <row r="139" spans="18:23" ht="15.75" customHeight="1" x14ac:dyDescent="0.25">
      <c r="R139" s="9"/>
      <c r="S139" s="11"/>
      <c r="W139" s="3"/>
    </row>
    <row r="140" spans="18:23" ht="15.75" customHeight="1" x14ac:dyDescent="0.25">
      <c r="R140" s="9"/>
      <c r="S140" s="11"/>
      <c r="W140" s="3"/>
    </row>
    <row r="141" spans="18:23" ht="15.75" customHeight="1" x14ac:dyDescent="0.25">
      <c r="R141" s="9"/>
      <c r="S141" s="11"/>
      <c r="W141" s="3"/>
    </row>
    <row r="142" spans="18:23" ht="15.75" customHeight="1" x14ac:dyDescent="0.25">
      <c r="R142" s="9"/>
      <c r="S142" s="11"/>
      <c r="W142" s="3"/>
    </row>
    <row r="143" spans="18:23" ht="15.75" customHeight="1" x14ac:dyDescent="0.25">
      <c r="R143" s="9"/>
      <c r="S143" s="11"/>
      <c r="W143" s="3"/>
    </row>
    <row r="144" spans="18:23" ht="15.75" customHeight="1" x14ac:dyDescent="0.25">
      <c r="R144" s="9"/>
      <c r="S144" s="11"/>
      <c r="W144" s="3"/>
    </row>
    <row r="145" spans="18:23" ht="15.75" customHeight="1" x14ac:dyDescent="0.25">
      <c r="R145" s="9"/>
      <c r="S145" s="11"/>
      <c r="W145" s="3"/>
    </row>
    <row r="146" spans="18:23" ht="15.75" customHeight="1" x14ac:dyDescent="0.25">
      <c r="R146" s="9"/>
      <c r="S146" s="11"/>
      <c r="W146" s="3"/>
    </row>
    <row r="147" spans="18:23" ht="15.75" customHeight="1" x14ac:dyDescent="0.25">
      <c r="R147" s="9"/>
      <c r="S147" s="11"/>
      <c r="W147" s="3"/>
    </row>
    <row r="148" spans="18:23" ht="15.75" customHeight="1" x14ac:dyDescent="0.25">
      <c r="R148" s="9"/>
      <c r="S148" s="11"/>
      <c r="W148" s="3"/>
    </row>
    <row r="149" spans="18:23" ht="15.75" customHeight="1" x14ac:dyDescent="0.25">
      <c r="R149" s="9"/>
      <c r="S149" s="11"/>
      <c r="W149" s="3"/>
    </row>
    <row r="150" spans="18:23" ht="15.75" customHeight="1" x14ac:dyDescent="0.25">
      <c r="R150" s="9"/>
      <c r="S150" s="11"/>
      <c r="W150" s="3"/>
    </row>
    <row r="151" spans="18:23" ht="15.75" customHeight="1" x14ac:dyDescent="0.25">
      <c r="R151" s="9"/>
      <c r="S151" s="11"/>
      <c r="W151" s="3"/>
    </row>
    <row r="152" spans="18:23" ht="15.75" customHeight="1" x14ac:dyDescent="0.25">
      <c r="R152" s="9"/>
      <c r="S152" s="11"/>
      <c r="W152" s="3"/>
    </row>
    <row r="153" spans="18:23" ht="15.75" customHeight="1" x14ac:dyDescent="0.25">
      <c r="R153" s="9"/>
      <c r="S153" s="11"/>
      <c r="W153" s="3"/>
    </row>
    <row r="154" spans="18:23" ht="15.75" customHeight="1" x14ac:dyDescent="0.25">
      <c r="R154" s="9"/>
      <c r="S154" s="11"/>
      <c r="W154" s="3"/>
    </row>
    <row r="155" spans="18:23" ht="15.75" customHeight="1" x14ac:dyDescent="0.25">
      <c r="R155" s="9"/>
      <c r="S155" s="11"/>
      <c r="W155" s="3"/>
    </row>
    <row r="156" spans="18:23" ht="15.75" customHeight="1" x14ac:dyDescent="0.25">
      <c r="R156" s="9"/>
      <c r="S156" s="11"/>
      <c r="W156" s="3"/>
    </row>
    <row r="157" spans="18:23" ht="15.75" customHeight="1" x14ac:dyDescent="0.25">
      <c r="R157" s="9"/>
      <c r="S157" s="11"/>
      <c r="W157" s="3"/>
    </row>
    <row r="158" spans="18:23" ht="15.75" customHeight="1" x14ac:dyDescent="0.25">
      <c r="R158" s="9"/>
      <c r="S158" s="11"/>
      <c r="W158" s="3"/>
    </row>
    <row r="159" spans="18:23" ht="15.75" customHeight="1" x14ac:dyDescent="0.25">
      <c r="R159" s="9"/>
      <c r="S159" s="11"/>
      <c r="W159" s="3"/>
    </row>
    <row r="160" spans="18:23" ht="15.75" customHeight="1" x14ac:dyDescent="0.25">
      <c r="R160" s="9"/>
      <c r="S160" s="11"/>
      <c r="W160" s="3"/>
    </row>
    <row r="161" spans="18:23" ht="15.75" customHeight="1" x14ac:dyDescent="0.25">
      <c r="R161" s="9"/>
      <c r="S161" s="11"/>
      <c r="W161" s="3"/>
    </row>
    <row r="162" spans="18:23" ht="15.75" customHeight="1" x14ac:dyDescent="0.25">
      <c r="R162" s="9"/>
      <c r="S162" s="11"/>
      <c r="W162" s="3"/>
    </row>
    <row r="163" spans="18:23" ht="15.75" customHeight="1" x14ac:dyDescent="0.25">
      <c r="R163" s="9"/>
      <c r="S163" s="11"/>
      <c r="W163" s="3"/>
    </row>
    <row r="164" spans="18:23" ht="15.75" customHeight="1" x14ac:dyDescent="0.25">
      <c r="R164" s="9"/>
      <c r="S164" s="11"/>
      <c r="W164" s="3"/>
    </row>
    <row r="165" spans="18:23" ht="15.75" customHeight="1" x14ac:dyDescent="0.25">
      <c r="R165" s="9"/>
      <c r="S165" s="11"/>
      <c r="W165" s="3"/>
    </row>
    <row r="166" spans="18:23" ht="15.75" customHeight="1" x14ac:dyDescent="0.25">
      <c r="R166" s="9"/>
      <c r="S166" s="11"/>
      <c r="W166" s="3"/>
    </row>
    <row r="167" spans="18:23" ht="15.75" customHeight="1" x14ac:dyDescent="0.25">
      <c r="R167" s="9"/>
      <c r="S167" s="11"/>
      <c r="W167" s="3"/>
    </row>
    <row r="168" spans="18:23" ht="15.75" customHeight="1" x14ac:dyDescent="0.25">
      <c r="R168" s="9"/>
      <c r="S168" s="11"/>
      <c r="W168" s="3"/>
    </row>
    <row r="169" spans="18:23" ht="15.75" customHeight="1" x14ac:dyDescent="0.25">
      <c r="R169" s="9"/>
      <c r="S169" s="11"/>
      <c r="W169" s="3"/>
    </row>
    <row r="170" spans="18:23" ht="15.75" customHeight="1" x14ac:dyDescent="0.25">
      <c r="R170" s="9"/>
      <c r="S170" s="11"/>
      <c r="W170" s="3"/>
    </row>
    <row r="171" spans="18:23" ht="15.75" customHeight="1" x14ac:dyDescent="0.25">
      <c r="R171" s="9"/>
      <c r="S171" s="11"/>
      <c r="W171" s="3"/>
    </row>
    <row r="172" spans="18:23" ht="15.75" customHeight="1" x14ac:dyDescent="0.25">
      <c r="R172" s="9"/>
      <c r="S172" s="11"/>
      <c r="W172" s="3"/>
    </row>
    <row r="173" spans="18:23" ht="15.75" customHeight="1" x14ac:dyDescent="0.25">
      <c r="R173" s="9"/>
      <c r="S173" s="11"/>
      <c r="W173" s="3"/>
    </row>
    <row r="174" spans="18:23" ht="15.75" customHeight="1" x14ac:dyDescent="0.25">
      <c r="R174" s="9"/>
      <c r="S174" s="11"/>
      <c r="W174" s="3"/>
    </row>
    <row r="175" spans="18:23" ht="15.75" customHeight="1" x14ac:dyDescent="0.25">
      <c r="R175" s="9"/>
      <c r="S175" s="11"/>
      <c r="W175" s="3"/>
    </row>
    <row r="176" spans="18:23" ht="15.75" customHeight="1" x14ac:dyDescent="0.25">
      <c r="R176" s="9"/>
      <c r="S176" s="11"/>
      <c r="W176" s="3"/>
    </row>
    <row r="177" spans="18:23" ht="15.75" customHeight="1" x14ac:dyDescent="0.25">
      <c r="R177" s="9"/>
      <c r="S177" s="11"/>
      <c r="W177" s="3"/>
    </row>
    <row r="178" spans="18:23" ht="15.75" customHeight="1" x14ac:dyDescent="0.25">
      <c r="R178" s="9"/>
      <c r="S178" s="11"/>
      <c r="W178" s="3"/>
    </row>
    <row r="179" spans="18:23" ht="15.75" customHeight="1" x14ac:dyDescent="0.25">
      <c r="R179" s="9"/>
      <c r="S179" s="11"/>
      <c r="W179" s="3"/>
    </row>
    <row r="180" spans="18:23" ht="15.75" customHeight="1" x14ac:dyDescent="0.25">
      <c r="R180" s="9"/>
      <c r="S180" s="11"/>
      <c r="W180" s="3"/>
    </row>
    <row r="181" spans="18:23" ht="15.75" customHeight="1" x14ac:dyDescent="0.25">
      <c r="R181" s="9"/>
      <c r="S181" s="11"/>
      <c r="W181" s="3"/>
    </row>
    <row r="182" spans="18:23" ht="15.75" customHeight="1" x14ac:dyDescent="0.25">
      <c r="R182" s="9"/>
      <c r="S182" s="11"/>
      <c r="W182" s="3"/>
    </row>
    <row r="183" spans="18:23" ht="15.75" customHeight="1" x14ac:dyDescent="0.25">
      <c r="R183" s="9"/>
      <c r="S183" s="11"/>
      <c r="W183" s="3"/>
    </row>
    <row r="184" spans="18:23" ht="15.75" customHeight="1" x14ac:dyDescent="0.25">
      <c r="R184" s="9"/>
      <c r="S184" s="11"/>
      <c r="W184" s="3"/>
    </row>
    <row r="185" spans="18:23" ht="15.75" customHeight="1" x14ac:dyDescent="0.25">
      <c r="R185" s="9"/>
      <c r="S185" s="11"/>
      <c r="W185" s="3"/>
    </row>
    <row r="186" spans="18:23" ht="15.75" customHeight="1" x14ac:dyDescent="0.25">
      <c r="R186" s="9"/>
      <c r="S186" s="11"/>
      <c r="W186" s="3"/>
    </row>
    <row r="187" spans="18:23" ht="15.75" customHeight="1" x14ac:dyDescent="0.25">
      <c r="R187" s="9"/>
      <c r="S187" s="11"/>
      <c r="W187" s="3"/>
    </row>
    <row r="188" spans="18:23" ht="15.75" customHeight="1" x14ac:dyDescent="0.25">
      <c r="R188" s="9"/>
      <c r="S188" s="11"/>
      <c r="W188" s="3"/>
    </row>
    <row r="189" spans="18:23" ht="15.75" customHeight="1" x14ac:dyDescent="0.25">
      <c r="R189" s="9"/>
      <c r="S189" s="11"/>
      <c r="W189" s="3"/>
    </row>
    <row r="190" spans="18:23" ht="15.75" customHeight="1" x14ac:dyDescent="0.25">
      <c r="R190" s="9"/>
      <c r="S190" s="11"/>
      <c r="W190" s="3"/>
    </row>
    <row r="191" spans="18:23" ht="15.75" customHeight="1" x14ac:dyDescent="0.25">
      <c r="R191" s="9"/>
      <c r="S191" s="11"/>
      <c r="W191" s="3"/>
    </row>
    <row r="192" spans="18:23" ht="15.75" customHeight="1" x14ac:dyDescent="0.25">
      <c r="R192" s="9"/>
      <c r="S192" s="11"/>
      <c r="W192" s="3"/>
    </row>
    <row r="193" spans="18:23" ht="15.75" customHeight="1" x14ac:dyDescent="0.25">
      <c r="R193" s="9"/>
      <c r="S193" s="11"/>
      <c r="W193" s="3"/>
    </row>
    <row r="194" spans="18:23" ht="15.75" customHeight="1" x14ac:dyDescent="0.25">
      <c r="R194" s="9"/>
      <c r="S194" s="11"/>
      <c r="W194" s="3"/>
    </row>
    <row r="195" spans="18:23" ht="15.75" customHeight="1" x14ac:dyDescent="0.25">
      <c r="R195" s="9"/>
      <c r="S195" s="11"/>
      <c r="W195" s="3"/>
    </row>
    <row r="196" spans="18:23" ht="15.75" customHeight="1" x14ac:dyDescent="0.25">
      <c r="R196" s="9"/>
      <c r="S196" s="11"/>
      <c r="W196" s="3"/>
    </row>
    <row r="197" spans="18:23" ht="15.75" customHeight="1" x14ac:dyDescent="0.25">
      <c r="R197" s="9"/>
      <c r="S197" s="11"/>
      <c r="W197" s="3"/>
    </row>
    <row r="198" spans="18:23" ht="15.75" customHeight="1" x14ac:dyDescent="0.25">
      <c r="R198" s="9"/>
      <c r="S198" s="11"/>
      <c r="W198" s="3"/>
    </row>
    <row r="199" spans="18:23" ht="15.75" customHeight="1" x14ac:dyDescent="0.25">
      <c r="R199" s="9"/>
      <c r="S199" s="11"/>
      <c r="W199" s="3"/>
    </row>
    <row r="200" spans="18:23" ht="15.75" customHeight="1" x14ac:dyDescent="0.25">
      <c r="R200" s="9"/>
      <c r="S200" s="11"/>
      <c r="W200" s="3"/>
    </row>
    <row r="201" spans="18:23" ht="15.75" customHeight="1" x14ac:dyDescent="0.25">
      <c r="R201" s="9"/>
      <c r="S201" s="11"/>
      <c r="W201" s="3"/>
    </row>
    <row r="202" spans="18:23" ht="15.75" customHeight="1" x14ac:dyDescent="0.25">
      <c r="R202" s="9"/>
      <c r="S202" s="11"/>
      <c r="W202" s="3"/>
    </row>
    <row r="203" spans="18:23" ht="15.75" customHeight="1" x14ac:dyDescent="0.25">
      <c r="R203" s="9"/>
      <c r="S203" s="11"/>
      <c r="W203" s="3"/>
    </row>
    <row r="204" spans="18:23" ht="15.75" customHeight="1" x14ac:dyDescent="0.25">
      <c r="R204" s="9"/>
      <c r="S204" s="11"/>
      <c r="W204" s="3"/>
    </row>
    <row r="205" spans="18:23" ht="15.75" customHeight="1" x14ac:dyDescent="0.25">
      <c r="R205" s="9"/>
      <c r="S205" s="11"/>
      <c r="W205" s="3"/>
    </row>
    <row r="206" spans="18:23" ht="15.75" customHeight="1" x14ac:dyDescent="0.25">
      <c r="R206" s="9"/>
      <c r="S206" s="11"/>
      <c r="W206" s="3"/>
    </row>
    <row r="207" spans="18:23" ht="15.75" customHeight="1" x14ac:dyDescent="0.25">
      <c r="R207" s="9"/>
      <c r="S207" s="11"/>
      <c r="W207" s="3"/>
    </row>
    <row r="208" spans="18:23" ht="15.75" customHeight="1" x14ac:dyDescent="0.25">
      <c r="R208" s="9"/>
      <c r="S208" s="11"/>
      <c r="W208" s="3"/>
    </row>
    <row r="209" spans="18:23" ht="15.75" customHeight="1" x14ac:dyDescent="0.25">
      <c r="R209" s="9"/>
      <c r="S209" s="11"/>
      <c r="W209" s="3"/>
    </row>
    <row r="210" spans="18:23" ht="15.75" customHeight="1" x14ac:dyDescent="0.25">
      <c r="R210" s="9"/>
      <c r="S210" s="11"/>
      <c r="W210" s="3"/>
    </row>
    <row r="211" spans="18:23" ht="15.75" customHeight="1" x14ac:dyDescent="0.25">
      <c r="R211" s="9"/>
      <c r="S211" s="11"/>
      <c r="W211" s="3"/>
    </row>
    <row r="212" spans="18:23" ht="15.75" customHeight="1" x14ac:dyDescent="0.25">
      <c r="R212" s="9"/>
      <c r="S212" s="11"/>
      <c r="W212" s="3"/>
    </row>
    <row r="213" spans="18:23" ht="15.75" customHeight="1" x14ac:dyDescent="0.25">
      <c r="R213" s="9"/>
      <c r="S213" s="11"/>
      <c r="W213" s="3"/>
    </row>
    <row r="214" spans="18:23" ht="15.75" customHeight="1" x14ac:dyDescent="0.25">
      <c r="R214" s="9"/>
      <c r="S214" s="11"/>
      <c r="W214" s="3"/>
    </row>
    <row r="215" spans="18:23" ht="15.75" customHeight="1" x14ac:dyDescent="0.25">
      <c r="R215" s="9"/>
      <c r="S215" s="11"/>
      <c r="W215" s="3"/>
    </row>
    <row r="216" spans="18:23" ht="15.75" customHeight="1" x14ac:dyDescent="0.25">
      <c r="R216" s="9"/>
      <c r="S216" s="11"/>
      <c r="W216" s="3"/>
    </row>
    <row r="217" spans="18:23" ht="15.75" customHeight="1" x14ac:dyDescent="0.25">
      <c r="R217" s="9"/>
      <c r="S217" s="11"/>
      <c r="W217" s="3"/>
    </row>
    <row r="218" spans="18:23" ht="15.75" customHeight="1" x14ac:dyDescent="0.25">
      <c r="R218" s="9"/>
      <c r="S218" s="11"/>
      <c r="W218" s="3"/>
    </row>
    <row r="219" spans="18:23" ht="15.75" customHeight="1" x14ac:dyDescent="0.25">
      <c r="R219" s="9"/>
      <c r="S219" s="11"/>
      <c r="W219" s="3"/>
    </row>
    <row r="220" spans="18:23" ht="15.75" customHeight="1" x14ac:dyDescent="0.25">
      <c r="R220" s="9"/>
      <c r="S220" s="11"/>
      <c r="W220" s="3"/>
    </row>
    <row r="221" spans="18:23" ht="15.75" customHeight="1" x14ac:dyDescent="0.25">
      <c r="R221" s="9"/>
      <c r="S221" s="11"/>
      <c r="W221" s="3"/>
    </row>
    <row r="222" spans="18:23" ht="15.75" customHeight="1" x14ac:dyDescent="0.25">
      <c r="R222" s="9"/>
      <c r="S222" s="11"/>
      <c r="W222" s="3"/>
    </row>
    <row r="223" spans="18:23" ht="15.75" customHeight="1" x14ac:dyDescent="0.25">
      <c r="R223" s="9"/>
      <c r="S223" s="11"/>
      <c r="W223" s="3"/>
    </row>
    <row r="224" spans="18:23" ht="15.75" customHeight="1" x14ac:dyDescent="0.25">
      <c r="R224" s="9"/>
      <c r="S224" s="11"/>
      <c r="W224" s="3"/>
    </row>
    <row r="225" spans="18:23" ht="15.75" customHeight="1" x14ac:dyDescent="0.25">
      <c r="R225" s="9"/>
      <c r="S225" s="11"/>
      <c r="W225" s="3"/>
    </row>
    <row r="226" spans="18:23" ht="15.75" customHeight="1" x14ac:dyDescent="0.25">
      <c r="R226" s="9"/>
      <c r="S226" s="11"/>
      <c r="W226" s="3"/>
    </row>
    <row r="227" spans="18:23" ht="15.75" customHeight="1" x14ac:dyDescent="0.25">
      <c r="R227" s="9"/>
      <c r="S227" s="11"/>
      <c r="W227" s="3"/>
    </row>
    <row r="228" spans="18:23" ht="15.75" customHeight="1" x14ac:dyDescent="0.25">
      <c r="R228" s="9"/>
      <c r="S228" s="11"/>
      <c r="W228" s="3"/>
    </row>
    <row r="229" spans="18:23" ht="15.75" customHeight="1" x14ac:dyDescent="0.25">
      <c r="R229" s="9"/>
      <c r="S229" s="11"/>
      <c r="W229" s="3"/>
    </row>
    <row r="230" spans="18:23" ht="15.75" customHeight="1" x14ac:dyDescent="0.25">
      <c r="R230" s="9"/>
      <c r="S230" s="11"/>
      <c r="W230" s="3"/>
    </row>
    <row r="231" spans="18:23" ht="15.75" customHeight="1" x14ac:dyDescent="0.25">
      <c r="R231" s="9"/>
      <c r="S231" s="11"/>
      <c r="W231" s="3"/>
    </row>
    <row r="232" spans="18:23" ht="15.75" customHeight="1" x14ac:dyDescent="0.25">
      <c r="R232" s="9"/>
      <c r="S232" s="11"/>
      <c r="W232" s="3"/>
    </row>
    <row r="233" spans="18:23" ht="15.75" customHeight="1" x14ac:dyDescent="0.25">
      <c r="R233" s="9"/>
      <c r="S233" s="11"/>
      <c r="W233" s="3"/>
    </row>
    <row r="234" spans="18:23" ht="15.75" customHeight="1" x14ac:dyDescent="0.25">
      <c r="R234" s="9"/>
      <c r="S234" s="11"/>
      <c r="W234" s="3"/>
    </row>
    <row r="235" spans="18:23" ht="15.75" customHeight="1" x14ac:dyDescent="0.25">
      <c r="R235" s="9"/>
      <c r="S235" s="11"/>
      <c r="W235" s="3"/>
    </row>
    <row r="236" spans="18:23" ht="15.75" customHeight="1" x14ac:dyDescent="0.25">
      <c r="R236" s="9"/>
      <c r="S236" s="11"/>
      <c r="W236" s="3"/>
    </row>
    <row r="237" spans="18:23" ht="15.75" customHeight="1" x14ac:dyDescent="0.25">
      <c r="R237" s="9"/>
      <c r="S237" s="11"/>
      <c r="W237" s="3"/>
    </row>
    <row r="238" spans="18:23" ht="15.75" customHeight="1" x14ac:dyDescent="0.25">
      <c r="R238" s="9"/>
      <c r="S238" s="11"/>
      <c r="W238" s="3"/>
    </row>
    <row r="239" spans="18:23" ht="15.75" customHeight="1" x14ac:dyDescent="0.25">
      <c r="R239" s="9"/>
      <c r="S239" s="11"/>
      <c r="W239" s="3"/>
    </row>
    <row r="240" spans="18:23" ht="15.75" customHeight="1" x14ac:dyDescent="0.25">
      <c r="R240" s="9"/>
      <c r="S240" s="11"/>
      <c r="W240" s="3"/>
    </row>
    <row r="241" spans="18:23" ht="15.75" customHeight="1" x14ac:dyDescent="0.25">
      <c r="R241" s="9"/>
      <c r="S241" s="11"/>
      <c r="W241" s="3"/>
    </row>
    <row r="242" spans="18:23" ht="15.75" customHeight="1" x14ac:dyDescent="0.25">
      <c r="R242" s="9"/>
      <c r="S242" s="11"/>
      <c r="W242" s="3"/>
    </row>
    <row r="243" spans="18:23" ht="15.75" customHeight="1" x14ac:dyDescent="0.25">
      <c r="R243" s="9"/>
      <c r="S243" s="11"/>
      <c r="W243" s="3"/>
    </row>
    <row r="244" spans="18:23" ht="15.75" customHeight="1" x14ac:dyDescent="0.25">
      <c r="R244" s="9"/>
      <c r="S244" s="11"/>
      <c r="W244" s="3"/>
    </row>
    <row r="245" spans="18:23" ht="15.75" customHeight="1" x14ac:dyDescent="0.25">
      <c r="R245" s="9"/>
      <c r="S245" s="11"/>
      <c r="W245" s="3"/>
    </row>
    <row r="246" spans="18:23" ht="15.75" customHeight="1" x14ac:dyDescent="0.25">
      <c r="R246" s="9"/>
      <c r="S246" s="11"/>
      <c r="W246" s="3"/>
    </row>
    <row r="247" spans="18:23" ht="15.75" customHeight="1" x14ac:dyDescent="0.25">
      <c r="R247" s="9"/>
      <c r="S247" s="11"/>
      <c r="W247" s="3"/>
    </row>
    <row r="248" spans="18:23" ht="15.75" customHeight="1" x14ac:dyDescent="0.25">
      <c r="R248" s="9"/>
      <c r="S248" s="11"/>
      <c r="W248" s="3"/>
    </row>
    <row r="249" spans="18:23" ht="15.75" customHeight="1" x14ac:dyDescent="0.25">
      <c r="R249" s="9"/>
      <c r="S249" s="11"/>
      <c r="W249" s="3"/>
    </row>
    <row r="250" spans="18:23" ht="15.75" customHeight="1" x14ac:dyDescent="0.25">
      <c r="R250" s="9"/>
      <c r="S250" s="11"/>
      <c r="W250" s="3"/>
    </row>
    <row r="251" spans="18:23" ht="15.75" customHeight="1" x14ac:dyDescent="0.25">
      <c r="R251" s="9"/>
      <c r="S251" s="11"/>
      <c r="W251" s="3"/>
    </row>
    <row r="252" spans="18:23" ht="15.75" customHeight="1" x14ac:dyDescent="0.25">
      <c r="R252" s="9"/>
      <c r="S252" s="11"/>
      <c r="W252" s="3"/>
    </row>
    <row r="253" spans="18:23" ht="15.75" customHeight="1" x14ac:dyDescent="0.25">
      <c r="R253" s="9"/>
      <c r="S253" s="11"/>
      <c r="W253" s="3"/>
    </row>
    <row r="254" spans="18:23" ht="15.75" customHeight="1" x14ac:dyDescent="0.25">
      <c r="R254" s="9"/>
      <c r="S254" s="11"/>
      <c r="W254" s="3"/>
    </row>
    <row r="255" spans="18:23" ht="15.75" customHeight="1" x14ac:dyDescent="0.25">
      <c r="R255" s="9"/>
      <c r="S255" s="11"/>
      <c r="W255" s="3"/>
    </row>
    <row r="256" spans="18:23" ht="15.75" customHeight="1" x14ac:dyDescent="0.25">
      <c r="R256" s="9"/>
      <c r="S256" s="11"/>
      <c r="W256" s="3"/>
    </row>
    <row r="257" spans="18:23" ht="15.75" customHeight="1" x14ac:dyDescent="0.25">
      <c r="R257" s="9"/>
      <c r="S257" s="11"/>
      <c r="W257" s="3"/>
    </row>
    <row r="258" spans="18:23" ht="15.75" customHeight="1" x14ac:dyDescent="0.25">
      <c r="R258" s="9"/>
      <c r="S258" s="11"/>
      <c r="W258" s="3"/>
    </row>
    <row r="259" spans="18:23" ht="15.75" customHeight="1" x14ac:dyDescent="0.25">
      <c r="R259" s="9"/>
      <c r="S259" s="11"/>
      <c r="W259" s="3"/>
    </row>
    <row r="260" spans="18:23" ht="15.75" customHeight="1" x14ac:dyDescent="0.25">
      <c r="R260" s="9"/>
      <c r="S260" s="11"/>
      <c r="W260" s="3"/>
    </row>
    <row r="261" spans="18:23" ht="15.75" customHeight="1" x14ac:dyDescent="0.25">
      <c r="R261" s="9"/>
      <c r="S261" s="11"/>
      <c r="W261" s="3"/>
    </row>
    <row r="262" spans="18:23" ht="15.75" customHeight="1" x14ac:dyDescent="0.25">
      <c r="R262" s="9"/>
      <c r="S262" s="11"/>
      <c r="W262" s="3"/>
    </row>
    <row r="263" spans="18:23" ht="15.75" customHeight="1" x14ac:dyDescent="0.25">
      <c r="R263" s="9"/>
      <c r="S263" s="11"/>
      <c r="W263" s="3"/>
    </row>
    <row r="264" spans="18:23" ht="15.75" customHeight="1" x14ac:dyDescent="0.25">
      <c r="R264" s="9"/>
      <c r="S264" s="11"/>
      <c r="W264" s="3"/>
    </row>
    <row r="265" spans="18:23" ht="15.75" customHeight="1" x14ac:dyDescent="0.25">
      <c r="R265" s="9"/>
      <c r="S265" s="11"/>
      <c r="W265" s="3"/>
    </row>
    <row r="266" spans="18:23" ht="15.75" customHeight="1" x14ac:dyDescent="0.25">
      <c r="R266" s="9"/>
      <c r="S266" s="11"/>
      <c r="W266" s="3"/>
    </row>
    <row r="267" spans="18:23" ht="15.75" customHeight="1" x14ac:dyDescent="0.25">
      <c r="R267" s="9"/>
      <c r="S267" s="11"/>
      <c r="W267" s="3"/>
    </row>
    <row r="268" spans="18:23" ht="15.75" customHeight="1" x14ac:dyDescent="0.25">
      <c r="R268" s="9"/>
      <c r="S268" s="11"/>
      <c r="W268" s="3"/>
    </row>
    <row r="269" spans="18:23" ht="15.75" customHeight="1" x14ac:dyDescent="0.25">
      <c r="R269" s="9"/>
      <c r="S269" s="11"/>
      <c r="W269" s="3"/>
    </row>
    <row r="270" spans="18:23" ht="15.75" customHeight="1" x14ac:dyDescent="0.25">
      <c r="R270" s="9"/>
      <c r="S270" s="11"/>
      <c r="W270" s="3"/>
    </row>
    <row r="271" spans="18:23" ht="15.75" customHeight="1" x14ac:dyDescent="0.25">
      <c r="R271" s="9"/>
      <c r="S271" s="11"/>
      <c r="W271" s="3"/>
    </row>
    <row r="272" spans="18:23" ht="15.75" customHeight="1" x14ac:dyDescent="0.25">
      <c r="R272" s="9"/>
      <c r="S272" s="11"/>
      <c r="W272" s="3"/>
    </row>
    <row r="273" spans="18:23" ht="15.75" customHeight="1" x14ac:dyDescent="0.25">
      <c r="R273" s="9"/>
      <c r="S273" s="11"/>
      <c r="W273" s="3"/>
    </row>
    <row r="274" spans="18:23" ht="15.75" customHeight="1" x14ac:dyDescent="0.25">
      <c r="R274" s="9"/>
      <c r="S274" s="11"/>
      <c r="W274" s="3"/>
    </row>
    <row r="275" spans="18:23" ht="15.75" customHeight="1" x14ac:dyDescent="0.25">
      <c r="R275" s="9"/>
      <c r="S275" s="11"/>
      <c r="W275" s="3"/>
    </row>
    <row r="276" spans="18:23" ht="15.75" customHeight="1" x14ac:dyDescent="0.25">
      <c r="R276" s="9"/>
      <c r="S276" s="11"/>
      <c r="W276" s="3"/>
    </row>
    <row r="277" spans="18:23" ht="15.75" customHeight="1" x14ac:dyDescent="0.25">
      <c r="R277" s="9"/>
      <c r="S277" s="11"/>
      <c r="W277" s="3"/>
    </row>
    <row r="278" spans="18:23" ht="15.75" customHeight="1" x14ac:dyDescent="0.25">
      <c r="R278" s="9"/>
      <c r="S278" s="11"/>
      <c r="W278" s="3"/>
    </row>
    <row r="279" spans="18:23" ht="15.75" customHeight="1" x14ac:dyDescent="0.25">
      <c r="R279" s="9"/>
      <c r="S279" s="11"/>
      <c r="W279" s="3"/>
    </row>
    <row r="280" spans="18:23" ht="15.75" customHeight="1" x14ac:dyDescent="0.25">
      <c r="R280" s="9"/>
      <c r="S280" s="11"/>
      <c r="W280" s="3"/>
    </row>
    <row r="281" spans="18:23" ht="15.75" customHeight="1" x14ac:dyDescent="0.25">
      <c r="R281" s="9"/>
      <c r="S281" s="11"/>
      <c r="W281" s="3"/>
    </row>
    <row r="282" spans="18:23" ht="15.75" customHeight="1" x14ac:dyDescent="0.25">
      <c r="R282" s="9"/>
      <c r="S282" s="11"/>
      <c r="W282" s="3"/>
    </row>
    <row r="283" spans="18:23" ht="15.75" customHeight="1" x14ac:dyDescent="0.25">
      <c r="R283" s="9"/>
      <c r="S283" s="11"/>
      <c r="W283" s="3"/>
    </row>
    <row r="284" spans="18:23" ht="15.75" customHeight="1" x14ac:dyDescent="0.25">
      <c r="R284" s="9"/>
      <c r="S284" s="11"/>
      <c r="W284" s="3"/>
    </row>
    <row r="285" spans="18:23" ht="15.75" customHeight="1" x14ac:dyDescent="0.25">
      <c r="R285" s="9"/>
      <c r="S285" s="11"/>
      <c r="W285" s="3"/>
    </row>
    <row r="286" spans="18:23" ht="15.75" customHeight="1" x14ac:dyDescent="0.25">
      <c r="R286" s="9"/>
      <c r="S286" s="11"/>
      <c r="W286" s="3"/>
    </row>
    <row r="287" spans="18:23" ht="15.75" customHeight="1" x14ac:dyDescent="0.25">
      <c r="R287" s="9"/>
      <c r="S287" s="11"/>
      <c r="W287" s="3"/>
    </row>
    <row r="288" spans="18:23" ht="15.75" customHeight="1" x14ac:dyDescent="0.25">
      <c r="R288" s="9"/>
      <c r="S288" s="11"/>
      <c r="W288" s="3"/>
    </row>
    <row r="289" spans="18:23" ht="15.75" customHeight="1" x14ac:dyDescent="0.25">
      <c r="R289" s="9"/>
      <c r="S289" s="11"/>
      <c r="W289" s="3"/>
    </row>
    <row r="290" spans="18:23" ht="15.75" customHeight="1" x14ac:dyDescent="0.25">
      <c r="R290" s="9"/>
      <c r="S290" s="11"/>
      <c r="W290" s="3"/>
    </row>
    <row r="291" spans="18:23" ht="15.75" customHeight="1" x14ac:dyDescent="0.25">
      <c r="R291" s="9"/>
      <c r="S291" s="11"/>
      <c r="W291" s="3"/>
    </row>
    <row r="292" spans="18:23" ht="15.75" customHeight="1" x14ac:dyDescent="0.25">
      <c r="R292" s="9"/>
      <c r="S292" s="11"/>
      <c r="W292" s="3"/>
    </row>
    <row r="293" spans="18:23" ht="15.75" customHeight="1" x14ac:dyDescent="0.25">
      <c r="R293" s="9"/>
      <c r="S293" s="11"/>
      <c r="W293" s="3"/>
    </row>
    <row r="294" spans="18:23" ht="15.75" customHeight="1" x14ac:dyDescent="0.25">
      <c r="R294" s="9"/>
      <c r="S294" s="11"/>
      <c r="W294" s="3"/>
    </row>
    <row r="295" spans="18:23" ht="15.75" customHeight="1" x14ac:dyDescent="0.25">
      <c r="R295" s="9"/>
      <c r="S295" s="11"/>
      <c r="W295" s="3"/>
    </row>
    <row r="296" spans="18:23" ht="15.75" customHeight="1" x14ac:dyDescent="0.25">
      <c r="R296" s="9"/>
      <c r="S296" s="11"/>
      <c r="W296" s="3"/>
    </row>
    <row r="297" spans="18:23" ht="15.75" customHeight="1" x14ac:dyDescent="0.25">
      <c r="R297" s="9"/>
      <c r="S297" s="11"/>
      <c r="W297" s="3"/>
    </row>
    <row r="298" spans="18:23" ht="15.75" customHeight="1" x14ac:dyDescent="0.25">
      <c r="R298" s="9"/>
      <c r="S298" s="11"/>
      <c r="W298" s="3"/>
    </row>
    <row r="299" spans="18:23" ht="15.75" customHeight="1" x14ac:dyDescent="0.25">
      <c r="R299" s="9"/>
      <c r="S299" s="11"/>
      <c r="W299" s="3"/>
    </row>
    <row r="300" spans="18:23" ht="15.75" customHeight="1" x14ac:dyDescent="0.25">
      <c r="R300" s="9"/>
      <c r="S300" s="11"/>
      <c r="W300" s="3"/>
    </row>
    <row r="301" spans="18:23" ht="15.75" customHeight="1" x14ac:dyDescent="0.25">
      <c r="R301" s="9"/>
      <c r="S301" s="11"/>
      <c r="W301" s="3"/>
    </row>
    <row r="302" spans="18:23" ht="15.75" customHeight="1" x14ac:dyDescent="0.25">
      <c r="R302" s="9"/>
      <c r="S302" s="11"/>
      <c r="W302" s="3"/>
    </row>
    <row r="303" spans="18:23" ht="15.75" customHeight="1" x14ac:dyDescent="0.25">
      <c r="R303" s="9"/>
      <c r="S303" s="11"/>
      <c r="W303" s="3"/>
    </row>
    <row r="304" spans="18:23" ht="15.75" customHeight="1" x14ac:dyDescent="0.25">
      <c r="R304" s="9"/>
      <c r="S304" s="11"/>
      <c r="W304" s="3"/>
    </row>
    <row r="305" spans="18:23" ht="15.75" customHeight="1" x14ac:dyDescent="0.25">
      <c r="R305" s="9"/>
      <c r="S305" s="11"/>
      <c r="W305" s="3"/>
    </row>
    <row r="306" spans="18:23" ht="15.75" customHeight="1" x14ac:dyDescent="0.25">
      <c r="R306" s="9"/>
      <c r="S306" s="11"/>
      <c r="W306" s="3"/>
    </row>
    <row r="307" spans="18:23" ht="15.75" customHeight="1" x14ac:dyDescent="0.25">
      <c r="R307" s="9"/>
      <c r="S307" s="11"/>
      <c r="W307" s="3"/>
    </row>
    <row r="308" spans="18:23" ht="15.75" customHeight="1" x14ac:dyDescent="0.25">
      <c r="R308" s="9"/>
      <c r="S308" s="11"/>
      <c r="W308" s="3"/>
    </row>
    <row r="309" spans="18:23" ht="15.75" customHeight="1" x14ac:dyDescent="0.25">
      <c r="R309" s="9"/>
      <c r="S309" s="11"/>
      <c r="W309" s="3"/>
    </row>
    <row r="310" spans="18:23" ht="15.75" customHeight="1" x14ac:dyDescent="0.25">
      <c r="R310" s="9"/>
      <c r="S310" s="11"/>
      <c r="W310" s="3"/>
    </row>
    <row r="311" spans="18:23" ht="15.75" customHeight="1" x14ac:dyDescent="0.25">
      <c r="R311" s="9"/>
      <c r="S311" s="11"/>
      <c r="W311" s="3"/>
    </row>
    <row r="312" spans="18:23" ht="15.75" customHeight="1" x14ac:dyDescent="0.25">
      <c r="R312" s="9"/>
      <c r="S312" s="11"/>
      <c r="W312" s="3"/>
    </row>
    <row r="313" spans="18:23" ht="15.75" customHeight="1" x14ac:dyDescent="0.25">
      <c r="R313" s="9"/>
      <c r="S313" s="11"/>
      <c r="W313" s="3"/>
    </row>
    <row r="314" spans="18:23" ht="15.75" customHeight="1" x14ac:dyDescent="0.25">
      <c r="R314" s="9"/>
      <c r="S314" s="11"/>
      <c r="W314" s="3"/>
    </row>
    <row r="315" spans="18:23" ht="15.75" customHeight="1" x14ac:dyDescent="0.25">
      <c r="R315" s="9"/>
      <c r="S315" s="11"/>
      <c r="W315" s="3"/>
    </row>
    <row r="316" spans="18:23" ht="15.75" customHeight="1" x14ac:dyDescent="0.25">
      <c r="R316" s="9"/>
      <c r="S316" s="11"/>
      <c r="W316" s="3"/>
    </row>
    <row r="317" spans="18:23" ht="15.75" customHeight="1" x14ac:dyDescent="0.25">
      <c r="R317" s="9"/>
      <c r="S317" s="11"/>
      <c r="W317" s="3"/>
    </row>
    <row r="318" spans="18:23" ht="15.75" customHeight="1" x14ac:dyDescent="0.25">
      <c r="R318" s="9"/>
      <c r="S318" s="11"/>
      <c r="W318" s="3"/>
    </row>
    <row r="319" spans="18:23" ht="15.75" customHeight="1" x14ac:dyDescent="0.25">
      <c r="R319" s="9"/>
      <c r="S319" s="11"/>
      <c r="W319" s="3"/>
    </row>
    <row r="320" spans="18:23" ht="15.75" customHeight="1" x14ac:dyDescent="0.25">
      <c r="R320" s="9"/>
      <c r="S320" s="11"/>
      <c r="W320" s="3"/>
    </row>
    <row r="321" spans="18:23" ht="15.75" customHeight="1" x14ac:dyDescent="0.25">
      <c r="R321" s="9"/>
      <c r="S321" s="11"/>
      <c r="W321" s="3"/>
    </row>
    <row r="322" spans="18:23" ht="15.75" customHeight="1" x14ac:dyDescent="0.25">
      <c r="R322" s="9"/>
      <c r="S322" s="11"/>
      <c r="W322" s="3"/>
    </row>
    <row r="323" spans="18:23" ht="15.75" customHeight="1" x14ac:dyDescent="0.25">
      <c r="R323" s="9"/>
      <c r="S323" s="11"/>
      <c r="W323" s="3"/>
    </row>
    <row r="324" spans="18:23" ht="15.75" customHeight="1" x14ac:dyDescent="0.25">
      <c r="R324" s="9"/>
      <c r="S324" s="11"/>
      <c r="W324" s="3"/>
    </row>
    <row r="325" spans="18:23" ht="15.75" customHeight="1" x14ac:dyDescent="0.25">
      <c r="R325" s="9"/>
      <c r="S325" s="11"/>
      <c r="W325" s="3"/>
    </row>
    <row r="326" spans="18:23" ht="15.75" customHeight="1" x14ac:dyDescent="0.25">
      <c r="R326" s="9"/>
      <c r="S326" s="11"/>
      <c r="W326" s="3"/>
    </row>
    <row r="327" spans="18:23" ht="15.75" customHeight="1" x14ac:dyDescent="0.25">
      <c r="R327" s="9"/>
      <c r="S327" s="11"/>
      <c r="W327" s="3"/>
    </row>
    <row r="328" spans="18:23" ht="15.75" customHeight="1" x14ac:dyDescent="0.25">
      <c r="R328" s="9"/>
      <c r="S328" s="11"/>
      <c r="W328" s="3"/>
    </row>
    <row r="329" spans="18:23" ht="15.75" customHeight="1" x14ac:dyDescent="0.25">
      <c r="R329" s="9"/>
      <c r="S329" s="11"/>
      <c r="W329" s="3"/>
    </row>
    <row r="330" spans="18:23" ht="15.75" customHeight="1" x14ac:dyDescent="0.25">
      <c r="R330" s="9"/>
      <c r="S330" s="11"/>
      <c r="W330" s="3"/>
    </row>
    <row r="331" spans="18:23" ht="15.75" customHeight="1" x14ac:dyDescent="0.25">
      <c r="R331" s="9"/>
      <c r="S331" s="11"/>
      <c r="W331" s="3"/>
    </row>
    <row r="332" spans="18:23" ht="15.75" customHeight="1" x14ac:dyDescent="0.25">
      <c r="R332" s="9"/>
      <c r="S332" s="11"/>
      <c r="W332" s="3"/>
    </row>
    <row r="333" spans="18:23" ht="15.75" customHeight="1" x14ac:dyDescent="0.25">
      <c r="R333" s="9"/>
      <c r="S333" s="11"/>
      <c r="W333" s="3"/>
    </row>
    <row r="334" spans="18:23" ht="15.75" customHeight="1" x14ac:dyDescent="0.25">
      <c r="R334" s="9"/>
      <c r="S334" s="11"/>
      <c r="W334" s="3"/>
    </row>
    <row r="335" spans="18:23" ht="15.75" customHeight="1" x14ac:dyDescent="0.25">
      <c r="R335" s="9"/>
      <c r="S335" s="11"/>
      <c r="W335" s="3"/>
    </row>
    <row r="336" spans="18:23" ht="15.75" customHeight="1" x14ac:dyDescent="0.25">
      <c r="R336" s="9"/>
      <c r="S336" s="11"/>
      <c r="W336" s="3"/>
    </row>
    <row r="337" spans="18:23" ht="15.75" customHeight="1" x14ac:dyDescent="0.25">
      <c r="R337" s="9"/>
      <c r="S337" s="11"/>
      <c r="W337" s="3"/>
    </row>
    <row r="338" spans="18:23" ht="15.75" customHeight="1" x14ac:dyDescent="0.25">
      <c r="R338" s="9"/>
      <c r="S338" s="11"/>
      <c r="W338" s="3"/>
    </row>
    <row r="339" spans="18:23" ht="15.75" customHeight="1" x14ac:dyDescent="0.25">
      <c r="R339" s="9"/>
      <c r="S339" s="11"/>
      <c r="W339" s="3"/>
    </row>
    <row r="340" spans="18:23" ht="15.75" customHeight="1" x14ac:dyDescent="0.25">
      <c r="R340" s="9"/>
      <c r="S340" s="11"/>
      <c r="W340" s="3"/>
    </row>
    <row r="341" spans="18:23" ht="15.75" customHeight="1" x14ac:dyDescent="0.25">
      <c r="R341" s="9"/>
      <c r="S341" s="11"/>
      <c r="W341" s="3"/>
    </row>
    <row r="342" spans="18:23" ht="15.75" customHeight="1" x14ac:dyDescent="0.25">
      <c r="R342" s="9"/>
      <c r="S342" s="11"/>
      <c r="W342" s="3"/>
    </row>
    <row r="343" spans="18:23" ht="15.75" customHeight="1" x14ac:dyDescent="0.25">
      <c r="R343" s="9"/>
      <c r="S343" s="11"/>
      <c r="W343" s="3"/>
    </row>
    <row r="344" spans="18:23" ht="15.75" customHeight="1" x14ac:dyDescent="0.25">
      <c r="R344" s="9"/>
      <c r="S344" s="11"/>
      <c r="W344" s="3"/>
    </row>
    <row r="345" spans="18:23" ht="15.75" customHeight="1" x14ac:dyDescent="0.25">
      <c r="R345" s="9"/>
      <c r="S345" s="11"/>
      <c r="W345" s="3"/>
    </row>
    <row r="346" spans="18:23" ht="15.75" customHeight="1" x14ac:dyDescent="0.25">
      <c r="R346" s="9"/>
      <c r="S346" s="11"/>
      <c r="W346" s="3"/>
    </row>
    <row r="347" spans="18:23" ht="15.75" customHeight="1" x14ac:dyDescent="0.25">
      <c r="R347" s="9"/>
      <c r="S347" s="11"/>
      <c r="W347" s="3"/>
    </row>
    <row r="348" spans="18:23" ht="15.75" customHeight="1" x14ac:dyDescent="0.25">
      <c r="R348" s="9"/>
      <c r="S348" s="11"/>
      <c r="W348" s="3"/>
    </row>
    <row r="349" spans="18:23" ht="15.75" customHeight="1" x14ac:dyDescent="0.25">
      <c r="R349" s="9"/>
      <c r="S349" s="11"/>
      <c r="W349" s="3"/>
    </row>
    <row r="350" spans="18:23" ht="15.75" customHeight="1" x14ac:dyDescent="0.25">
      <c r="R350" s="9"/>
      <c r="S350" s="11"/>
      <c r="W350" s="3"/>
    </row>
    <row r="351" spans="18:23" ht="15.75" customHeight="1" x14ac:dyDescent="0.25">
      <c r="R351" s="9"/>
      <c r="S351" s="11"/>
      <c r="W351" s="3"/>
    </row>
    <row r="352" spans="18:23" ht="15.75" customHeight="1" x14ac:dyDescent="0.25">
      <c r="R352" s="9"/>
      <c r="S352" s="11"/>
      <c r="W352" s="3"/>
    </row>
    <row r="353" spans="18:23" ht="15.75" customHeight="1" x14ac:dyDescent="0.25">
      <c r="R353" s="9"/>
      <c r="S353" s="11"/>
      <c r="W353" s="3"/>
    </row>
    <row r="354" spans="18:23" ht="15.75" customHeight="1" x14ac:dyDescent="0.25">
      <c r="R354" s="9"/>
      <c r="S354" s="11"/>
      <c r="W354" s="3"/>
    </row>
    <row r="355" spans="18:23" ht="15.75" customHeight="1" x14ac:dyDescent="0.25">
      <c r="R355" s="9"/>
      <c r="S355" s="11"/>
      <c r="W355" s="3"/>
    </row>
    <row r="356" spans="18:23" ht="15.75" customHeight="1" x14ac:dyDescent="0.25">
      <c r="R356" s="9"/>
      <c r="S356" s="11"/>
      <c r="W356" s="3"/>
    </row>
    <row r="357" spans="18:23" ht="15.75" customHeight="1" x14ac:dyDescent="0.25">
      <c r="R357" s="9"/>
      <c r="S357" s="11"/>
      <c r="W357" s="3"/>
    </row>
    <row r="358" spans="18:23" ht="15.75" customHeight="1" x14ac:dyDescent="0.25">
      <c r="R358" s="9"/>
      <c r="S358" s="11"/>
      <c r="W358" s="3"/>
    </row>
    <row r="359" spans="18:23" ht="15.75" customHeight="1" x14ac:dyDescent="0.25">
      <c r="R359" s="9"/>
      <c r="S359" s="11"/>
      <c r="W359" s="3"/>
    </row>
    <row r="360" spans="18:23" ht="15.75" customHeight="1" x14ac:dyDescent="0.25">
      <c r="R360" s="9"/>
      <c r="S360" s="11"/>
      <c r="W360" s="3"/>
    </row>
    <row r="361" spans="18:23" ht="15.75" customHeight="1" x14ac:dyDescent="0.25">
      <c r="R361" s="9"/>
      <c r="S361" s="11"/>
      <c r="W361" s="3"/>
    </row>
    <row r="362" spans="18:23" ht="15.75" customHeight="1" x14ac:dyDescent="0.25">
      <c r="R362" s="9"/>
      <c r="S362" s="11"/>
      <c r="W362" s="3"/>
    </row>
    <row r="363" spans="18:23" ht="15.75" customHeight="1" x14ac:dyDescent="0.25">
      <c r="R363" s="9"/>
      <c r="S363" s="11"/>
      <c r="W363" s="3"/>
    </row>
    <row r="364" spans="18:23" ht="15.75" customHeight="1" x14ac:dyDescent="0.25">
      <c r="R364" s="9"/>
      <c r="S364" s="11"/>
      <c r="W364" s="3"/>
    </row>
    <row r="365" spans="18:23" ht="15.75" customHeight="1" x14ac:dyDescent="0.25">
      <c r="R365" s="9"/>
      <c r="S365" s="11"/>
      <c r="W365" s="3"/>
    </row>
    <row r="366" spans="18:23" ht="15.75" customHeight="1" x14ac:dyDescent="0.25">
      <c r="R366" s="9"/>
      <c r="S366" s="11"/>
      <c r="W366" s="3"/>
    </row>
    <row r="367" spans="18:23" ht="15.75" customHeight="1" x14ac:dyDescent="0.25">
      <c r="R367" s="9"/>
      <c r="S367" s="11"/>
      <c r="W367" s="3"/>
    </row>
    <row r="368" spans="18:23" ht="15.75" customHeight="1" x14ac:dyDescent="0.25">
      <c r="R368" s="9"/>
      <c r="S368" s="11"/>
      <c r="W368" s="3"/>
    </row>
    <row r="369" spans="18:23" ht="15.75" customHeight="1" x14ac:dyDescent="0.25">
      <c r="R369" s="9"/>
      <c r="S369" s="11"/>
      <c r="W369" s="3"/>
    </row>
    <row r="370" spans="18:23" ht="15.75" customHeight="1" x14ac:dyDescent="0.25">
      <c r="R370" s="9"/>
      <c r="S370" s="11"/>
      <c r="W370" s="3"/>
    </row>
    <row r="371" spans="18:23" ht="15.75" customHeight="1" x14ac:dyDescent="0.25">
      <c r="R371" s="9"/>
      <c r="S371" s="11"/>
      <c r="W371" s="3"/>
    </row>
    <row r="372" spans="18:23" ht="15.75" customHeight="1" x14ac:dyDescent="0.25">
      <c r="R372" s="9"/>
      <c r="S372" s="11"/>
      <c r="W372" s="3"/>
    </row>
    <row r="373" spans="18:23" ht="15.75" customHeight="1" x14ac:dyDescent="0.25">
      <c r="R373" s="9"/>
      <c r="S373" s="11"/>
      <c r="W373" s="3"/>
    </row>
    <row r="374" spans="18:23" ht="15.75" customHeight="1" x14ac:dyDescent="0.25">
      <c r="R374" s="9"/>
      <c r="S374" s="11"/>
      <c r="W374" s="3"/>
    </row>
    <row r="375" spans="18:23" ht="15.75" customHeight="1" x14ac:dyDescent="0.25">
      <c r="R375" s="9"/>
      <c r="S375" s="11"/>
      <c r="W375" s="3"/>
    </row>
    <row r="376" spans="18:23" ht="15.75" customHeight="1" x14ac:dyDescent="0.25">
      <c r="R376" s="9"/>
      <c r="S376" s="11"/>
      <c r="W376" s="3"/>
    </row>
    <row r="377" spans="18:23" ht="15.75" customHeight="1" x14ac:dyDescent="0.25">
      <c r="R377" s="9"/>
      <c r="S377" s="11"/>
      <c r="W377" s="3"/>
    </row>
    <row r="378" spans="18:23" ht="15.75" customHeight="1" x14ac:dyDescent="0.25">
      <c r="R378" s="9"/>
      <c r="S378" s="11"/>
      <c r="W378" s="3"/>
    </row>
    <row r="379" spans="18:23" ht="15.75" customHeight="1" x14ac:dyDescent="0.25">
      <c r="R379" s="9"/>
      <c r="S379" s="11"/>
      <c r="W379" s="3"/>
    </row>
    <row r="380" spans="18:23" ht="15.75" customHeight="1" x14ac:dyDescent="0.25">
      <c r="R380" s="9"/>
      <c r="S380" s="11"/>
      <c r="W380" s="3"/>
    </row>
    <row r="381" spans="18:23" ht="15.75" customHeight="1" x14ac:dyDescent="0.25">
      <c r="R381" s="9"/>
      <c r="S381" s="11"/>
      <c r="W381" s="3"/>
    </row>
    <row r="382" spans="18:23" ht="15.75" customHeight="1" x14ac:dyDescent="0.25">
      <c r="R382" s="9"/>
      <c r="S382" s="11"/>
      <c r="W382" s="3"/>
    </row>
    <row r="383" spans="18:23" ht="15.75" customHeight="1" x14ac:dyDescent="0.25">
      <c r="R383" s="9"/>
      <c r="S383" s="11"/>
      <c r="W383" s="3"/>
    </row>
    <row r="384" spans="18:23" ht="15.75" customHeight="1" x14ac:dyDescent="0.25">
      <c r="R384" s="9"/>
      <c r="S384" s="11"/>
      <c r="W384" s="3"/>
    </row>
    <row r="385" spans="18:23" ht="15.75" customHeight="1" x14ac:dyDescent="0.25">
      <c r="R385" s="9"/>
      <c r="S385" s="11"/>
      <c r="W385" s="3"/>
    </row>
    <row r="386" spans="18:23" ht="15.75" customHeight="1" x14ac:dyDescent="0.25">
      <c r="R386" s="9"/>
      <c r="S386" s="11"/>
      <c r="W386" s="3"/>
    </row>
    <row r="387" spans="18:23" ht="15.75" customHeight="1" x14ac:dyDescent="0.25">
      <c r="R387" s="9"/>
      <c r="S387" s="11"/>
      <c r="W387" s="3"/>
    </row>
    <row r="388" spans="18:23" ht="15.75" customHeight="1" x14ac:dyDescent="0.25">
      <c r="R388" s="9"/>
      <c r="S388" s="11"/>
      <c r="W388" s="3"/>
    </row>
    <row r="389" spans="18:23" ht="15.75" customHeight="1" x14ac:dyDescent="0.25">
      <c r="R389" s="9"/>
      <c r="S389" s="11"/>
      <c r="W389" s="3"/>
    </row>
    <row r="390" spans="18:23" ht="15.75" customHeight="1" x14ac:dyDescent="0.25">
      <c r="R390" s="9"/>
      <c r="S390" s="11"/>
      <c r="W390" s="3"/>
    </row>
    <row r="391" spans="18:23" ht="15.75" customHeight="1" x14ac:dyDescent="0.25">
      <c r="R391" s="9"/>
      <c r="S391" s="11"/>
      <c r="W391" s="3"/>
    </row>
    <row r="392" spans="18:23" ht="15.75" customHeight="1" x14ac:dyDescent="0.25">
      <c r="R392" s="9"/>
      <c r="S392" s="11"/>
      <c r="W392" s="3"/>
    </row>
    <row r="393" spans="18:23" ht="15.75" customHeight="1" x14ac:dyDescent="0.25">
      <c r="R393" s="9"/>
      <c r="S393" s="11"/>
      <c r="W393" s="3"/>
    </row>
    <row r="394" spans="18:23" ht="15.75" customHeight="1" x14ac:dyDescent="0.25">
      <c r="R394" s="9"/>
      <c r="S394" s="11"/>
      <c r="W394" s="3"/>
    </row>
    <row r="395" spans="18:23" ht="15.75" customHeight="1" x14ac:dyDescent="0.25">
      <c r="R395" s="9"/>
      <c r="S395" s="11"/>
      <c r="W395" s="3"/>
    </row>
    <row r="396" spans="18:23" ht="15.75" customHeight="1" x14ac:dyDescent="0.25">
      <c r="R396" s="9"/>
      <c r="S396" s="11"/>
      <c r="W396" s="3"/>
    </row>
    <row r="397" spans="18:23" ht="15.75" customHeight="1" x14ac:dyDescent="0.25">
      <c r="R397" s="9"/>
      <c r="S397" s="11"/>
      <c r="W397" s="3"/>
    </row>
    <row r="398" spans="18:23" ht="15.75" customHeight="1" x14ac:dyDescent="0.25">
      <c r="R398" s="9"/>
      <c r="S398" s="11"/>
      <c r="W398" s="3"/>
    </row>
    <row r="399" spans="18:23" ht="15.75" customHeight="1" x14ac:dyDescent="0.25">
      <c r="R399" s="9"/>
      <c r="S399" s="11"/>
      <c r="W399" s="3"/>
    </row>
    <row r="400" spans="18:23" ht="15.75" customHeight="1" x14ac:dyDescent="0.25">
      <c r="R400" s="9"/>
      <c r="S400" s="11"/>
      <c r="W400" s="3"/>
    </row>
    <row r="401" spans="18:23" ht="15.75" customHeight="1" x14ac:dyDescent="0.25">
      <c r="R401" s="9"/>
      <c r="S401" s="11"/>
      <c r="W401" s="3"/>
    </row>
    <row r="402" spans="18:23" ht="15.75" customHeight="1" x14ac:dyDescent="0.25">
      <c r="R402" s="9"/>
      <c r="S402" s="11"/>
      <c r="W402" s="3"/>
    </row>
    <row r="403" spans="18:23" ht="15.75" customHeight="1" x14ac:dyDescent="0.25">
      <c r="R403" s="9"/>
      <c r="S403" s="11"/>
      <c r="W403" s="3"/>
    </row>
    <row r="404" spans="18:23" ht="15.75" customHeight="1" x14ac:dyDescent="0.25">
      <c r="R404" s="9"/>
      <c r="S404" s="11"/>
      <c r="W404" s="3"/>
    </row>
    <row r="405" spans="18:23" ht="15.75" customHeight="1" x14ac:dyDescent="0.25">
      <c r="R405" s="9"/>
      <c r="S405" s="11"/>
      <c r="W405" s="3"/>
    </row>
    <row r="406" spans="18:23" ht="15.75" customHeight="1" x14ac:dyDescent="0.25">
      <c r="R406" s="9"/>
      <c r="S406" s="11"/>
      <c r="W406" s="3"/>
    </row>
    <row r="407" spans="18:23" ht="15.75" customHeight="1" x14ac:dyDescent="0.25">
      <c r="R407" s="9"/>
      <c r="S407" s="11"/>
      <c r="W407" s="3"/>
    </row>
    <row r="408" spans="18:23" ht="15.75" customHeight="1" x14ac:dyDescent="0.25">
      <c r="R408" s="9"/>
      <c r="S408" s="11"/>
      <c r="W408" s="3"/>
    </row>
    <row r="409" spans="18:23" ht="15.75" customHeight="1" x14ac:dyDescent="0.25">
      <c r="R409" s="9"/>
      <c r="S409" s="11"/>
      <c r="W409" s="3"/>
    </row>
    <row r="410" spans="18:23" ht="15.75" customHeight="1" x14ac:dyDescent="0.25">
      <c r="R410" s="9"/>
      <c r="S410" s="11"/>
      <c r="W410" s="3"/>
    </row>
    <row r="411" spans="18:23" ht="15.75" customHeight="1" x14ac:dyDescent="0.25">
      <c r="R411" s="9"/>
      <c r="S411" s="11"/>
      <c r="W411" s="3"/>
    </row>
    <row r="412" spans="18:23" ht="15.75" customHeight="1" x14ac:dyDescent="0.25">
      <c r="R412" s="9"/>
      <c r="S412" s="11"/>
      <c r="W412" s="3"/>
    </row>
    <row r="413" spans="18:23" ht="15.75" customHeight="1" x14ac:dyDescent="0.25">
      <c r="R413" s="9"/>
      <c r="S413" s="11"/>
      <c r="W413" s="3"/>
    </row>
    <row r="414" spans="18:23" ht="15.75" customHeight="1" x14ac:dyDescent="0.25">
      <c r="R414" s="9"/>
      <c r="S414" s="11"/>
      <c r="W414" s="3"/>
    </row>
    <row r="415" spans="18:23" ht="15.75" customHeight="1" x14ac:dyDescent="0.25">
      <c r="R415" s="9"/>
      <c r="S415" s="11"/>
      <c r="W415" s="3"/>
    </row>
    <row r="416" spans="18:23" ht="15.75" customHeight="1" x14ac:dyDescent="0.25">
      <c r="R416" s="9"/>
      <c r="S416" s="11"/>
      <c r="W416" s="3"/>
    </row>
    <row r="417" spans="18:23" ht="15.75" customHeight="1" x14ac:dyDescent="0.25">
      <c r="R417" s="9"/>
      <c r="S417" s="11"/>
      <c r="W417" s="3"/>
    </row>
    <row r="418" spans="18:23" ht="15.75" customHeight="1" x14ac:dyDescent="0.25">
      <c r="R418" s="9"/>
      <c r="S418" s="11"/>
      <c r="W418" s="3"/>
    </row>
    <row r="419" spans="18:23" ht="15.75" customHeight="1" x14ac:dyDescent="0.25">
      <c r="R419" s="9"/>
      <c r="S419" s="11"/>
      <c r="W419" s="3"/>
    </row>
    <row r="420" spans="18:23" ht="15.75" customHeight="1" x14ac:dyDescent="0.25">
      <c r="R420" s="9"/>
      <c r="S420" s="11"/>
      <c r="W420" s="3"/>
    </row>
    <row r="421" spans="18:23" ht="15.75" customHeight="1" x14ac:dyDescent="0.25">
      <c r="R421" s="9"/>
      <c r="S421" s="11"/>
      <c r="W421" s="3"/>
    </row>
    <row r="422" spans="18:23" ht="15.75" customHeight="1" x14ac:dyDescent="0.25">
      <c r="R422" s="9"/>
      <c r="S422" s="11"/>
      <c r="W422" s="3"/>
    </row>
    <row r="423" spans="18:23" ht="15.75" customHeight="1" x14ac:dyDescent="0.25">
      <c r="R423" s="9"/>
      <c r="S423" s="11"/>
      <c r="W423" s="3"/>
    </row>
    <row r="424" spans="18:23" ht="15.75" customHeight="1" x14ac:dyDescent="0.25">
      <c r="R424" s="9"/>
      <c r="S424" s="11"/>
      <c r="W424" s="3"/>
    </row>
    <row r="425" spans="18:23" ht="15.75" customHeight="1" x14ac:dyDescent="0.25">
      <c r="R425" s="9"/>
      <c r="S425" s="11"/>
      <c r="W425" s="3"/>
    </row>
    <row r="426" spans="18:23" ht="15.75" customHeight="1" x14ac:dyDescent="0.25">
      <c r="R426" s="9"/>
      <c r="S426" s="11"/>
      <c r="W426" s="3"/>
    </row>
    <row r="427" spans="18:23" ht="15.75" customHeight="1" x14ac:dyDescent="0.25">
      <c r="R427" s="9"/>
      <c r="S427" s="11"/>
      <c r="W427" s="3"/>
    </row>
    <row r="428" spans="18:23" ht="15.75" customHeight="1" x14ac:dyDescent="0.25">
      <c r="R428" s="9"/>
      <c r="S428" s="11"/>
      <c r="W428" s="3"/>
    </row>
    <row r="429" spans="18:23" ht="15.75" customHeight="1" x14ac:dyDescent="0.25">
      <c r="R429" s="9"/>
      <c r="S429" s="11"/>
      <c r="W429" s="3"/>
    </row>
    <row r="430" spans="18:23" ht="15.75" customHeight="1" x14ac:dyDescent="0.25">
      <c r="R430" s="9"/>
      <c r="S430" s="11"/>
      <c r="W430" s="3"/>
    </row>
    <row r="431" spans="18:23" ht="15.75" customHeight="1" x14ac:dyDescent="0.25">
      <c r="R431" s="9"/>
      <c r="S431" s="11"/>
      <c r="W431" s="3"/>
    </row>
    <row r="432" spans="18:23" ht="15.75" customHeight="1" x14ac:dyDescent="0.25">
      <c r="R432" s="9"/>
      <c r="S432" s="11"/>
      <c r="W432" s="3"/>
    </row>
    <row r="433" spans="18:23" ht="15.75" customHeight="1" x14ac:dyDescent="0.25">
      <c r="R433" s="9"/>
      <c r="S433" s="11"/>
      <c r="W433" s="3"/>
    </row>
    <row r="434" spans="18:23" ht="15.75" customHeight="1" x14ac:dyDescent="0.25">
      <c r="R434" s="9"/>
      <c r="S434" s="11"/>
      <c r="W434" s="3"/>
    </row>
    <row r="435" spans="18:23" ht="15.75" customHeight="1" x14ac:dyDescent="0.25">
      <c r="R435" s="9"/>
      <c r="S435" s="11"/>
      <c r="W435" s="3"/>
    </row>
    <row r="436" spans="18:23" ht="15.75" customHeight="1" x14ac:dyDescent="0.25">
      <c r="R436" s="9"/>
      <c r="S436" s="11"/>
      <c r="W436" s="3"/>
    </row>
    <row r="437" spans="18:23" ht="15.75" customHeight="1" x14ac:dyDescent="0.25">
      <c r="R437" s="9"/>
      <c r="S437" s="11"/>
      <c r="W437" s="3"/>
    </row>
    <row r="438" spans="18:23" ht="15.75" customHeight="1" x14ac:dyDescent="0.25">
      <c r="R438" s="9"/>
      <c r="S438" s="11"/>
      <c r="W438" s="3"/>
    </row>
    <row r="439" spans="18:23" ht="15.75" customHeight="1" x14ac:dyDescent="0.25">
      <c r="R439" s="9"/>
      <c r="S439" s="11"/>
      <c r="W439" s="3"/>
    </row>
    <row r="440" spans="18:23" ht="15.75" customHeight="1" x14ac:dyDescent="0.25">
      <c r="R440" s="9"/>
      <c r="S440" s="11"/>
      <c r="W440" s="3"/>
    </row>
    <row r="441" spans="18:23" ht="15.75" customHeight="1" x14ac:dyDescent="0.25">
      <c r="R441" s="9"/>
      <c r="S441" s="11"/>
      <c r="W441" s="3"/>
    </row>
    <row r="442" spans="18:23" ht="15.75" customHeight="1" x14ac:dyDescent="0.25">
      <c r="R442" s="9"/>
      <c r="S442" s="11"/>
      <c r="W442" s="3"/>
    </row>
    <row r="443" spans="18:23" ht="15.75" customHeight="1" x14ac:dyDescent="0.25">
      <c r="R443" s="9"/>
      <c r="S443" s="11"/>
      <c r="W443" s="3"/>
    </row>
    <row r="444" spans="18:23" ht="15.75" customHeight="1" x14ac:dyDescent="0.25">
      <c r="R444" s="9"/>
      <c r="S444" s="11"/>
      <c r="W444" s="3"/>
    </row>
    <row r="445" spans="18:23" ht="15.75" customHeight="1" x14ac:dyDescent="0.25">
      <c r="R445" s="9"/>
      <c r="S445" s="11"/>
      <c r="W445" s="3"/>
    </row>
    <row r="446" spans="18:23" ht="15.75" customHeight="1" x14ac:dyDescent="0.25">
      <c r="R446" s="9"/>
      <c r="S446" s="11"/>
      <c r="W446" s="3"/>
    </row>
    <row r="447" spans="18:23" ht="15.75" customHeight="1" x14ac:dyDescent="0.25">
      <c r="R447" s="9"/>
      <c r="S447" s="11"/>
      <c r="W447" s="3"/>
    </row>
    <row r="448" spans="18:23" ht="15.75" customHeight="1" x14ac:dyDescent="0.25">
      <c r="R448" s="9"/>
      <c r="S448" s="11"/>
      <c r="W448" s="3"/>
    </row>
    <row r="449" spans="18:23" ht="15.75" customHeight="1" x14ac:dyDescent="0.25">
      <c r="R449" s="9"/>
      <c r="S449" s="11"/>
      <c r="W449" s="3"/>
    </row>
    <row r="450" spans="18:23" ht="15.75" customHeight="1" x14ac:dyDescent="0.25">
      <c r="R450" s="9"/>
      <c r="S450" s="11"/>
      <c r="W450" s="3"/>
    </row>
    <row r="451" spans="18:23" ht="15.75" customHeight="1" x14ac:dyDescent="0.25">
      <c r="R451" s="9"/>
      <c r="S451" s="11"/>
      <c r="W451" s="3"/>
    </row>
    <row r="452" spans="18:23" ht="15.75" customHeight="1" x14ac:dyDescent="0.25">
      <c r="R452" s="9"/>
      <c r="S452" s="11"/>
      <c r="W452" s="3"/>
    </row>
    <row r="453" spans="18:23" ht="15.75" customHeight="1" x14ac:dyDescent="0.25">
      <c r="R453" s="9"/>
      <c r="S453" s="11"/>
      <c r="W453" s="3"/>
    </row>
    <row r="454" spans="18:23" ht="15.75" customHeight="1" x14ac:dyDescent="0.25">
      <c r="R454" s="9"/>
      <c r="S454" s="11"/>
      <c r="W454" s="3"/>
    </row>
    <row r="455" spans="18:23" ht="15.75" customHeight="1" x14ac:dyDescent="0.25">
      <c r="R455" s="9"/>
      <c r="S455" s="11"/>
      <c r="W455" s="3"/>
    </row>
    <row r="456" spans="18:23" ht="15.75" customHeight="1" x14ac:dyDescent="0.25">
      <c r="R456" s="9"/>
      <c r="S456" s="11"/>
      <c r="W456" s="3"/>
    </row>
    <row r="457" spans="18:23" ht="15.75" customHeight="1" x14ac:dyDescent="0.25">
      <c r="R457" s="9"/>
      <c r="S457" s="11"/>
      <c r="W457" s="3"/>
    </row>
    <row r="458" spans="18:23" ht="15.75" customHeight="1" x14ac:dyDescent="0.25">
      <c r="R458" s="9"/>
      <c r="S458" s="11"/>
      <c r="W458" s="3"/>
    </row>
    <row r="459" spans="18:23" ht="15.75" customHeight="1" x14ac:dyDescent="0.25">
      <c r="R459" s="9"/>
      <c r="S459" s="11"/>
      <c r="W459" s="3"/>
    </row>
    <row r="460" spans="18:23" ht="15.75" customHeight="1" x14ac:dyDescent="0.25">
      <c r="R460" s="9"/>
      <c r="S460" s="11"/>
      <c r="W460" s="3"/>
    </row>
    <row r="461" spans="18:23" ht="15.75" customHeight="1" x14ac:dyDescent="0.25">
      <c r="R461" s="9"/>
      <c r="S461" s="11"/>
      <c r="W461" s="3"/>
    </row>
    <row r="462" spans="18:23" ht="15.75" customHeight="1" x14ac:dyDescent="0.25">
      <c r="R462" s="9"/>
      <c r="S462" s="11"/>
      <c r="W462" s="3"/>
    </row>
    <row r="463" spans="18:23" ht="15.75" customHeight="1" x14ac:dyDescent="0.25">
      <c r="R463" s="9"/>
      <c r="S463" s="11"/>
      <c r="W463" s="3"/>
    </row>
    <row r="464" spans="18:23" ht="15.75" customHeight="1" x14ac:dyDescent="0.25">
      <c r="R464" s="9"/>
      <c r="S464" s="11"/>
      <c r="W464" s="3"/>
    </row>
    <row r="465" spans="18:23" ht="15.75" customHeight="1" x14ac:dyDescent="0.25">
      <c r="R465" s="9"/>
      <c r="S465" s="11"/>
      <c r="W465" s="3"/>
    </row>
    <row r="466" spans="18:23" ht="15.75" customHeight="1" x14ac:dyDescent="0.25">
      <c r="R466" s="9"/>
      <c r="S466" s="11"/>
      <c r="W466" s="3"/>
    </row>
    <row r="467" spans="18:23" ht="15.75" customHeight="1" x14ac:dyDescent="0.25">
      <c r="R467" s="9"/>
      <c r="S467" s="11"/>
      <c r="W467" s="3"/>
    </row>
    <row r="468" spans="18:23" ht="15.75" customHeight="1" x14ac:dyDescent="0.25">
      <c r="R468" s="9"/>
      <c r="S468" s="11"/>
      <c r="W468" s="3"/>
    </row>
    <row r="469" spans="18:23" ht="15.75" customHeight="1" x14ac:dyDescent="0.25">
      <c r="R469" s="9"/>
      <c r="S469" s="11"/>
      <c r="W469" s="3"/>
    </row>
    <row r="470" spans="18:23" ht="15.75" customHeight="1" x14ac:dyDescent="0.25">
      <c r="R470" s="9"/>
      <c r="S470" s="11"/>
      <c r="W470" s="3"/>
    </row>
    <row r="471" spans="18:23" ht="15.75" customHeight="1" x14ac:dyDescent="0.25">
      <c r="R471" s="9"/>
      <c r="S471" s="11"/>
      <c r="W471" s="3"/>
    </row>
    <row r="472" spans="18:23" ht="15.75" customHeight="1" x14ac:dyDescent="0.25">
      <c r="R472" s="9"/>
      <c r="S472" s="11"/>
      <c r="W472" s="3"/>
    </row>
    <row r="473" spans="18:23" ht="15.75" customHeight="1" x14ac:dyDescent="0.25">
      <c r="R473" s="9"/>
      <c r="S473" s="11"/>
      <c r="W473" s="3"/>
    </row>
    <row r="474" spans="18:23" ht="15.75" customHeight="1" x14ac:dyDescent="0.25">
      <c r="R474" s="9"/>
      <c r="S474" s="11"/>
      <c r="W474" s="3"/>
    </row>
    <row r="475" spans="18:23" ht="15.75" customHeight="1" x14ac:dyDescent="0.25">
      <c r="R475" s="9"/>
      <c r="S475" s="11"/>
      <c r="W475" s="3"/>
    </row>
    <row r="476" spans="18:23" ht="15.75" customHeight="1" x14ac:dyDescent="0.25">
      <c r="R476" s="9"/>
      <c r="S476" s="11"/>
      <c r="W476" s="3"/>
    </row>
    <row r="477" spans="18:23" ht="15.75" customHeight="1" x14ac:dyDescent="0.25">
      <c r="R477" s="9"/>
      <c r="S477" s="11"/>
      <c r="W477" s="3"/>
    </row>
    <row r="478" spans="18:23" ht="15.75" customHeight="1" x14ac:dyDescent="0.25">
      <c r="R478" s="9"/>
      <c r="S478" s="11"/>
      <c r="W478" s="3"/>
    </row>
    <row r="479" spans="18:23" ht="15.75" customHeight="1" x14ac:dyDescent="0.25">
      <c r="R479" s="9"/>
      <c r="S479" s="11"/>
      <c r="W479" s="3"/>
    </row>
    <row r="480" spans="18:23" ht="15.75" customHeight="1" x14ac:dyDescent="0.25">
      <c r="R480" s="9"/>
      <c r="S480" s="11"/>
      <c r="W480" s="3"/>
    </row>
    <row r="481" spans="18:23" ht="15.75" customHeight="1" x14ac:dyDescent="0.25">
      <c r="R481" s="9"/>
      <c r="S481" s="11"/>
      <c r="W481" s="3"/>
    </row>
    <row r="482" spans="18:23" ht="15.75" customHeight="1" x14ac:dyDescent="0.25">
      <c r="R482" s="9"/>
      <c r="S482" s="11"/>
      <c r="W482" s="3"/>
    </row>
    <row r="483" spans="18:23" ht="15.75" customHeight="1" x14ac:dyDescent="0.25">
      <c r="R483" s="9"/>
      <c r="S483" s="11"/>
      <c r="W483" s="3"/>
    </row>
    <row r="484" spans="18:23" ht="15.75" customHeight="1" x14ac:dyDescent="0.25">
      <c r="R484" s="9"/>
      <c r="S484" s="11"/>
      <c r="W484" s="3"/>
    </row>
    <row r="485" spans="18:23" ht="15.75" customHeight="1" x14ac:dyDescent="0.25">
      <c r="R485" s="9"/>
      <c r="S485" s="11"/>
      <c r="W485" s="3"/>
    </row>
    <row r="486" spans="18:23" ht="15.75" customHeight="1" x14ac:dyDescent="0.25">
      <c r="R486" s="9"/>
      <c r="S486" s="11"/>
      <c r="W486" s="3"/>
    </row>
    <row r="487" spans="18:23" ht="15.75" customHeight="1" x14ac:dyDescent="0.25">
      <c r="R487" s="9"/>
      <c r="S487" s="11"/>
      <c r="W487" s="3"/>
    </row>
    <row r="488" spans="18:23" ht="15.75" customHeight="1" x14ac:dyDescent="0.25">
      <c r="R488" s="9"/>
      <c r="S488" s="11"/>
      <c r="W488" s="3"/>
    </row>
    <row r="489" spans="18:23" ht="15.75" customHeight="1" x14ac:dyDescent="0.25">
      <c r="R489" s="9"/>
      <c r="S489" s="11"/>
      <c r="W489" s="3"/>
    </row>
    <row r="490" spans="18:23" ht="15.75" customHeight="1" x14ac:dyDescent="0.25">
      <c r="R490" s="9"/>
      <c r="S490" s="11"/>
      <c r="W490" s="3"/>
    </row>
    <row r="491" spans="18:23" ht="15.75" customHeight="1" x14ac:dyDescent="0.25">
      <c r="R491" s="9"/>
      <c r="S491" s="11"/>
      <c r="W491" s="3"/>
    </row>
    <row r="492" spans="18:23" ht="15.75" customHeight="1" x14ac:dyDescent="0.25">
      <c r="R492" s="9"/>
      <c r="S492" s="11"/>
      <c r="W492" s="3"/>
    </row>
    <row r="493" spans="18:23" ht="15.75" customHeight="1" x14ac:dyDescent="0.25">
      <c r="R493" s="9"/>
      <c r="S493" s="11"/>
      <c r="W493" s="3"/>
    </row>
    <row r="494" spans="18:23" ht="15.75" customHeight="1" x14ac:dyDescent="0.25">
      <c r="R494" s="9"/>
      <c r="S494" s="11"/>
      <c r="W494" s="3"/>
    </row>
    <row r="495" spans="18:23" ht="15.75" customHeight="1" x14ac:dyDescent="0.25">
      <c r="R495" s="9"/>
      <c r="S495" s="11"/>
      <c r="W495" s="3"/>
    </row>
    <row r="496" spans="18:23" ht="15.75" customHeight="1" x14ac:dyDescent="0.25">
      <c r="R496" s="9"/>
      <c r="S496" s="11"/>
      <c r="W496" s="3"/>
    </row>
    <row r="497" spans="18:23" ht="15.75" customHeight="1" x14ac:dyDescent="0.25">
      <c r="R497" s="9"/>
      <c r="S497" s="11"/>
      <c r="W497" s="3"/>
    </row>
    <row r="498" spans="18:23" ht="15.75" customHeight="1" x14ac:dyDescent="0.25">
      <c r="R498" s="9"/>
      <c r="S498" s="11"/>
      <c r="W498" s="3"/>
    </row>
    <row r="499" spans="18:23" ht="15.75" customHeight="1" x14ac:dyDescent="0.25">
      <c r="R499" s="9"/>
      <c r="S499" s="11"/>
      <c r="W499" s="3"/>
    </row>
    <row r="500" spans="18:23" ht="15.75" customHeight="1" x14ac:dyDescent="0.25">
      <c r="R500" s="9"/>
      <c r="S500" s="11"/>
      <c r="W500" s="3"/>
    </row>
    <row r="501" spans="18:23" ht="15.75" customHeight="1" x14ac:dyDescent="0.25">
      <c r="R501" s="9"/>
      <c r="S501" s="11"/>
      <c r="W501" s="3"/>
    </row>
    <row r="502" spans="18:23" ht="15.75" customHeight="1" x14ac:dyDescent="0.25">
      <c r="R502" s="9"/>
      <c r="S502" s="11"/>
      <c r="W502" s="3"/>
    </row>
    <row r="503" spans="18:23" ht="15.75" customHeight="1" x14ac:dyDescent="0.25">
      <c r="R503" s="9"/>
      <c r="S503" s="11"/>
      <c r="W503" s="3"/>
    </row>
    <row r="504" spans="18:23" ht="15.75" customHeight="1" x14ac:dyDescent="0.25">
      <c r="R504" s="9"/>
      <c r="S504" s="11"/>
      <c r="W504" s="3"/>
    </row>
    <row r="505" spans="18:23" ht="15.75" customHeight="1" x14ac:dyDescent="0.25">
      <c r="R505" s="9"/>
      <c r="S505" s="11"/>
      <c r="W505" s="3"/>
    </row>
    <row r="506" spans="18:23" ht="15.75" customHeight="1" x14ac:dyDescent="0.25">
      <c r="R506" s="9"/>
      <c r="S506" s="11"/>
      <c r="W506" s="3"/>
    </row>
    <row r="507" spans="18:23" ht="15.75" customHeight="1" x14ac:dyDescent="0.25">
      <c r="R507" s="9"/>
      <c r="S507" s="11"/>
      <c r="W507" s="3"/>
    </row>
    <row r="508" spans="18:23" ht="15.75" customHeight="1" x14ac:dyDescent="0.25">
      <c r="R508" s="9"/>
      <c r="S508" s="11"/>
      <c r="W508" s="3"/>
    </row>
    <row r="509" spans="18:23" ht="15.75" customHeight="1" x14ac:dyDescent="0.25">
      <c r="R509" s="9"/>
      <c r="S509" s="11"/>
      <c r="W509" s="3"/>
    </row>
    <row r="510" spans="18:23" ht="15.75" customHeight="1" x14ac:dyDescent="0.25">
      <c r="R510" s="9"/>
      <c r="S510" s="11"/>
      <c r="W510" s="3"/>
    </row>
    <row r="511" spans="18:23" ht="15.75" customHeight="1" x14ac:dyDescent="0.25">
      <c r="R511" s="9"/>
      <c r="S511" s="11"/>
      <c r="W511" s="3"/>
    </row>
    <row r="512" spans="18:23" ht="15.75" customHeight="1" x14ac:dyDescent="0.25">
      <c r="R512" s="9"/>
      <c r="S512" s="11"/>
      <c r="W512" s="3"/>
    </row>
    <row r="513" spans="18:23" ht="15.75" customHeight="1" x14ac:dyDescent="0.25">
      <c r="R513" s="9"/>
      <c r="S513" s="11"/>
      <c r="W513" s="3"/>
    </row>
    <row r="514" spans="18:23" ht="15.75" customHeight="1" x14ac:dyDescent="0.25">
      <c r="R514" s="9"/>
      <c r="S514" s="11"/>
      <c r="W514" s="3"/>
    </row>
    <row r="515" spans="18:23" ht="15.75" customHeight="1" x14ac:dyDescent="0.25">
      <c r="R515" s="9"/>
      <c r="S515" s="11"/>
      <c r="W515" s="3"/>
    </row>
    <row r="516" spans="18:23" ht="15.75" customHeight="1" x14ac:dyDescent="0.25">
      <c r="R516" s="9"/>
      <c r="S516" s="11"/>
      <c r="W516" s="3"/>
    </row>
    <row r="517" spans="18:23" ht="15.75" customHeight="1" x14ac:dyDescent="0.25">
      <c r="R517" s="9"/>
      <c r="S517" s="11"/>
      <c r="W517" s="3"/>
    </row>
    <row r="518" spans="18:23" ht="15.75" customHeight="1" x14ac:dyDescent="0.25">
      <c r="R518" s="9"/>
      <c r="S518" s="11"/>
      <c r="W518" s="3"/>
    </row>
    <row r="519" spans="18:23" ht="15.75" customHeight="1" x14ac:dyDescent="0.25">
      <c r="R519" s="9"/>
      <c r="S519" s="11"/>
      <c r="W519" s="3"/>
    </row>
    <row r="520" spans="18:23" ht="15.75" customHeight="1" x14ac:dyDescent="0.25">
      <c r="R520" s="9"/>
      <c r="S520" s="11"/>
      <c r="W520" s="3"/>
    </row>
    <row r="521" spans="18:23" ht="15.75" customHeight="1" x14ac:dyDescent="0.25">
      <c r="R521" s="9"/>
      <c r="S521" s="11"/>
      <c r="W521" s="3"/>
    </row>
    <row r="522" spans="18:23" ht="15.75" customHeight="1" x14ac:dyDescent="0.25">
      <c r="R522" s="9"/>
      <c r="S522" s="11"/>
      <c r="W522" s="3"/>
    </row>
    <row r="523" spans="18:23" ht="15.75" customHeight="1" x14ac:dyDescent="0.25">
      <c r="R523" s="9"/>
      <c r="S523" s="11"/>
      <c r="W523" s="3"/>
    </row>
    <row r="524" spans="18:23" ht="15.75" customHeight="1" x14ac:dyDescent="0.25">
      <c r="R524" s="9"/>
      <c r="S524" s="11"/>
      <c r="W524" s="3"/>
    </row>
    <row r="525" spans="18:23" ht="15.75" customHeight="1" x14ac:dyDescent="0.25">
      <c r="R525" s="9"/>
      <c r="S525" s="11"/>
      <c r="W525" s="3"/>
    </row>
    <row r="526" spans="18:23" ht="15.75" customHeight="1" x14ac:dyDescent="0.25">
      <c r="R526" s="9"/>
      <c r="S526" s="11"/>
      <c r="W526" s="3"/>
    </row>
    <row r="527" spans="18:23" ht="15.75" customHeight="1" x14ac:dyDescent="0.25">
      <c r="R527" s="9"/>
      <c r="S527" s="11"/>
      <c r="W527" s="3"/>
    </row>
    <row r="528" spans="18:23" ht="15.75" customHeight="1" x14ac:dyDescent="0.25">
      <c r="R528" s="9"/>
      <c r="S528" s="11"/>
      <c r="W528" s="3"/>
    </row>
    <row r="529" spans="18:23" ht="15.75" customHeight="1" x14ac:dyDescent="0.25">
      <c r="R529" s="9"/>
      <c r="S529" s="11"/>
      <c r="W529" s="3"/>
    </row>
    <row r="530" spans="18:23" ht="15.75" customHeight="1" x14ac:dyDescent="0.25">
      <c r="R530" s="9"/>
      <c r="S530" s="11"/>
      <c r="W530" s="3"/>
    </row>
    <row r="531" spans="18:23" ht="15.75" customHeight="1" x14ac:dyDescent="0.25">
      <c r="R531" s="9"/>
      <c r="S531" s="11"/>
      <c r="W531" s="3"/>
    </row>
    <row r="532" spans="18:23" ht="15.75" customHeight="1" x14ac:dyDescent="0.25">
      <c r="R532" s="9"/>
      <c r="S532" s="11"/>
      <c r="W532" s="3"/>
    </row>
    <row r="533" spans="18:23" ht="15.75" customHeight="1" x14ac:dyDescent="0.25">
      <c r="R533" s="9"/>
      <c r="S533" s="11"/>
      <c r="W533" s="3"/>
    </row>
    <row r="534" spans="18:23" ht="15.75" customHeight="1" x14ac:dyDescent="0.25">
      <c r="R534" s="9"/>
      <c r="S534" s="11"/>
      <c r="W534" s="3"/>
    </row>
    <row r="535" spans="18:23" ht="15.75" customHeight="1" x14ac:dyDescent="0.25">
      <c r="R535" s="9"/>
      <c r="S535" s="11"/>
      <c r="W535" s="3"/>
    </row>
    <row r="536" spans="18:23" ht="15.75" customHeight="1" x14ac:dyDescent="0.25">
      <c r="R536" s="9"/>
      <c r="S536" s="11"/>
      <c r="W536" s="3"/>
    </row>
    <row r="537" spans="18:23" ht="15.75" customHeight="1" x14ac:dyDescent="0.25">
      <c r="R537" s="9"/>
      <c r="S537" s="11"/>
      <c r="W537" s="3"/>
    </row>
    <row r="538" spans="18:23" ht="15.75" customHeight="1" x14ac:dyDescent="0.25">
      <c r="R538" s="9"/>
      <c r="S538" s="11"/>
      <c r="W538" s="3"/>
    </row>
    <row r="539" spans="18:23" ht="15.75" customHeight="1" x14ac:dyDescent="0.25">
      <c r="R539" s="9"/>
      <c r="S539" s="11"/>
      <c r="W539" s="3"/>
    </row>
    <row r="540" spans="18:23" ht="15.75" customHeight="1" x14ac:dyDescent="0.25">
      <c r="R540" s="9"/>
      <c r="S540" s="11"/>
      <c r="W540" s="3"/>
    </row>
    <row r="541" spans="18:23" ht="15.75" customHeight="1" x14ac:dyDescent="0.25">
      <c r="R541" s="9"/>
      <c r="S541" s="11"/>
      <c r="W541" s="3"/>
    </row>
    <row r="542" spans="18:23" ht="15.75" customHeight="1" x14ac:dyDescent="0.25">
      <c r="R542" s="9"/>
      <c r="S542" s="11"/>
      <c r="W542" s="3"/>
    </row>
    <row r="543" spans="18:23" ht="15.75" customHeight="1" x14ac:dyDescent="0.25">
      <c r="R543" s="9"/>
      <c r="S543" s="11"/>
      <c r="W543" s="3"/>
    </row>
    <row r="544" spans="18:23" ht="15.75" customHeight="1" x14ac:dyDescent="0.25">
      <c r="R544" s="9"/>
      <c r="S544" s="11"/>
      <c r="W544" s="3"/>
    </row>
    <row r="545" spans="18:23" ht="15.75" customHeight="1" x14ac:dyDescent="0.25">
      <c r="R545" s="9"/>
      <c r="S545" s="11"/>
      <c r="W545" s="3"/>
    </row>
    <row r="546" spans="18:23" ht="15.75" customHeight="1" x14ac:dyDescent="0.25">
      <c r="R546" s="9"/>
      <c r="S546" s="11"/>
      <c r="W546" s="3"/>
    </row>
    <row r="547" spans="18:23" ht="15.75" customHeight="1" x14ac:dyDescent="0.25">
      <c r="R547" s="9"/>
      <c r="S547" s="11"/>
      <c r="W547" s="3"/>
    </row>
    <row r="548" spans="18:23" ht="15.75" customHeight="1" x14ac:dyDescent="0.25">
      <c r="R548" s="9"/>
      <c r="S548" s="11"/>
      <c r="W548" s="3"/>
    </row>
    <row r="549" spans="18:23" ht="15.75" customHeight="1" x14ac:dyDescent="0.25">
      <c r="R549" s="9"/>
      <c r="S549" s="11"/>
      <c r="W549" s="3"/>
    </row>
    <row r="550" spans="18:23" ht="15.75" customHeight="1" x14ac:dyDescent="0.25">
      <c r="R550" s="9"/>
      <c r="S550" s="11"/>
      <c r="W550" s="3"/>
    </row>
    <row r="551" spans="18:23" ht="15.75" customHeight="1" x14ac:dyDescent="0.25">
      <c r="R551" s="9"/>
      <c r="S551" s="11"/>
      <c r="W551" s="3"/>
    </row>
    <row r="552" spans="18:23" ht="15.75" customHeight="1" x14ac:dyDescent="0.25">
      <c r="R552" s="9"/>
      <c r="S552" s="11"/>
      <c r="W552" s="3"/>
    </row>
    <row r="553" spans="18:23" ht="15.75" customHeight="1" x14ac:dyDescent="0.25">
      <c r="R553" s="9"/>
      <c r="S553" s="11"/>
      <c r="W553" s="3"/>
    </row>
    <row r="554" spans="18:23" ht="15.75" customHeight="1" x14ac:dyDescent="0.25">
      <c r="R554" s="9"/>
      <c r="S554" s="11"/>
      <c r="W554" s="3"/>
    </row>
    <row r="555" spans="18:23" ht="15.75" customHeight="1" x14ac:dyDescent="0.25">
      <c r="R555" s="9"/>
      <c r="S555" s="11"/>
      <c r="W555" s="3"/>
    </row>
    <row r="556" spans="18:23" ht="15.75" customHeight="1" x14ac:dyDescent="0.25">
      <c r="R556" s="9"/>
      <c r="S556" s="11"/>
      <c r="W556" s="3"/>
    </row>
    <row r="557" spans="18:23" ht="15.75" customHeight="1" x14ac:dyDescent="0.25">
      <c r="R557" s="9"/>
      <c r="S557" s="11"/>
      <c r="W557" s="3"/>
    </row>
    <row r="558" spans="18:23" ht="15.75" customHeight="1" x14ac:dyDescent="0.25">
      <c r="R558" s="9"/>
      <c r="S558" s="11"/>
      <c r="W558" s="3"/>
    </row>
    <row r="559" spans="18:23" ht="15.75" customHeight="1" x14ac:dyDescent="0.25">
      <c r="R559" s="9"/>
      <c r="S559" s="11"/>
      <c r="W559" s="3"/>
    </row>
    <row r="560" spans="18:23" ht="15.75" customHeight="1" x14ac:dyDescent="0.25">
      <c r="R560" s="9"/>
      <c r="S560" s="11"/>
      <c r="W560" s="3"/>
    </row>
    <row r="561" spans="18:23" ht="15.75" customHeight="1" x14ac:dyDescent="0.25">
      <c r="R561" s="9"/>
      <c r="S561" s="11"/>
      <c r="W561" s="3"/>
    </row>
    <row r="562" spans="18:23" ht="15.75" customHeight="1" x14ac:dyDescent="0.25">
      <c r="R562" s="9"/>
      <c r="S562" s="11"/>
      <c r="W562" s="3"/>
    </row>
    <row r="563" spans="18:23" ht="15.75" customHeight="1" x14ac:dyDescent="0.25">
      <c r="R563" s="9"/>
      <c r="S563" s="11"/>
      <c r="W563" s="3"/>
    </row>
    <row r="564" spans="18:23" ht="15.75" customHeight="1" x14ac:dyDescent="0.25">
      <c r="R564" s="9"/>
      <c r="S564" s="11"/>
      <c r="W564" s="3"/>
    </row>
    <row r="565" spans="18:23" ht="15.75" customHeight="1" x14ac:dyDescent="0.25">
      <c r="R565" s="9"/>
      <c r="S565" s="11"/>
      <c r="W565" s="3"/>
    </row>
    <row r="566" spans="18:23" ht="15.75" customHeight="1" x14ac:dyDescent="0.25">
      <c r="R566" s="9"/>
      <c r="S566" s="11"/>
      <c r="W566" s="3"/>
    </row>
    <row r="567" spans="18:23" ht="15.75" customHeight="1" x14ac:dyDescent="0.25">
      <c r="R567" s="9"/>
      <c r="S567" s="11"/>
      <c r="W567" s="3"/>
    </row>
    <row r="568" spans="18:23" ht="15.75" customHeight="1" x14ac:dyDescent="0.25">
      <c r="R568" s="9"/>
      <c r="S568" s="11"/>
      <c r="W568" s="3"/>
    </row>
    <row r="569" spans="18:23" ht="15.75" customHeight="1" x14ac:dyDescent="0.25">
      <c r="R569" s="9"/>
      <c r="S569" s="11"/>
      <c r="W569" s="3"/>
    </row>
    <row r="570" spans="18:23" ht="15.75" customHeight="1" x14ac:dyDescent="0.25">
      <c r="R570" s="9"/>
      <c r="S570" s="11"/>
      <c r="W570" s="3"/>
    </row>
    <row r="571" spans="18:23" ht="15.75" customHeight="1" x14ac:dyDescent="0.25">
      <c r="R571" s="9"/>
      <c r="S571" s="11"/>
      <c r="W571" s="3"/>
    </row>
    <row r="572" spans="18:23" ht="15.75" customHeight="1" x14ac:dyDescent="0.25">
      <c r="R572" s="9"/>
      <c r="S572" s="11"/>
      <c r="W572" s="3"/>
    </row>
    <row r="573" spans="18:23" ht="15.75" customHeight="1" x14ac:dyDescent="0.25">
      <c r="R573" s="9"/>
      <c r="S573" s="11"/>
      <c r="W573" s="3"/>
    </row>
    <row r="574" spans="18:23" ht="15.75" customHeight="1" x14ac:dyDescent="0.25">
      <c r="R574" s="9"/>
      <c r="S574" s="11"/>
      <c r="W574" s="3"/>
    </row>
    <row r="575" spans="18:23" ht="15.75" customHeight="1" x14ac:dyDescent="0.25">
      <c r="R575" s="9"/>
      <c r="S575" s="11"/>
      <c r="W575" s="3"/>
    </row>
    <row r="576" spans="18:23" ht="15.75" customHeight="1" x14ac:dyDescent="0.25">
      <c r="R576" s="9"/>
      <c r="S576" s="11"/>
      <c r="W576" s="3"/>
    </row>
    <row r="577" spans="18:23" ht="15.75" customHeight="1" x14ac:dyDescent="0.25">
      <c r="R577" s="9"/>
      <c r="S577" s="11"/>
      <c r="W577" s="3"/>
    </row>
    <row r="578" spans="18:23" ht="15.75" customHeight="1" x14ac:dyDescent="0.25">
      <c r="R578" s="9"/>
      <c r="S578" s="11"/>
      <c r="W578" s="3"/>
    </row>
    <row r="579" spans="18:23" ht="15.75" customHeight="1" x14ac:dyDescent="0.25">
      <c r="R579" s="9"/>
      <c r="S579" s="11"/>
      <c r="W579" s="3"/>
    </row>
    <row r="580" spans="18:23" ht="15.75" customHeight="1" x14ac:dyDescent="0.25">
      <c r="R580" s="9"/>
      <c r="S580" s="11"/>
      <c r="W580" s="3"/>
    </row>
    <row r="581" spans="18:23" ht="15.75" customHeight="1" x14ac:dyDescent="0.25">
      <c r="R581" s="9"/>
      <c r="S581" s="11"/>
      <c r="W581" s="3"/>
    </row>
    <row r="582" spans="18:23" ht="15.75" customHeight="1" x14ac:dyDescent="0.25">
      <c r="R582" s="9"/>
      <c r="S582" s="11"/>
      <c r="W582" s="3"/>
    </row>
    <row r="583" spans="18:23" ht="15.75" customHeight="1" x14ac:dyDescent="0.25">
      <c r="R583" s="9"/>
      <c r="S583" s="11"/>
      <c r="W583" s="3"/>
    </row>
    <row r="584" spans="18:23" ht="15.75" customHeight="1" x14ac:dyDescent="0.25">
      <c r="R584" s="9"/>
      <c r="S584" s="11"/>
      <c r="W584" s="3"/>
    </row>
    <row r="585" spans="18:23" ht="15.75" customHeight="1" x14ac:dyDescent="0.25">
      <c r="R585" s="9"/>
      <c r="S585" s="11"/>
      <c r="W585" s="3"/>
    </row>
    <row r="586" spans="18:23" ht="15.75" customHeight="1" x14ac:dyDescent="0.25">
      <c r="R586" s="9"/>
      <c r="S586" s="11"/>
      <c r="W586" s="3"/>
    </row>
    <row r="587" spans="18:23" ht="15.75" customHeight="1" x14ac:dyDescent="0.25">
      <c r="R587" s="9"/>
      <c r="S587" s="11"/>
      <c r="W587" s="3"/>
    </row>
    <row r="588" spans="18:23" ht="15.75" customHeight="1" x14ac:dyDescent="0.25">
      <c r="R588" s="9"/>
      <c r="S588" s="11"/>
      <c r="W588" s="3"/>
    </row>
    <row r="589" spans="18:23" ht="15.75" customHeight="1" x14ac:dyDescent="0.25">
      <c r="R589" s="9"/>
      <c r="S589" s="11"/>
      <c r="W589" s="3"/>
    </row>
    <row r="590" spans="18:23" ht="15.75" customHeight="1" x14ac:dyDescent="0.25">
      <c r="R590" s="9"/>
      <c r="S590" s="11"/>
      <c r="W590" s="3"/>
    </row>
    <row r="591" spans="18:23" ht="15.75" customHeight="1" x14ac:dyDescent="0.25">
      <c r="R591" s="9"/>
      <c r="S591" s="11"/>
      <c r="W591" s="3"/>
    </row>
    <row r="592" spans="18:23" ht="15.75" customHeight="1" x14ac:dyDescent="0.25">
      <c r="R592" s="9"/>
      <c r="S592" s="11"/>
      <c r="W592" s="3"/>
    </row>
    <row r="593" spans="18:23" ht="15.75" customHeight="1" x14ac:dyDescent="0.25">
      <c r="R593" s="9"/>
      <c r="S593" s="11"/>
      <c r="W593" s="3"/>
    </row>
    <row r="594" spans="18:23" ht="15.75" customHeight="1" x14ac:dyDescent="0.25">
      <c r="R594" s="9"/>
      <c r="S594" s="11"/>
      <c r="W594" s="3"/>
    </row>
    <row r="595" spans="18:23" ht="15.75" customHeight="1" x14ac:dyDescent="0.25">
      <c r="R595" s="9"/>
      <c r="S595" s="11"/>
      <c r="W595" s="3"/>
    </row>
    <row r="596" spans="18:23" ht="15.75" customHeight="1" x14ac:dyDescent="0.25">
      <c r="R596" s="9"/>
      <c r="S596" s="11"/>
      <c r="W596" s="3"/>
    </row>
    <row r="597" spans="18:23" ht="15.75" customHeight="1" x14ac:dyDescent="0.25">
      <c r="R597" s="9"/>
      <c r="S597" s="11"/>
      <c r="W597" s="3"/>
    </row>
    <row r="598" spans="18:23" ht="15.75" customHeight="1" x14ac:dyDescent="0.25">
      <c r="R598" s="9"/>
      <c r="S598" s="11"/>
      <c r="W598" s="3"/>
    </row>
    <row r="599" spans="18:23" ht="15.75" customHeight="1" x14ac:dyDescent="0.25">
      <c r="R599" s="9"/>
      <c r="S599" s="11"/>
      <c r="W599" s="3"/>
    </row>
    <row r="600" spans="18:23" ht="15.75" customHeight="1" x14ac:dyDescent="0.25">
      <c r="R600" s="9"/>
      <c r="S600" s="11"/>
      <c r="W600" s="3"/>
    </row>
    <row r="601" spans="18:23" ht="15.75" customHeight="1" x14ac:dyDescent="0.25">
      <c r="R601" s="9"/>
      <c r="S601" s="11"/>
      <c r="W601" s="3"/>
    </row>
    <row r="602" spans="18:23" ht="15.75" customHeight="1" x14ac:dyDescent="0.25">
      <c r="R602" s="9"/>
      <c r="S602" s="11"/>
      <c r="W602" s="3"/>
    </row>
    <row r="603" spans="18:23" ht="15.75" customHeight="1" x14ac:dyDescent="0.25">
      <c r="R603" s="9"/>
      <c r="S603" s="11"/>
      <c r="W603" s="3"/>
    </row>
    <row r="604" spans="18:23" ht="15.75" customHeight="1" x14ac:dyDescent="0.25">
      <c r="R604" s="9"/>
      <c r="S604" s="11"/>
      <c r="W604" s="3"/>
    </row>
    <row r="605" spans="18:23" ht="15.75" customHeight="1" x14ac:dyDescent="0.25">
      <c r="R605" s="9"/>
      <c r="S605" s="11"/>
      <c r="W605" s="3"/>
    </row>
    <row r="606" spans="18:23" ht="15.75" customHeight="1" x14ac:dyDescent="0.25">
      <c r="R606" s="9"/>
      <c r="S606" s="11"/>
      <c r="W606" s="3"/>
    </row>
    <row r="607" spans="18:23" ht="15.75" customHeight="1" x14ac:dyDescent="0.25">
      <c r="R607" s="9"/>
      <c r="S607" s="11"/>
      <c r="W607" s="3"/>
    </row>
    <row r="608" spans="18:23" ht="15.75" customHeight="1" x14ac:dyDescent="0.25">
      <c r="R608" s="9"/>
      <c r="S608" s="11"/>
      <c r="W608" s="3"/>
    </row>
    <row r="609" spans="18:23" ht="15.75" customHeight="1" x14ac:dyDescent="0.25">
      <c r="R609" s="9"/>
      <c r="S609" s="11"/>
      <c r="W609" s="3"/>
    </row>
    <row r="610" spans="18:23" ht="15.75" customHeight="1" x14ac:dyDescent="0.25">
      <c r="R610" s="9"/>
      <c r="S610" s="11"/>
      <c r="W610" s="3"/>
    </row>
    <row r="611" spans="18:23" ht="15.75" customHeight="1" x14ac:dyDescent="0.25">
      <c r="R611" s="9"/>
      <c r="S611" s="11"/>
      <c r="W611" s="3"/>
    </row>
    <row r="612" spans="18:23" ht="15.75" customHeight="1" x14ac:dyDescent="0.25">
      <c r="R612" s="9"/>
      <c r="S612" s="11"/>
      <c r="W612" s="3"/>
    </row>
    <row r="613" spans="18:23" ht="15.75" customHeight="1" x14ac:dyDescent="0.25">
      <c r="R613" s="9"/>
      <c r="S613" s="11"/>
      <c r="W613" s="3"/>
    </row>
    <row r="614" spans="18:23" ht="15.75" customHeight="1" x14ac:dyDescent="0.25">
      <c r="R614" s="9"/>
      <c r="S614" s="11"/>
      <c r="W614" s="3"/>
    </row>
    <row r="615" spans="18:23" ht="15.75" customHeight="1" x14ac:dyDescent="0.25">
      <c r="R615" s="9"/>
      <c r="S615" s="11"/>
      <c r="W615" s="3"/>
    </row>
    <row r="616" spans="18:23" ht="15.75" customHeight="1" x14ac:dyDescent="0.25">
      <c r="R616" s="9"/>
      <c r="S616" s="11"/>
      <c r="W616" s="3"/>
    </row>
    <row r="617" spans="18:23" ht="15.75" customHeight="1" x14ac:dyDescent="0.25">
      <c r="R617" s="9"/>
      <c r="S617" s="11"/>
      <c r="W617" s="3"/>
    </row>
    <row r="618" spans="18:23" ht="15.75" customHeight="1" x14ac:dyDescent="0.25">
      <c r="R618" s="9"/>
      <c r="S618" s="11"/>
      <c r="W618" s="3"/>
    </row>
    <row r="619" spans="18:23" ht="15.75" customHeight="1" x14ac:dyDescent="0.25">
      <c r="R619" s="9"/>
      <c r="S619" s="11"/>
      <c r="W619" s="3"/>
    </row>
    <row r="620" spans="18:23" ht="15.75" customHeight="1" x14ac:dyDescent="0.25">
      <c r="R620" s="9"/>
      <c r="S620" s="11"/>
      <c r="W620" s="3"/>
    </row>
    <row r="621" spans="18:23" ht="15.75" customHeight="1" x14ac:dyDescent="0.25">
      <c r="R621" s="9"/>
      <c r="S621" s="11"/>
      <c r="W621" s="3"/>
    </row>
    <row r="622" spans="18:23" ht="15.75" customHeight="1" x14ac:dyDescent="0.25">
      <c r="R622" s="9"/>
      <c r="S622" s="11"/>
      <c r="W622" s="3"/>
    </row>
    <row r="623" spans="18:23" ht="15.75" customHeight="1" x14ac:dyDescent="0.25">
      <c r="R623" s="9"/>
      <c r="S623" s="11"/>
      <c r="W623" s="3"/>
    </row>
    <row r="624" spans="18:23" ht="15.75" customHeight="1" x14ac:dyDescent="0.25">
      <c r="R624" s="9"/>
      <c r="S624" s="11"/>
      <c r="W624" s="3"/>
    </row>
    <row r="625" spans="18:23" ht="15.75" customHeight="1" x14ac:dyDescent="0.25">
      <c r="R625" s="9"/>
      <c r="S625" s="11"/>
      <c r="W625" s="3"/>
    </row>
    <row r="626" spans="18:23" ht="15.75" customHeight="1" x14ac:dyDescent="0.25">
      <c r="R626" s="9"/>
      <c r="S626" s="11"/>
      <c r="W626" s="3"/>
    </row>
    <row r="627" spans="18:23" ht="15.75" customHeight="1" x14ac:dyDescent="0.25">
      <c r="R627" s="9"/>
      <c r="S627" s="11"/>
      <c r="W627" s="3"/>
    </row>
    <row r="628" spans="18:23" ht="15.75" customHeight="1" x14ac:dyDescent="0.25">
      <c r="R628" s="9"/>
      <c r="S628" s="11"/>
      <c r="W628" s="3"/>
    </row>
    <row r="629" spans="18:23" ht="15.75" customHeight="1" x14ac:dyDescent="0.25">
      <c r="R629" s="9"/>
      <c r="S629" s="11"/>
      <c r="W629" s="3"/>
    </row>
    <row r="630" spans="18:23" ht="15.75" customHeight="1" x14ac:dyDescent="0.25">
      <c r="R630" s="9"/>
      <c r="S630" s="11"/>
      <c r="W630" s="3"/>
    </row>
    <row r="631" spans="18:23" ht="15.75" customHeight="1" x14ac:dyDescent="0.25">
      <c r="R631" s="9"/>
      <c r="S631" s="11"/>
      <c r="W631" s="3"/>
    </row>
    <row r="632" spans="18:23" ht="15.75" customHeight="1" x14ac:dyDescent="0.25">
      <c r="R632" s="9"/>
      <c r="S632" s="11"/>
      <c r="W632" s="3"/>
    </row>
    <row r="633" spans="18:23" ht="15.75" customHeight="1" x14ac:dyDescent="0.25">
      <c r="R633" s="9"/>
      <c r="S633" s="11"/>
      <c r="W633" s="3"/>
    </row>
    <row r="634" spans="18:23" ht="15.75" customHeight="1" x14ac:dyDescent="0.25">
      <c r="R634" s="9"/>
      <c r="S634" s="11"/>
      <c r="W634" s="3"/>
    </row>
    <row r="635" spans="18:23" ht="15.75" customHeight="1" x14ac:dyDescent="0.25">
      <c r="R635" s="9"/>
      <c r="S635" s="11"/>
      <c r="W635" s="3"/>
    </row>
    <row r="636" spans="18:23" ht="15.75" customHeight="1" x14ac:dyDescent="0.25">
      <c r="R636" s="9"/>
      <c r="S636" s="11"/>
      <c r="W636" s="3"/>
    </row>
    <row r="637" spans="18:23" ht="15.75" customHeight="1" x14ac:dyDescent="0.25">
      <c r="R637" s="9"/>
      <c r="S637" s="11"/>
      <c r="W637" s="3"/>
    </row>
    <row r="638" spans="18:23" ht="15.75" customHeight="1" x14ac:dyDescent="0.25">
      <c r="R638" s="9"/>
      <c r="S638" s="11"/>
      <c r="W638" s="3"/>
    </row>
    <row r="639" spans="18:23" ht="15.75" customHeight="1" x14ac:dyDescent="0.25">
      <c r="R639" s="9"/>
      <c r="S639" s="11"/>
      <c r="W639" s="3"/>
    </row>
    <row r="640" spans="18:23" ht="15.75" customHeight="1" x14ac:dyDescent="0.25">
      <c r="R640" s="9"/>
      <c r="S640" s="11"/>
      <c r="W640" s="3"/>
    </row>
    <row r="641" spans="18:23" ht="15.75" customHeight="1" x14ac:dyDescent="0.25">
      <c r="R641" s="9"/>
      <c r="S641" s="11"/>
      <c r="W641" s="3"/>
    </row>
    <row r="642" spans="18:23" ht="15.75" customHeight="1" x14ac:dyDescent="0.25">
      <c r="R642" s="9"/>
      <c r="S642" s="11"/>
      <c r="W642" s="3"/>
    </row>
    <row r="643" spans="18:23" ht="15.75" customHeight="1" x14ac:dyDescent="0.25">
      <c r="R643" s="9"/>
      <c r="S643" s="11"/>
      <c r="W643" s="3"/>
    </row>
    <row r="644" spans="18:23" ht="15.75" customHeight="1" x14ac:dyDescent="0.25">
      <c r="R644" s="9"/>
      <c r="S644" s="11"/>
      <c r="W644" s="3"/>
    </row>
    <row r="645" spans="18:23" ht="15.75" customHeight="1" x14ac:dyDescent="0.25">
      <c r="R645" s="9"/>
      <c r="S645" s="11"/>
      <c r="W645" s="3"/>
    </row>
    <row r="646" spans="18:23" ht="15.75" customHeight="1" x14ac:dyDescent="0.25">
      <c r="R646" s="9"/>
      <c r="S646" s="11"/>
      <c r="W646" s="3"/>
    </row>
    <row r="647" spans="18:23" ht="15.75" customHeight="1" x14ac:dyDescent="0.25">
      <c r="R647" s="9"/>
      <c r="S647" s="11"/>
      <c r="W647" s="3"/>
    </row>
    <row r="648" spans="18:23" ht="15.75" customHeight="1" x14ac:dyDescent="0.25">
      <c r="R648" s="9"/>
      <c r="S648" s="11"/>
      <c r="W648" s="3"/>
    </row>
    <row r="649" spans="18:23" ht="15.75" customHeight="1" x14ac:dyDescent="0.25">
      <c r="R649" s="9"/>
      <c r="S649" s="11"/>
      <c r="W649" s="3"/>
    </row>
    <row r="650" spans="18:23" ht="15.75" customHeight="1" x14ac:dyDescent="0.25">
      <c r="R650" s="9"/>
      <c r="S650" s="11"/>
      <c r="W650" s="3"/>
    </row>
    <row r="651" spans="18:23" ht="15.75" customHeight="1" x14ac:dyDescent="0.25">
      <c r="R651" s="9"/>
      <c r="S651" s="11"/>
      <c r="W651" s="3"/>
    </row>
    <row r="652" spans="18:23" ht="15.75" customHeight="1" x14ac:dyDescent="0.25">
      <c r="R652" s="9"/>
      <c r="S652" s="11"/>
      <c r="W652" s="3"/>
    </row>
    <row r="653" spans="18:23" ht="15.75" customHeight="1" x14ac:dyDescent="0.25">
      <c r="R653" s="9"/>
      <c r="S653" s="11"/>
      <c r="W653" s="3"/>
    </row>
    <row r="654" spans="18:23" ht="15.75" customHeight="1" x14ac:dyDescent="0.25">
      <c r="R654" s="9"/>
      <c r="S654" s="11"/>
      <c r="W654" s="3"/>
    </row>
    <row r="655" spans="18:23" ht="15.75" customHeight="1" x14ac:dyDescent="0.25">
      <c r="R655" s="9"/>
      <c r="S655" s="11"/>
      <c r="W655" s="3"/>
    </row>
    <row r="656" spans="18:23" ht="15.75" customHeight="1" x14ac:dyDescent="0.25">
      <c r="R656" s="9"/>
      <c r="S656" s="11"/>
      <c r="W656" s="3"/>
    </row>
    <row r="657" spans="18:23" ht="15.75" customHeight="1" x14ac:dyDescent="0.25">
      <c r="R657" s="9"/>
      <c r="S657" s="11"/>
      <c r="W657" s="3"/>
    </row>
    <row r="658" spans="18:23" ht="15.75" customHeight="1" x14ac:dyDescent="0.25">
      <c r="R658" s="9"/>
      <c r="S658" s="11"/>
      <c r="W658" s="3"/>
    </row>
    <row r="659" spans="18:23" ht="15.75" customHeight="1" x14ac:dyDescent="0.25">
      <c r="R659" s="9"/>
      <c r="S659" s="11"/>
      <c r="W659" s="3"/>
    </row>
    <row r="660" spans="18:23" ht="15.75" customHeight="1" x14ac:dyDescent="0.25">
      <c r="R660" s="9"/>
      <c r="S660" s="11"/>
      <c r="W660" s="3"/>
    </row>
    <row r="661" spans="18:23" ht="15.75" customHeight="1" x14ac:dyDescent="0.25">
      <c r="R661" s="9"/>
      <c r="S661" s="11"/>
      <c r="W661" s="3"/>
    </row>
    <row r="662" spans="18:23" ht="15.75" customHeight="1" x14ac:dyDescent="0.25">
      <c r="R662" s="9"/>
      <c r="S662" s="11"/>
      <c r="W662" s="3"/>
    </row>
    <row r="663" spans="18:23" ht="15.75" customHeight="1" x14ac:dyDescent="0.25">
      <c r="R663" s="9"/>
      <c r="S663" s="11"/>
      <c r="W663" s="3"/>
    </row>
    <row r="664" spans="18:23" ht="15.75" customHeight="1" x14ac:dyDescent="0.25">
      <c r="R664" s="9"/>
      <c r="S664" s="11"/>
      <c r="W664" s="3"/>
    </row>
    <row r="665" spans="18:23" ht="15.75" customHeight="1" x14ac:dyDescent="0.25">
      <c r="R665" s="9"/>
      <c r="S665" s="11"/>
      <c r="W665" s="3"/>
    </row>
    <row r="666" spans="18:23" ht="15.75" customHeight="1" x14ac:dyDescent="0.25">
      <c r="R666" s="9"/>
      <c r="S666" s="11"/>
      <c r="W666" s="3"/>
    </row>
    <row r="667" spans="18:23" ht="15.75" customHeight="1" x14ac:dyDescent="0.25">
      <c r="R667" s="9"/>
      <c r="S667" s="11"/>
      <c r="W667" s="3"/>
    </row>
    <row r="668" spans="18:23" ht="15.75" customHeight="1" x14ac:dyDescent="0.25">
      <c r="R668" s="9"/>
      <c r="S668" s="11"/>
      <c r="W668" s="3"/>
    </row>
    <row r="669" spans="18:23" ht="15.75" customHeight="1" x14ac:dyDescent="0.25">
      <c r="R669" s="9"/>
      <c r="S669" s="11"/>
      <c r="W669" s="3"/>
    </row>
    <row r="670" spans="18:23" ht="15.75" customHeight="1" x14ac:dyDescent="0.25">
      <c r="R670" s="9"/>
      <c r="S670" s="11"/>
      <c r="W670" s="3"/>
    </row>
    <row r="671" spans="18:23" ht="15.75" customHeight="1" x14ac:dyDescent="0.25">
      <c r="R671" s="9"/>
      <c r="S671" s="11"/>
      <c r="W671" s="3"/>
    </row>
    <row r="672" spans="18:23" ht="15.75" customHeight="1" x14ac:dyDescent="0.25">
      <c r="R672" s="9"/>
      <c r="S672" s="11"/>
      <c r="W672" s="3"/>
    </row>
    <row r="673" spans="18:23" ht="15.75" customHeight="1" x14ac:dyDescent="0.25">
      <c r="R673" s="9"/>
      <c r="S673" s="11"/>
      <c r="W673" s="3"/>
    </row>
    <row r="674" spans="18:23" ht="15.75" customHeight="1" x14ac:dyDescent="0.25">
      <c r="R674" s="9"/>
      <c r="S674" s="11"/>
      <c r="W674" s="3"/>
    </row>
    <row r="675" spans="18:23" ht="15.75" customHeight="1" x14ac:dyDescent="0.25">
      <c r="R675" s="9"/>
      <c r="S675" s="11"/>
      <c r="W675" s="3"/>
    </row>
    <row r="676" spans="18:23" ht="15.75" customHeight="1" x14ac:dyDescent="0.25">
      <c r="R676" s="9"/>
      <c r="S676" s="11"/>
      <c r="W676" s="3"/>
    </row>
    <row r="677" spans="18:23" ht="15.75" customHeight="1" x14ac:dyDescent="0.25">
      <c r="R677" s="9"/>
      <c r="S677" s="11"/>
      <c r="W677" s="3"/>
    </row>
    <row r="678" spans="18:23" ht="15.75" customHeight="1" x14ac:dyDescent="0.25">
      <c r="R678" s="9"/>
      <c r="S678" s="11"/>
      <c r="W678" s="3"/>
    </row>
    <row r="679" spans="18:23" ht="15.75" customHeight="1" x14ac:dyDescent="0.25">
      <c r="R679" s="9"/>
      <c r="S679" s="11"/>
      <c r="W679" s="3"/>
    </row>
    <row r="680" spans="18:23" ht="15.75" customHeight="1" x14ac:dyDescent="0.25">
      <c r="R680" s="9"/>
      <c r="S680" s="11"/>
      <c r="W680" s="3"/>
    </row>
    <row r="681" spans="18:23" ht="15.75" customHeight="1" x14ac:dyDescent="0.25">
      <c r="R681" s="9"/>
      <c r="S681" s="11"/>
      <c r="W681" s="3"/>
    </row>
    <row r="682" spans="18:23" ht="15.75" customHeight="1" x14ac:dyDescent="0.25">
      <c r="R682" s="9"/>
      <c r="S682" s="11"/>
      <c r="W682" s="3"/>
    </row>
    <row r="683" spans="18:23" ht="15.75" customHeight="1" x14ac:dyDescent="0.25">
      <c r="R683" s="9"/>
      <c r="S683" s="11"/>
      <c r="W683" s="3"/>
    </row>
    <row r="684" spans="18:23" ht="15.75" customHeight="1" x14ac:dyDescent="0.25">
      <c r="R684" s="9"/>
      <c r="S684" s="11"/>
      <c r="W684" s="3"/>
    </row>
    <row r="685" spans="18:23" ht="15.75" customHeight="1" x14ac:dyDescent="0.25">
      <c r="R685" s="9"/>
      <c r="S685" s="11"/>
      <c r="W685" s="3"/>
    </row>
    <row r="686" spans="18:23" ht="15.75" customHeight="1" x14ac:dyDescent="0.25">
      <c r="R686" s="9"/>
      <c r="S686" s="11"/>
      <c r="W686" s="3"/>
    </row>
    <row r="687" spans="18:23" ht="15.75" customHeight="1" x14ac:dyDescent="0.25">
      <c r="R687" s="9"/>
      <c r="S687" s="11"/>
      <c r="W687" s="3"/>
    </row>
    <row r="688" spans="18:23" ht="15.75" customHeight="1" x14ac:dyDescent="0.25">
      <c r="R688" s="9"/>
      <c r="S688" s="11"/>
      <c r="W688" s="3"/>
    </row>
    <row r="689" spans="18:23" ht="15.75" customHeight="1" x14ac:dyDescent="0.25">
      <c r="R689" s="9"/>
      <c r="S689" s="11"/>
      <c r="W689" s="3"/>
    </row>
    <row r="690" spans="18:23" ht="15.75" customHeight="1" x14ac:dyDescent="0.25">
      <c r="R690" s="9"/>
      <c r="S690" s="11"/>
      <c r="W690" s="3"/>
    </row>
    <row r="691" spans="18:23" ht="15.75" customHeight="1" x14ac:dyDescent="0.25">
      <c r="R691" s="9"/>
      <c r="S691" s="11"/>
      <c r="W691" s="3"/>
    </row>
    <row r="692" spans="18:23" ht="15.75" customHeight="1" x14ac:dyDescent="0.25">
      <c r="R692" s="9"/>
      <c r="S692" s="11"/>
      <c r="W692" s="3"/>
    </row>
    <row r="693" spans="18:23" ht="15.75" customHeight="1" x14ac:dyDescent="0.25">
      <c r="R693" s="9"/>
      <c r="S693" s="11"/>
      <c r="W693" s="3"/>
    </row>
    <row r="694" spans="18:23" ht="15.75" customHeight="1" x14ac:dyDescent="0.25">
      <c r="R694" s="9"/>
      <c r="S694" s="11"/>
      <c r="W694" s="3"/>
    </row>
    <row r="695" spans="18:23" ht="15.75" customHeight="1" x14ac:dyDescent="0.25">
      <c r="R695" s="9"/>
      <c r="S695" s="11"/>
      <c r="W695" s="3"/>
    </row>
    <row r="696" spans="18:23" ht="15.75" customHeight="1" x14ac:dyDescent="0.25">
      <c r="R696" s="9"/>
      <c r="S696" s="11"/>
      <c r="W696" s="3"/>
    </row>
    <row r="697" spans="18:23" ht="15.75" customHeight="1" x14ac:dyDescent="0.25">
      <c r="R697" s="9"/>
      <c r="S697" s="11"/>
      <c r="W697" s="3"/>
    </row>
    <row r="698" spans="18:23" ht="15.75" customHeight="1" x14ac:dyDescent="0.25">
      <c r="R698" s="9"/>
      <c r="S698" s="11"/>
      <c r="W698" s="3"/>
    </row>
    <row r="699" spans="18:23" ht="15.75" customHeight="1" x14ac:dyDescent="0.25">
      <c r="R699" s="9"/>
      <c r="S699" s="11"/>
      <c r="W699" s="3"/>
    </row>
    <row r="700" spans="18:23" ht="15.75" customHeight="1" x14ac:dyDescent="0.25">
      <c r="R700" s="9"/>
      <c r="S700" s="11"/>
      <c r="W700" s="3"/>
    </row>
    <row r="701" spans="18:23" ht="15.75" customHeight="1" x14ac:dyDescent="0.25">
      <c r="R701" s="9"/>
      <c r="S701" s="11"/>
      <c r="W701" s="3"/>
    </row>
    <row r="702" spans="18:23" ht="15.75" customHeight="1" x14ac:dyDescent="0.25">
      <c r="R702" s="9"/>
      <c r="S702" s="11"/>
      <c r="W702" s="3"/>
    </row>
    <row r="703" spans="18:23" ht="15.75" customHeight="1" x14ac:dyDescent="0.25">
      <c r="R703" s="9"/>
      <c r="S703" s="11"/>
      <c r="W703" s="3"/>
    </row>
    <row r="704" spans="18:23" ht="15.75" customHeight="1" x14ac:dyDescent="0.25">
      <c r="R704" s="9"/>
      <c r="S704" s="11"/>
      <c r="W704" s="3"/>
    </row>
    <row r="705" spans="18:23" ht="15.75" customHeight="1" x14ac:dyDescent="0.25">
      <c r="R705" s="9"/>
      <c r="S705" s="11"/>
      <c r="W705" s="3"/>
    </row>
    <row r="706" spans="18:23" ht="15.75" customHeight="1" x14ac:dyDescent="0.25">
      <c r="R706" s="9"/>
      <c r="S706" s="11"/>
      <c r="W706" s="3"/>
    </row>
    <row r="707" spans="18:23" ht="15.75" customHeight="1" x14ac:dyDescent="0.25">
      <c r="R707" s="9"/>
      <c r="S707" s="11"/>
      <c r="W707" s="3"/>
    </row>
    <row r="708" spans="18:23" ht="15.75" customHeight="1" x14ac:dyDescent="0.25">
      <c r="R708" s="9"/>
      <c r="S708" s="11"/>
      <c r="W708" s="3"/>
    </row>
    <row r="709" spans="18:23" ht="15.75" customHeight="1" x14ac:dyDescent="0.25">
      <c r="R709" s="9"/>
      <c r="S709" s="11"/>
      <c r="W709" s="3"/>
    </row>
    <row r="710" spans="18:23" ht="15.75" customHeight="1" x14ac:dyDescent="0.25">
      <c r="R710" s="9"/>
      <c r="S710" s="11"/>
      <c r="W710" s="3"/>
    </row>
    <row r="711" spans="18:23" ht="15.75" customHeight="1" x14ac:dyDescent="0.25">
      <c r="R711" s="9"/>
      <c r="S711" s="11"/>
      <c r="W711" s="3"/>
    </row>
    <row r="712" spans="18:23" ht="15.75" customHeight="1" x14ac:dyDescent="0.25">
      <c r="R712" s="9"/>
      <c r="S712" s="11"/>
      <c r="W712" s="3"/>
    </row>
    <row r="713" spans="18:23" ht="15.75" customHeight="1" x14ac:dyDescent="0.25">
      <c r="R713" s="9"/>
      <c r="S713" s="11"/>
      <c r="W713" s="3"/>
    </row>
    <row r="714" spans="18:23" ht="15.75" customHeight="1" x14ac:dyDescent="0.25">
      <c r="R714" s="9"/>
      <c r="S714" s="11"/>
      <c r="W714" s="3"/>
    </row>
    <row r="715" spans="18:23" ht="15.75" customHeight="1" x14ac:dyDescent="0.25">
      <c r="R715" s="9"/>
      <c r="S715" s="11"/>
      <c r="W715" s="3"/>
    </row>
    <row r="716" spans="18:23" ht="15.75" customHeight="1" x14ac:dyDescent="0.25">
      <c r="R716" s="9"/>
      <c r="S716" s="11"/>
      <c r="W716" s="3"/>
    </row>
    <row r="717" spans="18:23" ht="15.75" customHeight="1" x14ac:dyDescent="0.25">
      <c r="R717" s="9"/>
      <c r="S717" s="11"/>
      <c r="W717" s="3"/>
    </row>
    <row r="718" spans="18:23" ht="15.75" customHeight="1" x14ac:dyDescent="0.25">
      <c r="R718" s="9"/>
      <c r="S718" s="11"/>
      <c r="W718" s="3"/>
    </row>
    <row r="719" spans="18:23" ht="15.75" customHeight="1" x14ac:dyDescent="0.25">
      <c r="R719" s="9"/>
      <c r="S719" s="11"/>
      <c r="W719" s="3"/>
    </row>
    <row r="720" spans="18:23" ht="15.75" customHeight="1" x14ac:dyDescent="0.25">
      <c r="R720" s="9"/>
      <c r="S720" s="11"/>
      <c r="W720" s="3"/>
    </row>
    <row r="721" spans="18:23" ht="15.75" customHeight="1" x14ac:dyDescent="0.25">
      <c r="R721" s="9"/>
      <c r="S721" s="11"/>
      <c r="W721" s="3"/>
    </row>
    <row r="722" spans="18:23" ht="15.75" customHeight="1" x14ac:dyDescent="0.25">
      <c r="R722" s="9"/>
      <c r="S722" s="11"/>
      <c r="W722" s="3"/>
    </row>
    <row r="723" spans="18:23" ht="15.75" customHeight="1" x14ac:dyDescent="0.25">
      <c r="R723" s="9"/>
      <c r="S723" s="11"/>
      <c r="W723" s="3"/>
    </row>
    <row r="724" spans="18:23" ht="15.75" customHeight="1" x14ac:dyDescent="0.25">
      <c r="R724" s="9"/>
      <c r="S724" s="11"/>
      <c r="W724" s="3"/>
    </row>
    <row r="725" spans="18:23" ht="15.75" customHeight="1" x14ac:dyDescent="0.25">
      <c r="R725" s="9"/>
      <c r="S725" s="11"/>
      <c r="W725" s="3"/>
    </row>
    <row r="726" spans="18:23" ht="15.75" customHeight="1" x14ac:dyDescent="0.25">
      <c r="R726" s="9"/>
      <c r="S726" s="11"/>
      <c r="W726" s="3"/>
    </row>
    <row r="727" spans="18:23" ht="15.75" customHeight="1" x14ac:dyDescent="0.25">
      <c r="R727" s="9"/>
      <c r="S727" s="11"/>
      <c r="W727" s="3"/>
    </row>
    <row r="728" spans="18:23" ht="15.75" customHeight="1" x14ac:dyDescent="0.25">
      <c r="R728" s="9"/>
      <c r="S728" s="11"/>
      <c r="W728" s="3"/>
    </row>
    <row r="729" spans="18:23" ht="15.75" customHeight="1" x14ac:dyDescent="0.25">
      <c r="R729" s="9"/>
      <c r="S729" s="11"/>
      <c r="W729" s="3"/>
    </row>
    <row r="730" spans="18:23" ht="15.75" customHeight="1" x14ac:dyDescent="0.25">
      <c r="R730" s="9"/>
      <c r="S730" s="11"/>
      <c r="W730" s="3"/>
    </row>
    <row r="731" spans="18:23" ht="15.75" customHeight="1" x14ac:dyDescent="0.25">
      <c r="R731" s="9"/>
      <c r="S731" s="11"/>
      <c r="W731" s="3"/>
    </row>
    <row r="732" spans="18:23" ht="15.75" customHeight="1" x14ac:dyDescent="0.25">
      <c r="R732" s="9"/>
      <c r="S732" s="11"/>
      <c r="W732" s="3"/>
    </row>
    <row r="733" spans="18:23" ht="15.75" customHeight="1" x14ac:dyDescent="0.25">
      <c r="R733" s="9"/>
      <c r="S733" s="11"/>
      <c r="W733" s="3"/>
    </row>
    <row r="734" spans="18:23" ht="15.75" customHeight="1" x14ac:dyDescent="0.25">
      <c r="R734" s="9"/>
      <c r="S734" s="11"/>
      <c r="W734" s="3"/>
    </row>
    <row r="735" spans="18:23" ht="15.75" customHeight="1" x14ac:dyDescent="0.25">
      <c r="R735" s="9"/>
      <c r="S735" s="11"/>
      <c r="W735" s="3"/>
    </row>
    <row r="736" spans="18:23" ht="15.75" customHeight="1" x14ac:dyDescent="0.25">
      <c r="R736" s="9"/>
      <c r="S736" s="11"/>
      <c r="W736" s="3"/>
    </row>
    <row r="737" spans="18:23" ht="15.75" customHeight="1" x14ac:dyDescent="0.25">
      <c r="R737" s="9"/>
      <c r="S737" s="11"/>
      <c r="W737" s="3"/>
    </row>
    <row r="738" spans="18:23" ht="15.75" customHeight="1" x14ac:dyDescent="0.25">
      <c r="R738" s="9"/>
      <c r="S738" s="11"/>
      <c r="W738" s="3"/>
    </row>
    <row r="739" spans="18:23" ht="15.75" customHeight="1" x14ac:dyDescent="0.25">
      <c r="R739" s="9"/>
      <c r="S739" s="11"/>
      <c r="W739" s="3"/>
    </row>
    <row r="740" spans="18:23" ht="15.75" customHeight="1" x14ac:dyDescent="0.25">
      <c r="R740" s="9"/>
      <c r="S740" s="11"/>
      <c r="W740" s="3"/>
    </row>
    <row r="741" spans="18:23" ht="15.75" customHeight="1" x14ac:dyDescent="0.25">
      <c r="R741" s="9"/>
      <c r="S741" s="11"/>
      <c r="W741" s="3"/>
    </row>
    <row r="742" spans="18:23" ht="15.75" customHeight="1" x14ac:dyDescent="0.25">
      <c r="R742" s="9"/>
      <c r="S742" s="11"/>
      <c r="W742" s="3"/>
    </row>
    <row r="743" spans="18:23" ht="15.75" customHeight="1" x14ac:dyDescent="0.25">
      <c r="R743" s="9"/>
      <c r="S743" s="11"/>
      <c r="W743" s="3"/>
    </row>
    <row r="744" spans="18:23" ht="15.75" customHeight="1" x14ac:dyDescent="0.25">
      <c r="R744" s="9"/>
      <c r="S744" s="11"/>
      <c r="W744" s="3"/>
    </row>
    <row r="745" spans="18:23" ht="15.75" customHeight="1" x14ac:dyDescent="0.25">
      <c r="R745" s="9"/>
      <c r="S745" s="11"/>
      <c r="W745" s="3"/>
    </row>
    <row r="746" spans="18:23" ht="15.75" customHeight="1" x14ac:dyDescent="0.25">
      <c r="R746" s="9"/>
      <c r="S746" s="11"/>
      <c r="W746" s="3"/>
    </row>
    <row r="747" spans="18:23" ht="15.75" customHeight="1" x14ac:dyDescent="0.25">
      <c r="R747" s="9"/>
      <c r="S747" s="11"/>
      <c r="W747" s="3"/>
    </row>
    <row r="748" spans="18:23" ht="15.75" customHeight="1" x14ac:dyDescent="0.25">
      <c r="R748" s="9"/>
      <c r="S748" s="11"/>
      <c r="W748" s="3"/>
    </row>
    <row r="749" spans="18:23" ht="15.75" customHeight="1" x14ac:dyDescent="0.25">
      <c r="R749" s="9"/>
      <c r="S749" s="11"/>
      <c r="W749" s="3"/>
    </row>
    <row r="750" spans="18:23" ht="15.75" customHeight="1" x14ac:dyDescent="0.25">
      <c r="R750" s="9"/>
      <c r="S750" s="11"/>
      <c r="W750" s="3"/>
    </row>
    <row r="751" spans="18:23" ht="15.75" customHeight="1" x14ac:dyDescent="0.25">
      <c r="R751" s="9"/>
      <c r="S751" s="11"/>
      <c r="W751" s="3"/>
    </row>
    <row r="752" spans="18:23" ht="15.75" customHeight="1" x14ac:dyDescent="0.25">
      <c r="R752" s="9"/>
      <c r="S752" s="11"/>
      <c r="W752" s="3"/>
    </row>
    <row r="753" spans="18:23" ht="15.75" customHeight="1" x14ac:dyDescent="0.25">
      <c r="R753" s="9"/>
      <c r="S753" s="11"/>
      <c r="W753" s="3"/>
    </row>
    <row r="754" spans="18:23" ht="15.75" customHeight="1" x14ac:dyDescent="0.25">
      <c r="R754" s="9"/>
      <c r="S754" s="11"/>
      <c r="W754" s="3"/>
    </row>
    <row r="755" spans="18:23" ht="15.75" customHeight="1" x14ac:dyDescent="0.25">
      <c r="R755" s="9"/>
      <c r="S755" s="11"/>
      <c r="W755" s="3"/>
    </row>
    <row r="756" spans="18:23" ht="15.75" customHeight="1" x14ac:dyDescent="0.25">
      <c r="R756" s="9"/>
      <c r="S756" s="11"/>
      <c r="W756" s="3"/>
    </row>
    <row r="757" spans="18:23" ht="15.75" customHeight="1" x14ac:dyDescent="0.25">
      <c r="R757" s="9"/>
      <c r="S757" s="11"/>
      <c r="W757" s="3"/>
    </row>
    <row r="758" spans="18:23" ht="15.75" customHeight="1" x14ac:dyDescent="0.25">
      <c r="R758" s="9"/>
      <c r="S758" s="11"/>
      <c r="W758" s="3"/>
    </row>
    <row r="759" spans="18:23" ht="15.75" customHeight="1" x14ac:dyDescent="0.25">
      <c r="R759" s="9"/>
      <c r="S759" s="11"/>
      <c r="W759" s="3"/>
    </row>
    <row r="760" spans="18:23" ht="15.75" customHeight="1" x14ac:dyDescent="0.25">
      <c r="R760" s="9"/>
      <c r="S760" s="11"/>
      <c r="W760" s="3"/>
    </row>
    <row r="761" spans="18:23" ht="15.75" customHeight="1" x14ac:dyDescent="0.25">
      <c r="R761" s="9"/>
      <c r="S761" s="11"/>
      <c r="W761" s="3"/>
    </row>
    <row r="762" spans="18:23" ht="15.75" customHeight="1" x14ac:dyDescent="0.25">
      <c r="R762" s="9"/>
      <c r="S762" s="11"/>
      <c r="W762" s="3"/>
    </row>
    <row r="763" spans="18:23" ht="15.75" customHeight="1" x14ac:dyDescent="0.25">
      <c r="R763" s="9"/>
      <c r="S763" s="11"/>
      <c r="W763" s="3"/>
    </row>
    <row r="764" spans="18:23" ht="15.75" customHeight="1" x14ac:dyDescent="0.25">
      <c r="R764" s="9"/>
      <c r="S764" s="11"/>
      <c r="W764" s="3"/>
    </row>
    <row r="765" spans="18:23" ht="15.75" customHeight="1" x14ac:dyDescent="0.25">
      <c r="R765" s="9"/>
      <c r="S765" s="11"/>
      <c r="W765" s="3"/>
    </row>
    <row r="766" spans="18:23" ht="15.75" customHeight="1" x14ac:dyDescent="0.25">
      <c r="R766" s="9"/>
      <c r="S766" s="11"/>
      <c r="W766" s="3"/>
    </row>
    <row r="767" spans="18:23" ht="15.75" customHeight="1" x14ac:dyDescent="0.25">
      <c r="R767" s="9"/>
      <c r="S767" s="11"/>
      <c r="W767" s="3"/>
    </row>
    <row r="768" spans="18:23" ht="15.75" customHeight="1" x14ac:dyDescent="0.25">
      <c r="R768" s="9"/>
      <c r="S768" s="11"/>
      <c r="W768" s="3"/>
    </row>
    <row r="769" spans="18:23" ht="15.75" customHeight="1" x14ac:dyDescent="0.25">
      <c r="R769" s="9"/>
      <c r="S769" s="11"/>
      <c r="W769" s="3"/>
    </row>
    <row r="770" spans="18:23" ht="15.75" customHeight="1" x14ac:dyDescent="0.25">
      <c r="R770" s="9"/>
      <c r="S770" s="11"/>
      <c r="W770" s="3"/>
    </row>
    <row r="771" spans="18:23" ht="15.75" customHeight="1" x14ac:dyDescent="0.25">
      <c r="R771" s="9"/>
      <c r="S771" s="11"/>
      <c r="W771" s="3"/>
    </row>
    <row r="772" spans="18:23" ht="15.75" customHeight="1" x14ac:dyDescent="0.25">
      <c r="R772" s="9"/>
      <c r="S772" s="11"/>
      <c r="W772" s="3"/>
    </row>
    <row r="773" spans="18:23" ht="15.75" customHeight="1" x14ac:dyDescent="0.25">
      <c r="R773" s="9"/>
      <c r="S773" s="11"/>
      <c r="W773" s="3"/>
    </row>
    <row r="774" spans="18:23" ht="15.75" customHeight="1" x14ac:dyDescent="0.25">
      <c r="R774" s="9"/>
      <c r="S774" s="11"/>
      <c r="W774" s="3"/>
    </row>
    <row r="775" spans="18:23" ht="15.75" customHeight="1" x14ac:dyDescent="0.25">
      <c r="R775" s="9"/>
      <c r="S775" s="11"/>
      <c r="W775" s="3"/>
    </row>
    <row r="776" spans="18:23" ht="15.75" customHeight="1" x14ac:dyDescent="0.25">
      <c r="R776" s="9"/>
      <c r="S776" s="11"/>
      <c r="W776" s="3"/>
    </row>
    <row r="777" spans="18:23" ht="15.75" customHeight="1" x14ac:dyDescent="0.25">
      <c r="R777" s="9"/>
      <c r="S777" s="11"/>
      <c r="W777" s="3"/>
    </row>
    <row r="778" spans="18:23" ht="15.75" customHeight="1" x14ac:dyDescent="0.25">
      <c r="R778" s="9"/>
      <c r="S778" s="11"/>
      <c r="W778" s="3"/>
    </row>
    <row r="779" spans="18:23" ht="15.75" customHeight="1" x14ac:dyDescent="0.25">
      <c r="R779" s="9"/>
      <c r="S779" s="11"/>
      <c r="W779" s="3"/>
    </row>
    <row r="780" spans="18:23" ht="15.75" customHeight="1" x14ac:dyDescent="0.25">
      <c r="R780" s="9"/>
      <c r="S780" s="11"/>
      <c r="W780" s="3"/>
    </row>
    <row r="781" spans="18:23" ht="15.75" customHeight="1" x14ac:dyDescent="0.25">
      <c r="R781" s="9"/>
      <c r="S781" s="11"/>
      <c r="W781" s="3"/>
    </row>
    <row r="782" spans="18:23" ht="15.75" customHeight="1" x14ac:dyDescent="0.25">
      <c r="R782" s="9"/>
      <c r="S782" s="11"/>
      <c r="W782" s="3"/>
    </row>
    <row r="783" spans="18:23" ht="15.75" customHeight="1" x14ac:dyDescent="0.25">
      <c r="R783" s="9"/>
      <c r="S783" s="11"/>
      <c r="W783" s="3"/>
    </row>
    <row r="784" spans="18:23" ht="15.75" customHeight="1" x14ac:dyDescent="0.25">
      <c r="R784" s="9"/>
      <c r="S784" s="11"/>
      <c r="W784" s="3"/>
    </row>
    <row r="785" spans="18:23" ht="15.75" customHeight="1" x14ac:dyDescent="0.25">
      <c r="R785" s="9"/>
      <c r="S785" s="11"/>
      <c r="W785" s="3"/>
    </row>
    <row r="786" spans="18:23" ht="15.75" customHeight="1" x14ac:dyDescent="0.25">
      <c r="R786" s="9"/>
      <c r="S786" s="11"/>
      <c r="W786" s="3"/>
    </row>
    <row r="787" spans="18:23" ht="15.75" customHeight="1" x14ac:dyDescent="0.25">
      <c r="R787" s="9"/>
      <c r="S787" s="11"/>
      <c r="W787" s="3"/>
    </row>
    <row r="788" spans="18:23" ht="15.75" customHeight="1" x14ac:dyDescent="0.25">
      <c r="R788" s="9"/>
      <c r="S788" s="11"/>
      <c r="W788" s="3"/>
    </row>
    <row r="789" spans="18:23" ht="15.75" customHeight="1" x14ac:dyDescent="0.25">
      <c r="R789" s="9"/>
      <c r="S789" s="11"/>
      <c r="W789" s="3"/>
    </row>
    <row r="790" spans="18:23" ht="15.75" customHeight="1" x14ac:dyDescent="0.25">
      <c r="R790" s="9"/>
      <c r="S790" s="11"/>
      <c r="W790" s="3"/>
    </row>
    <row r="791" spans="18:23" ht="15.75" customHeight="1" x14ac:dyDescent="0.25">
      <c r="R791" s="9"/>
      <c r="S791" s="11"/>
      <c r="W791" s="3"/>
    </row>
    <row r="792" spans="18:23" ht="15.75" customHeight="1" x14ac:dyDescent="0.25">
      <c r="R792" s="9"/>
      <c r="S792" s="11"/>
      <c r="W792" s="3"/>
    </row>
    <row r="793" spans="18:23" ht="15.75" customHeight="1" x14ac:dyDescent="0.25">
      <c r="R793" s="9"/>
      <c r="S793" s="11"/>
      <c r="W793" s="3"/>
    </row>
    <row r="794" spans="18:23" ht="15.75" customHeight="1" x14ac:dyDescent="0.25">
      <c r="R794" s="9"/>
      <c r="S794" s="11"/>
      <c r="W794" s="3"/>
    </row>
    <row r="795" spans="18:23" ht="15.75" customHeight="1" x14ac:dyDescent="0.25">
      <c r="R795" s="9"/>
      <c r="S795" s="11"/>
      <c r="W795" s="3"/>
    </row>
    <row r="796" spans="18:23" ht="15.75" customHeight="1" x14ac:dyDescent="0.25">
      <c r="R796" s="9"/>
      <c r="S796" s="11"/>
      <c r="W796" s="3"/>
    </row>
    <row r="797" spans="18:23" ht="15.75" customHeight="1" x14ac:dyDescent="0.25">
      <c r="R797" s="9"/>
      <c r="S797" s="11"/>
      <c r="W797" s="3"/>
    </row>
    <row r="798" spans="18:23" ht="15.75" customHeight="1" x14ac:dyDescent="0.25">
      <c r="R798" s="9"/>
      <c r="S798" s="11"/>
      <c r="W798" s="3"/>
    </row>
    <row r="799" spans="18:23" ht="15.75" customHeight="1" x14ac:dyDescent="0.25">
      <c r="R799" s="9"/>
      <c r="S799" s="11"/>
      <c r="W799" s="3"/>
    </row>
    <row r="800" spans="18:23" ht="15.75" customHeight="1" x14ac:dyDescent="0.25">
      <c r="R800" s="9"/>
      <c r="S800" s="11"/>
      <c r="W800" s="3"/>
    </row>
    <row r="801" spans="18:23" ht="15.75" customHeight="1" x14ac:dyDescent="0.25">
      <c r="R801" s="9"/>
      <c r="S801" s="11"/>
      <c r="W801" s="3"/>
    </row>
    <row r="802" spans="18:23" ht="15.75" customHeight="1" x14ac:dyDescent="0.25">
      <c r="R802" s="9"/>
      <c r="S802" s="11"/>
      <c r="W802" s="3"/>
    </row>
    <row r="803" spans="18:23" ht="15.75" customHeight="1" x14ac:dyDescent="0.25">
      <c r="R803" s="9"/>
      <c r="S803" s="11"/>
      <c r="W803" s="3"/>
    </row>
    <row r="804" spans="18:23" ht="15.75" customHeight="1" x14ac:dyDescent="0.25">
      <c r="R804" s="9"/>
      <c r="S804" s="11"/>
      <c r="W804" s="3"/>
    </row>
    <row r="805" spans="18:23" ht="15.75" customHeight="1" x14ac:dyDescent="0.25">
      <c r="R805" s="9"/>
      <c r="S805" s="11"/>
      <c r="W805" s="3"/>
    </row>
    <row r="806" spans="18:23" ht="15.75" customHeight="1" x14ac:dyDescent="0.25">
      <c r="R806" s="9"/>
      <c r="S806" s="11"/>
      <c r="W806" s="3"/>
    </row>
    <row r="807" spans="18:23" ht="15.75" customHeight="1" x14ac:dyDescent="0.25">
      <c r="R807" s="9"/>
      <c r="S807" s="11"/>
      <c r="W807" s="3"/>
    </row>
    <row r="808" spans="18:23" ht="15.75" customHeight="1" x14ac:dyDescent="0.25">
      <c r="R808" s="9"/>
      <c r="S808" s="11"/>
      <c r="W808" s="3"/>
    </row>
    <row r="809" spans="18:23" ht="15.75" customHeight="1" x14ac:dyDescent="0.25">
      <c r="R809" s="9"/>
      <c r="S809" s="11"/>
      <c r="W809" s="3"/>
    </row>
    <row r="810" spans="18:23" ht="15.75" customHeight="1" x14ac:dyDescent="0.25">
      <c r="R810" s="9"/>
      <c r="S810" s="11"/>
      <c r="W810" s="3"/>
    </row>
    <row r="811" spans="18:23" ht="15.75" customHeight="1" x14ac:dyDescent="0.25">
      <c r="R811" s="9"/>
      <c r="S811" s="11"/>
      <c r="W811" s="3"/>
    </row>
    <row r="812" spans="18:23" ht="15.75" customHeight="1" x14ac:dyDescent="0.25">
      <c r="R812" s="9"/>
      <c r="S812" s="11"/>
      <c r="W812" s="3"/>
    </row>
    <row r="813" spans="18:23" ht="15.75" customHeight="1" x14ac:dyDescent="0.25">
      <c r="R813" s="9"/>
      <c r="S813" s="11"/>
      <c r="W813" s="3"/>
    </row>
    <row r="814" spans="18:23" ht="15.75" customHeight="1" x14ac:dyDescent="0.25">
      <c r="R814" s="9"/>
      <c r="S814" s="11"/>
      <c r="W814" s="3"/>
    </row>
    <row r="815" spans="18:23" ht="15.75" customHeight="1" x14ac:dyDescent="0.25">
      <c r="R815" s="9"/>
      <c r="S815" s="11"/>
      <c r="W815" s="3"/>
    </row>
    <row r="816" spans="18:23" ht="15.75" customHeight="1" x14ac:dyDescent="0.25">
      <c r="R816" s="9"/>
      <c r="S816" s="11"/>
      <c r="W816" s="3"/>
    </row>
    <row r="817" spans="18:23" ht="15.75" customHeight="1" x14ac:dyDescent="0.25">
      <c r="R817" s="9"/>
      <c r="S817" s="11"/>
      <c r="W817" s="3"/>
    </row>
    <row r="818" spans="18:23" ht="15.75" customHeight="1" x14ac:dyDescent="0.25">
      <c r="R818" s="9"/>
      <c r="S818" s="11"/>
      <c r="W818" s="3"/>
    </row>
    <row r="819" spans="18:23" ht="15.75" customHeight="1" x14ac:dyDescent="0.25">
      <c r="R819" s="9"/>
      <c r="S819" s="11"/>
      <c r="W819" s="3"/>
    </row>
    <row r="820" spans="18:23" ht="15.75" customHeight="1" x14ac:dyDescent="0.25">
      <c r="R820" s="9"/>
      <c r="S820" s="11"/>
      <c r="W820" s="3"/>
    </row>
    <row r="821" spans="18:23" ht="15.75" customHeight="1" x14ac:dyDescent="0.25">
      <c r="R821" s="9"/>
      <c r="S821" s="11"/>
      <c r="W821" s="3"/>
    </row>
    <row r="822" spans="18:23" ht="15.75" customHeight="1" x14ac:dyDescent="0.25">
      <c r="R822" s="9"/>
      <c r="S822" s="11"/>
      <c r="W822" s="3"/>
    </row>
    <row r="823" spans="18:23" ht="15.75" customHeight="1" x14ac:dyDescent="0.25">
      <c r="R823" s="9"/>
      <c r="S823" s="11"/>
      <c r="W823" s="3"/>
    </row>
    <row r="824" spans="18:23" ht="15.75" customHeight="1" x14ac:dyDescent="0.25">
      <c r="R824" s="9"/>
      <c r="S824" s="11"/>
      <c r="W824" s="3"/>
    </row>
    <row r="825" spans="18:23" ht="15.75" customHeight="1" x14ac:dyDescent="0.25">
      <c r="R825" s="9"/>
      <c r="S825" s="11"/>
      <c r="W825" s="3"/>
    </row>
    <row r="826" spans="18:23" ht="15.75" customHeight="1" x14ac:dyDescent="0.25">
      <c r="R826" s="9"/>
      <c r="S826" s="11"/>
      <c r="W826" s="3"/>
    </row>
    <row r="827" spans="18:23" ht="15.75" customHeight="1" x14ac:dyDescent="0.25">
      <c r="R827" s="9"/>
      <c r="S827" s="11"/>
      <c r="W827" s="3"/>
    </row>
    <row r="828" spans="18:23" ht="15.75" customHeight="1" x14ac:dyDescent="0.25">
      <c r="R828" s="9"/>
      <c r="S828" s="11"/>
      <c r="W828" s="3"/>
    </row>
    <row r="829" spans="18:23" ht="15.75" customHeight="1" x14ac:dyDescent="0.25">
      <c r="R829" s="9"/>
      <c r="S829" s="11"/>
      <c r="W829" s="3"/>
    </row>
    <row r="830" spans="18:23" ht="15.75" customHeight="1" x14ac:dyDescent="0.25">
      <c r="R830" s="9"/>
      <c r="S830" s="11"/>
      <c r="W830" s="3"/>
    </row>
    <row r="831" spans="18:23" ht="15.75" customHeight="1" x14ac:dyDescent="0.25">
      <c r="R831" s="9"/>
      <c r="S831" s="11"/>
      <c r="W831" s="3"/>
    </row>
    <row r="832" spans="18:23" ht="15.75" customHeight="1" x14ac:dyDescent="0.25">
      <c r="R832" s="9"/>
      <c r="S832" s="11"/>
      <c r="W832" s="3"/>
    </row>
    <row r="833" spans="18:23" ht="15.75" customHeight="1" x14ac:dyDescent="0.25">
      <c r="R833" s="9"/>
      <c r="S833" s="11"/>
      <c r="W833" s="3"/>
    </row>
    <row r="834" spans="18:23" ht="15.75" customHeight="1" x14ac:dyDescent="0.25">
      <c r="R834" s="9"/>
      <c r="S834" s="11"/>
      <c r="W834" s="3"/>
    </row>
    <row r="835" spans="18:23" ht="15.75" customHeight="1" x14ac:dyDescent="0.25">
      <c r="R835" s="9"/>
      <c r="S835" s="11"/>
      <c r="W835" s="3"/>
    </row>
    <row r="836" spans="18:23" ht="15.75" customHeight="1" x14ac:dyDescent="0.25">
      <c r="R836" s="9"/>
      <c r="S836" s="11"/>
      <c r="W836" s="3"/>
    </row>
    <row r="837" spans="18:23" ht="15.75" customHeight="1" x14ac:dyDescent="0.25">
      <c r="R837" s="9"/>
      <c r="S837" s="11"/>
      <c r="W837" s="3"/>
    </row>
    <row r="838" spans="18:23" ht="15.75" customHeight="1" x14ac:dyDescent="0.25">
      <c r="R838" s="9"/>
      <c r="S838" s="11"/>
      <c r="W838" s="3"/>
    </row>
    <row r="839" spans="18:23" ht="15.75" customHeight="1" x14ac:dyDescent="0.25">
      <c r="R839" s="9"/>
      <c r="S839" s="11"/>
      <c r="W839" s="3"/>
    </row>
    <row r="840" spans="18:23" ht="15.75" customHeight="1" x14ac:dyDescent="0.25">
      <c r="R840" s="9"/>
      <c r="S840" s="11"/>
      <c r="W840" s="3"/>
    </row>
    <row r="841" spans="18:23" ht="15.75" customHeight="1" x14ac:dyDescent="0.25">
      <c r="R841" s="9"/>
      <c r="S841" s="11"/>
      <c r="W841" s="3"/>
    </row>
    <row r="842" spans="18:23" ht="15.75" customHeight="1" x14ac:dyDescent="0.25">
      <c r="R842" s="9"/>
      <c r="S842" s="11"/>
      <c r="W842" s="3"/>
    </row>
    <row r="843" spans="18:23" ht="15.75" customHeight="1" x14ac:dyDescent="0.25">
      <c r="R843" s="9"/>
      <c r="S843" s="11"/>
      <c r="W843" s="3"/>
    </row>
    <row r="844" spans="18:23" ht="15.75" customHeight="1" x14ac:dyDescent="0.25">
      <c r="R844" s="9"/>
      <c r="S844" s="11"/>
      <c r="W844" s="3"/>
    </row>
    <row r="845" spans="18:23" ht="15.75" customHeight="1" x14ac:dyDescent="0.25">
      <c r="R845" s="9"/>
      <c r="S845" s="11"/>
      <c r="W845" s="3"/>
    </row>
    <row r="846" spans="18:23" ht="15.75" customHeight="1" x14ac:dyDescent="0.25">
      <c r="R846" s="9"/>
      <c r="S846" s="11"/>
      <c r="W846" s="3"/>
    </row>
    <row r="847" spans="18:23" ht="15.75" customHeight="1" x14ac:dyDescent="0.25">
      <c r="R847" s="9"/>
      <c r="S847" s="11"/>
      <c r="W847" s="3"/>
    </row>
    <row r="848" spans="18:23" ht="15.75" customHeight="1" x14ac:dyDescent="0.25">
      <c r="R848" s="9"/>
      <c r="S848" s="11"/>
      <c r="W848" s="3"/>
    </row>
    <row r="849" spans="18:23" ht="15.75" customHeight="1" x14ac:dyDescent="0.25">
      <c r="R849" s="9"/>
      <c r="S849" s="11"/>
      <c r="W849" s="3"/>
    </row>
    <row r="850" spans="18:23" ht="15.75" customHeight="1" x14ac:dyDescent="0.25">
      <c r="R850" s="9"/>
      <c r="S850" s="11"/>
      <c r="W850" s="3"/>
    </row>
    <row r="851" spans="18:23" ht="15.75" customHeight="1" x14ac:dyDescent="0.25">
      <c r="R851" s="9"/>
      <c r="S851" s="11"/>
      <c r="W851" s="3"/>
    </row>
    <row r="852" spans="18:23" ht="15.75" customHeight="1" x14ac:dyDescent="0.25">
      <c r="R852" s="9"/>
      <c r="S852" s="11"/>
      <c r="W852" s="3"/>
    </row>
    <row r="853" spans="18:23" ht="15.75" customHeight="1" x14ac:dyDescent="0.25">
      <c r="R853" s="9"/>
      <c r="S853" s="11"/>
      <c r="W853" s="3"/>
    </row>
    <row r="854" spans="18:23" ht="15.75" customHeight="1" x14ac:dyDescent="0.25">
      <c r="R854" s="9"/>
      <c r="S854" s="11"/>
      <c r="W854" s="3"/>
    </row>
    <row r="855" spans="18:23" ht="15.75" customHeight="1" x14ac:dyDescent="0.25">
      <c r="R855" s="9"/>
      <c r="S855" s="11"/>
      <c r="W855" s="3"/>
    </row>
    <row r="856" spans="18:23" ht="15.75" customHeight="1" x14ac:dyDescent="0.25">
      <c r="R856" s="9"/>
      <c r="S856" s="11"/>
      <c r="W856" s="3"/>
    </row>
    <row r="857" spans="18:23" ht="15.75" customHeight="1" x14ac:dyDescent="0.25">
      <c r="R857" s="9"/>
      <c r="S857" s="11"/>
      <c r="W857" s="3"/>
    </row>
    <row r="858" spans="18:23" ht="15.75" customHeight="1" x14ac:dyDescent="0.25">
      <c r="R858" s="9"/>
      <c r="S858" s="11"/>
      <c r="W858" s="3"/>
    </row>
    <row r="859" spans="18:23" ht="15.75" customHeight="1" x14ac:dyDescent="0.25">
      <c r="R859" s="9"/>
      <c r="S859" s="11"/>
      <c r="W859" s="3"/>
    </row>
    <row r="860" spans="18:23" ht="15.75" customHeight="1" x14ac:dyDescent="0.25">
      <c r="R860" s="9"/>
      <c r="S860" s="11"/>
      <c r="W860" s="3"/>
    </row>
    <row r="861" spans="18:23" ht="15.75" customHeight="1" x14ac:dyDescent="0.25">
      <c r="R861" s="9"/>
      <c r="S861" s="11"/>
      <c r="W861" s="3"/>
    </row>
    <row r="862" spans="18:23" ht="15.75" customHeight="1" x14ac:dyDescent="0.25">
      <c r="R862" s="9"/>
      <c r="S862" s="11"/>
      <c r="W862" s="3"/>
    </row>
    <row r="863" spans="18:23" ht="15.75" customHeight="1" x14ac:dyDescent="0.25">
      <c r="R863" s="9"/>
      <c r="S863" s="11"/>
      <c r="W863" s="3"/>
    </row>
    <row r="864" spans="18:23" ht="15.75" customHeight="1" x14ac:dyDescent="0.25">
      <c r="R864" s="9"/>
      <c r="S864" s="11"/>
      <c r="W864" s="3"/>
    </row>
    <row r="865" spans="18:23" ht="15.75" customHeight="1" x14ac:dyDescent="0.25">
      <c r="R865" s="9"/>
      <c r="S865" s="11"/>
      <c r="W865" s="3"/>
    </row>
    <row r="866" spans="18:23" ht="15.75" customHeight="1" x14ac:dyDescent="0.25">
      <c r="R866" s="9"/>
      <c r="S866" s="11"/>
      <c r="W866" s="3"/>
    </row>
    <row r="867" spans="18:23" ht="15.75" customHeight="1" x14ac:dyDescent="0.25">
      <c r="R867" s="9"/>
      <c r="S867" s="11"/>
      <c r="W867" s="3"/>
    </row>
    <row r="868" spans="18:23" ht="15.75" customHeight="1" x14ac:dyDescent="0.25">
      <c r="R868" s="9"/>
      <c r="S868" s="11"/>
      <c r="W868" s="3"/>
    </row>
    <row r="869" spans="18:23" ht="15.75" customHeight="1" x14ac:dyDescent="0.25">
      <c r="R869" s="9"/>
      <c r="S869" s="11"/>
      <c r="W869" s="3"/>
    </row>
    <row r="870" spans="18:23" ht="15.75" customHeight="1" x14ac:dyDescent="0.25">
      <c r="R870" s="9"/>
      <c r="S870" s="11"/>
      <c r="W870" s="3"/>
    </row>
    <row r="871" spans="18:23" ht="15.75" customHeight="1" x14ac:dyDescent="0.25">
      <c r="R871" s="9"/>
      <c r="S871" s="11"/>
      <c r="W871" s="3"/>
    </row>
    <row r="872" spans="18:23" ht="15.75" customHeight="1" x14ac:dyDescent="0.25">
      <c r="R872" s="9"/>
      <c r="S872" s="11"/>
      <c r="W872" s="3"/>
    </row>
    <row r="873" spans="18:23" ht="15.75" customHeight="1" x14ac:dyDescent="0.25">
      <c r="R873" s="9"/>
      <c r="S873" s="11"/>
      <c r="W873" s="3"/>
    </row>
    <row r="874" spans="18:23" ht="15.75" customHeight="1" x14ac:dyDescent="0.25">
      <c r="R874" s="9"/>
      <c r="S874" s="11"/>
      <c r="W874" s="3"/>
    </row>
    <row r="875" spans="18:23" ht="15.75" customHeight="1" x14ac:dyDescent="0.25">
      <c r="R875" s="9"/>
      <c r="S875" s="11"/>
      <c r="W875" s="3"/>
    </row>
    <row r="876" spans="18:23" ht="15.75" customHeight="1" x14ac:dyDescent="0.25">
      <c r="R876" s="9"/>
      <c r="S876" s="11"/>
      <c r="W876" s="3"/>
    </row>
    <row r="877" spans="18:23" ht="15.75" customHeight="1" x14ac:dyDescent="0.25">
      <c r="R877" s="9"/>
      <c r="S877" s="11"/>
      <c r="W877" s="3"/>
    </row>
    <row r="878" spans="18:23" ht="15.75" customHeight="1" x14ac:dyDescent="0.25">
      <c r="R878" s="9"/>
      <c r="S878" s="11"/>
      <c r="W878" s="3"/>
    </row>
    <row r="879" spans="18:23" ht="15.75" customHeight="1" x14ac:dyDescent="0.25">
      <c r="R879" s="9"/>
      <c r="S879" s="11"/>
      <c r="W879" s="3"/>
    </row>
    <row r="880" spans="18:23" ht="15.75" customHeight="1" x14ac:dyDescent="0.25">
      <c r="R880" s="9"/>
      <c r="S880" s="11"/>
      <c r="W880" s="3"/>
    </row>
    <row r="881" spans="18:23" ht="15.75" customHeight="1" x14ac:dyDescent="0.25">
      <c r="R881" s="9"/>
      <c r="S881" s="11"/>
      <c r="W881" s="3"/>
    </row>
    <row r="882" spans="18:23" ht="15.75" customHeight="1" x14ac:dyDescent="0.25">
      <c r="R882" s="9"/>
      <c r="S882" s="11"/>
      <c r="W882" s="3"/>
    </row>
    <row r="883" spans="18:23" ht="15.75" customHeight="1" x14ac:dyDescent="0.25">
      <c r="R883" s="9"/>
      <c r="S883" s="11"/>
      <c r="W883" s="3"/>
    </row>
    <row r="884" spans="18:23" ht="15.75" customHeight="1" x14ac:dyDescent="0.25">
      <c r="R884" s="9"/>
      <c r="S884" s="11"/>
      <c r="W884" s="3"/>
    </row>
    <row r="885" spans="18:23" ht="15.75" customHeight="1" x14ac:dyDescent="0.25">
      <c r="R885" s="9"/>
      <c r="S885" s="11"/>
      <c r="W885" s="3"/>
    </row>
    <row r="886" spans="18:23" ht="15.75" customHeight="1" x14ac:dyDescent="0.25">
      <c r="R886" s="9"/>
      <c r="S886" s="11"/>
      <c r="W886" s="3"/>
    </row>
    <row r="887" spans="18:23" ht="15.75" customHeight="1" x14ac:dyDescent="0.25">
      <c r="R887" s="9"/>
      <c r="S887" s="11"/>
      <c r="W887" s="3"/>
    </row>
    <row r="888" spans="18:23" ht="15.75" customHeight="1" x14ac:dyDescent="0.25">
      <c r="R888" s="9"/>
      <c r="S888" s="11"/>
      <c r="W888" s="3"/>
    </row>
    <row r="889" spans="18:23" ht="15.75" customHeight="1" x14ac:dyDescent="0.25">
      <c r="R889" s="9"/>
      <c r="S889" s="11"/>
      <c r="W889" s="3"/>
    </row>
    <row r="890" spans="18:23" ht="15.75" customHeight="1" x14ac:dyDescent="0.25">
      <c r="R890" s="9"/>
      <c r="S890" s="11"/>
      <c r="W890" s="3"/>
    </row>
    <row r="891" spans="18:23" ht="15.75" customHeight="1" x14ac:dyDescent="0.25">
      <c r="R891" s="9"/>
      <c r="S891" s="11"/>
      <c r="W891" s="3"/>
    </row>
    <row r="892" spans="18:23" ht="15.75" customHeight="1" x14ac:dyDescent="0.25">
      <c r="R892" s="9"/>
      <c r="S892" s="11"/>
      <c r="W892" s="3"/>
    </row>
    <row r="893" spans="18:23" ht="15.75" customHeight="1" x14ac:dyDescent="0.25">
      <c r="R893" s="9"/>
      <c r="S893" s="11"/>
      <c r="W893" s="3"/>
    </row>
    <row r="894" spans="18:23" ht="15.75" customHeight="1" x14ac:dyDescent="0.25">
      <c r="R894" s="9"/>
      <c r="S894" s="11"/>
      <c r="W894" s="3"/>
    </row>
    <row r="895" spans="18:23" ht="15.75" customHeight="1" x14ac:dyDescent="0.25">
      <c r="R895" s="9"/>
      <c r="S895" s="11"/>
      <c r="W895" s="3"/>
    </row>
    <row r="896" spans="18:23" ht="15.75" customHeight="1" x14ac:dyDescent="0.25">
      <c r="R896" s="9"/>
      <c r="S896" s="11"/>
      <c r="W896" s="3"/>
    </row>
    <row r="897" spans="18:23" ht="15.75" customHeight="1" x14ac:dyDescent="0.25">
      <c r="R897" s="9"/>
      <c r="S897" s="11"/>
      <c r="W897" s="3"/>
    </row>
    <row r="898" spans="18:23" ht="15.75" customHeight="1" x14ac:dyDescent="0.25">
      <c r="R898" s="9"/>
      <c r="S898" s="11"/>
      <c r="W898" s="3"/>
    </row>
    <row r="899" spans="18:23" ht="15.75" customHeight="1" x14ac:dyDescent="0.25">
      <c r="R899" s="9"/>
      <c r="S899" s="11"/>
      <c r="W899" s="3"/>
    </row>
    <row r="900" spans="18:23" ht="15.75" customHeight="1" x14ac:dyDescent="0.25">
      <c r="R900" s="9"/>
      <c r="S900" s="11"/>
      <c r="W900" s="3"/>
    </row>
    <row r="901" spans="18:23" ht="15.75" customHeight="1" x14ac:dyDescent="0.25">
      <c r="R901" s="9"/>
      <c r="S901" s="11"/>
      <c r="W901" s="3"/>
    </row>
    <row r="902" spans="18:23" ht="15.75" customHeight="1" x14ac:dyDescent="0.25">
      <c r="R902" s="9"/>
      <c r="S902" s="11"/>
      <c r="W902" s="3"/>
    </row>
    <row r="903" spans="18:23" ht="15.75" customHeight="1" x14ac:dyDescent="0.25">
      <c r="R903" s="9"/>
      <c r="S903" s="11"/>
      <c r="W903" s="3"/>
    </row>
    <row r="904" spans="18:23" ht="15.75" customHeight="1" x14ac:dyDescent="0.25">
      <c r="R904" s="9"/>
      <c r="S904" s="11"/>
      <c r="W904" s="3"/>
    </row>
    <row r="905" spans="18:23" ht="15.75" customHeight="1" x14ac:dyDescent="0.25">
      <c r="R905" s="9"/>
      <c r="S905" s="11"/>
      <c r="W905" s="3"/>
    </row>
    <row r="906" spans="18:23" ht="15.75" customHeight="1" x14ac:dyDescent="0.25">
      <c r="R906" s="9"/>
      <c r="S906" s="11"/>
      <c r="W906" s="3"/>
    </row>
    <row r="907" spans="18:23" ht="15.75" customHeight="1" x14ac:dyDescent="0.25">
      <c r="R907" s="9"/>
      <c r="S907" s="11"/>
      <c r="W907" s="3"/>
    </row>
    <row r="908" spans="18:23" ht="15.75" customHeight="1" x14ac:dyDescent="0.25">
      <c r="R908" s="9"/>
      <c r="S908" s="11"/>
      <c r="W908" s="3"/>
    </row>
    <row r="909" spans="18:23" ht="15.75" customHeight="1" x14ac:dyDescent="0.25">
      <c r="R909" s="9"/>
      <c r="S909" s="11"/>
      <c r="W909" s="3"/>
    </row>
    <row r="910" spans="18:23" ht="15.75" customHeight="1" x14ac:dyDescent="0.25">
      <c r="R910" s="9"/>
      <c r="S910" s="11"/>
      <c r="W910" s="3"/>
    </row>
    <row r="911" spans="18:23" ht="15.75" customHeight="1" x14ac:dyDescent="0.25">
      <c r="R911" s="9"/>
      <c r="S911" s="11"/>
      <c r="W911" s="3"/>
    </row>
    <row r="912" spans="18:23" ht="15.75" customHeight="1" x14ac:dyDescent="0.25">
      <c r="R912" s="9"/>
      <c r="S912" s="11"/>
      <c r="W912" s="3"/>
    </row>
    <row r="913" spans="18:23" ht="15.75" customHeight="1" x14ac:dyDescent="0.25">
      <c r="R913" s="9"/>
      <c r="S913" s="11"/>
      <c r="W913" s="3"/>
    </row>
    <row r="914" spans="18:23" ht="15.75" customHeight="1" x14ac:dyDescent="0.25">
      <c r="R914" s="9"/>
      <c r="S914" s="11"/>
      <c r="W914" s="3"/>
    </row>
    <row r="915" spans="18:23" ht="15.75" customHeight="1" x14ac:dyDescent="0.25">
      <c r="R915" s="9"/>
      <c r="S915" s="11"/>
      <c r="W915" s="3"/>
    </row>
    <row r="916" spans="18:23" ht="15.75" customHeight="1" x14ac:dyDescent="0.25">
      <c r="R916" s="9"/>
      <c r="S916" s="11"/>
      <c r="W916" s="3"/>
    </row>
    <row r="917" spans="18:23" ht="15.75" customHeight="1" x14ac:dyDescent="0.25">
      <c r="R917" s="9"/>
      <c r="S917" s="11"/>
      <c r="W917" s="3"/>
    </row>
    <row r="918" spans="18:23" ht="15.75" customHeight="1" x14ac:dyDescent="0.25">
      <c r="R918" s="9"/>
      <c r="S918" s="11"/>
      <c r="W918" s="3"/>
    </row>
    <row r="919" spans="18:23" ht="15.75" customHeight="1" x14ac:dyDescent="0.25">
      <c r="R919" s="9"/>
      <c r="S919" s="11"/>
      <c r="W919" s="3"/>
    </row>
    <row r="920" spans="18:23" ht="15.75" customHeight="1" x14ac:dyDescent="0.25">
      <c r="R920" s="9"/>
      <c r="S920" s="11"/>
      <c r="W920" s="3"/>
    </row>
    <row r="921" spans="18:23" ht="15.75" customHeight="1" x14ac:dyDescent="0.25">
      <c r="R921" s="9"/>
      <c r="S921" s="11"/>
      <c r="W921" s="3"/>
    </row>
    <row r="922" spans="18:23" ht="15.75" customHeight="1" x14ac:dyDescent="0.25">
      <c r="R922" s="9"/>
      <c r="S922" s="11"/>
      <c r="W922" s="3"/>
    </row>
    <row r="923" spans="18:23" ht="15.75" customHeight="1" x14ac:dyDescent="0.25">
      <c r="R923" s="9"/>
      <c r="S923" s="11"/>
      <c r="W923" s="3"/>
    </row>
    <row r="924" spans="18:23" ht="15.75" customHeight="1" x14ac:dyDescent="0.25">
      <c r="R924" s="9"/>
      <c r="S924" s="11"/>
      <c r="W924" s="3"/>
    </row>
    <row r="925" spans="18:23" ht="15.75" customHeight="1" x14ac:dyDescent="0.25">
      <c r="R925" s="9"/>
      <c r="S925" s="11"/>
      <c r="W925" s="3"/>
    </row>
    <row r="926" spans="18:23" ht="15.75" customHeight="1" x14ac:dyDescent="0.25">
      <c r="R926" s="9"/>
      <c r="S926" s="11"/>
      <c r="W926" s="3"/>
    </row>
    <row r="927" spans="18:23" ht="15.75" customHeight="1" x14ac:dyDescent="0.25">
      <c r="R927" s="9"/>
      <c r="S927" s="11"/>
      <c r="W927" s="3"/>
    </row>
    <row r="928" spans="18:23" ht="15.75" customHeight="1" x14ac:dyDescent="0.25">
      <c r="R928" s="9"/>
      <c r="S928" s="11"/>
      <c r="W928" s="3"/>
    </row>
    <row r="929" spans="18:23" ht="15.75" customHeight="1" x14ac:dyDescent="0.25">
      <c r="R929" s="9"/>
      <c r="S929" s="11"/>
      <c r="W929" s="3"/>
    </row>
    <row r="930" spans="18:23" ht="15.75" customHeight="1" x14ac:dyDescent="0.25">
      <c r="R930" s="9"/>
      <c r="S930" s="11"/>
      <c r="W930" s="3"/>
    </row>
    <row r="931" spans="18:23" ht="15.75" customHeight="1" x14ac:dyDescent="0.25">
      <c r="R931" s="9"/>
      <c r="S931" s="11"/>
      <c r="W931" s="3"/>
    </row>
    <row r="932" spans="18:23" ht="15.75" customHeight="1" x14ac:dyDescent="0.25">
      <c r="R932" s="9"/>
      <c r="S932" s="11"/>
      <c r="W932" s="3"/>
    </row>
    <row r="933" spans="18:23" ht="15.75" customHeight="1" x14ac:dyDescent="0.25">
      <c r="R933" s="9"/>
      <c r="S933" s="11"/>
      <c r="W933" s="3"/>
    </row>
    <row r="934" spans="18:23" ht="15.75" customHeight="1" x14ac:dyDescent="0.25">
      <c r="R934" s="9"/>
      <c r="S934" s="11"/>
      <c r="W934" s="3"/>
    </row>
    <row r="935" spans="18:23" ht="15.75" customHeight="1" x14ac:dyDescent="0.25">
      <c r="R935" s="9"/>
      <c r="S935" s="11"/>
      <c r="W935" s="3"/>
    </row>
    <row r="936" spans="18:23" ht="15.75" customHeight="1" x14ac:dyDescent="0.25">
      <c r="R936" s="9"/>
      <c r="S936" s="11"/>
      <c r="W936" s="3"/>
    </row>
    <row r="937" spans="18:23" ht="15.75" customHeight="1" x14ac:dyDescent="0.25">
      <c r="R937" s="9"/>
      <c r="S937" s="11"/>
      <c r="W937" s="3"/>
    </row>
    <row r="938" spans="18:23" ht="15.75" customHeight="1" x14ac:dyDescent="0.25">
      <c r="R938" s="9"/>
      <c r="S938" s="11"/>
      <c r="W938" s="3"/>
    </row>
    <row r="939" spans="18:23" ht="15.75" customHeight="1" x14ac:dyDescent="0.25">
      <c r="R939" s="9"/>
      <c r="S939" s="11"/>
      <c r="W939" s="3"/>
    </row>
    <row r="940" spans="18:23" ht="15.75" customHeight="1" x14ac:dyDescent="0.25">
      <c r="R940" s="9"/>
      <c r="S940" s="11"/>
      <c r="W940" s="3"/>
    </row>
    <row r="941" spans="18:23" ht="15.75" customHeight="1" x14ac:dyDescent="0.25">
      <c r="R941" s="9"/>
      <c r="S941" s="11"/>
      <c r="W941" s="3"/>
    </row>
    <row r="942" spans="18:23" ht="15.75" customHeight="1" x14ac:dyDescent="0.25">
      <c r="R942" s="9"/>
      <c r="S942" s="11"/>
      <c r="W942" s="3"/>
    </row>
    <row r="943" spans="18:23" ht="15.75" customHeight="1" x14ac:dyDescent="0.25">
      <c r="R943" s="9"/>
      <c r="S943" s="11"/>
      <c r="W943" s="3"/>
    </row>
    <row r="944" spans="18:23" ht="15.75" customHeight="1" x14ac:dyDescent="0.25">
      <c r="R944" s="9"/>
      <c r="S944" s="11"/>
      <c r="W944" s="3"/>
    </row>
    <row r="945" spans="18:23" ht="15.75" customHeight="1" x14ac:dyDescent="0.25">
      <c r="R945" s="9"/>
      <c r="S945" s="11"/>
      <c r="W945" s="3"/>
    </row>
    <row r="946" spans="18:23" ht="15.75" customHeight="1" x14ac:dyDescent="0.25">
      <c r="R946" s="9"/>
      <c r="S946" s="11"/>
      <c r="W946" s="3"/>
    </row>
    <row r="947" spans="18:23" ht="15.75" customHeight="1" x14ac:dyDescent="0.25">
      <c r="R947" s="9"/>
      <c r="S947" s="11"/>
      <c r="W947" s="3"/>
    </row>
    <row r="948" spans="18:23" ht="15.75" customHeight="1" x14ac:dyDescent="0.25">
      <c r="R948" s="9"/>
      <c r="S948" s="11"/>
      <c r="W948" s="3"/>
    </row>
    <row r="949" spans="18:23" ht="15.75" customHeight="1" x14ac:dyDescent="0.25">
      <c r="R949" s="9"/>
      <c r="S949" s="11"/>
      <c r="W949" s="3"/>
    </row>
    <row r="950" spans="18:23" ht="15.75" customHeight="1" x14ac:dyDescent="0.25">
      <c r="R950" s="9"/>
      <c r="S950" s="11"/>
      <c r="W950" s="3"/>
    </row>
    <row r="951" spans="18:23" ht="15.75" customHeight="1" x14ac:dyDescent="0.25">
      <c r="R951" s="9"/>
      <c r="S951" s="11"/>
      <c r="W951" s="3"/>
    </row>
    <row r="952" spans="18:23" ht="15.75" customHeight="1" x14ac:dyDescent="0.25">
      <c r="R952" s="9"/>
      <c r="S952" s="11"/>
      <c r="W952" s="3"/>
    </row>
    <row r="953" spans="18:23" ht="15.75" customHeight="1" x14ac:dyDescent="0.25">
      <c r="R953" s="9"/>
      <c r="S953" s="11"/>
      <c r="W953" s="3"/>
    </row>
    <row r="954" spans="18:23" ht="15.75" customHeight="1" x14ac:dyDescent="0.25">
      <c r="R954" s="9"/>
      <c r="S954" s="11"/>
      <c r="W954" s="3"/>
    </row>
    <row r="955" spans="18:23" ht="15.75" customHeight="1" x14ac:dyDescent="0.25">
      <c r="R955" s="9"/>
      <c r="S955" s="11"/>
      <c r="W955" s="3"/>
    </row>
    <row r="956" spans="18:23" ht="15.75" customHeight="1" x14ac:dyDescent="0.25">
      <c r="R956" s="9"/>
      <c r="S956" s="11"/>
      <c r="W956" s="3"/>
    </row>
    <row r="957" spans="18:23" ht="15.75" customHeight="1" x14ac:dyDescent="0.25">
      <c r="R957" s="9"/>
      <c r="S957" s="11"/>
      <c r="W957" s="3"/>
    </row>
    <row r="958" spans="18:23" ht="15.75" customHeight="1" x14ac:dyDescent="0.25">
      <c r="R958" s="9"/>
      <c r="S958" s="11"/>
      <c r="W958" s="3"/>
    </row>
    <row r="959" spans="18:23" ht="15.75" customHeight="1" x14ac:dyDescent="0.25">
      <c r="R959" s="9"/>
      <c r="S959" s="11"/>
      <c r="W959" s="3"/>
    </row>
    <row r="960" spans="18:23" ht="15.75" customHeight="1" x14ac:dyDescent="0.25">
      <c r="R960" s="9"/>
      <c r="S960" s="11"/>
      <c r="W960" s="3"/>
    </row>
    <row r="961" spans="18:23" ht="15.75" customHeight="1" x14ac:dyDescent="0.25">
      <c r="R961" s="9"/>
      <c r="S961" s="11"/>
      <c r="W961" s="3"/>
    </row>
    <row r="962" spans="18:23" ht="15.75" customHeight="1" x14ac:dyDescent="0.25">
      <c r="R962" s="9"/>
      <c r="S962" s="11"/>
      <c r="W962" s="3"/>
    </row>
    <row r="963" spans="18:23" ht="15.75" customHeight="1" x14ac:dyDescent="0.25">
      <c r="R963" s="9"/>
      <c r="S963" s="11"/>
      <c r="W963" s="3"/>
    </row>
    <row r="964" spans="18:23" ht="15.75" customHeight="1" x14ac:dyDescent="0.25">
      <c r="R964" s="9"/>
      <c r="S964" s="11"/>
      <c r="W964" s="3"/>
    </row>
    <row r="965" spans="18:23" ht="15.75" customHeight="1" x14ac:dyDescent="0.25">
      <c r="R965" s="9"/>
      <c r="S965" s="11"/>
      <c r="W965" s="3"/>
    </row>
    <row r="966" spans="18:23" ht="15.75" customHeight="1" x14ac:dyDescent="0.25">
      <c r="R966" s="9"/>
      <c r="S966" s="11"/>
      <c r="W966" s="3"/>
    </row>
    <row r="967" spans="18:23" ht="15.75" customHeight="1" x14ac:dyDescent="0.25">
      <c r="R967" s="9"/>
      <c r="S967" s="11"/>
      <c r="W967" s="3"/>
    </row>
    <row r="968" spans="18:23" ht="15.75" customHeight="1" x14ac:dyDescent="0.25">
      <c r="R968" s="9"/>
      <c r="S968" s="11"/>
      <c r="W968" s="3"/>
    </row>
    <row r="969" spans="18:23" ht="15.75" customHeight="1" x14ac:dyDescent="0.25">
      <c r="R969" s="9"/>
      <c r="S969" s="11"/>
      <c r="W969" s="3"/>
    </row>
    <row r="970" spans="18:23" ht="15.75" customHeight="1" x14ac:dyDescent="0.25">
      <c r="R970" s="9"/>
      <c r="S970" s="11"/>
      <c r="W970" s="3"/>
    </row>
    <row r="971" spans="18:23" ht="15.75" customHeight="1" x14ac:dyDescent="0.25">
      <c r="R971" s="9"/>
      <c r="S971" s="11"/>
      <c r="W971" s="3"/>
    </row>
    <row r="972" spans="18:23" ht="15.75" customHeight="1" x14ac:dyDescent="0.25">
      <c r="R972" s="9"/>
      <c r="S972" s="11"/>
      <c r="W972" s="3"/>
    </row>
    <row r="973" spans="18:23" ht="15.75" customHeight="1" x14ac:dyDescent="0.25">
      <c r="R973" s="9"/>
      <c r="S973" s="11"/>
      <c r="W973" s="3"/>
    </row>
    <row r="974" spans="18:23" ht="15.75" customHeight="1" x14ac:dyDescent="0.25">
      <c r="R974" s="9"/>
      <c r="S974" s="11"/>
      <c r="W974" s="3"/>
    </row>
    <row r="975" spans="18:23" ht="15.75" customHeight="1" x14ac:dyDescent="0.25">
      <c r="R975" s="9"/>
      <c r="S975" s="11"/>
      <c r="W975" s="3"/>
    </row>
    <row r="976" spans="18:23" ht="15.75" customHeight="1" x14ac:dyDescent="0.25">
      <c r="R976" s="9"/>
      <c r="S976" s="11"/>
      <c r="W976" s="3"/>
    </row>
    <row r="977" spans="18:23" ht="15.75" customHeight="1" x14ac:dyDescent="0.25">
      <c r="R977" s="9"/>
      <c r="S977" s="11"/>
      <c r="W977" s="3"/>
    </row>
    <row r="978" spans="18:23" ht="15.75" customHeight="1" x14ac:dyDescent="0.25">
      <c r="R978" s="9"/>
      <c r="S978" s="11"/>
      <c r="W978" s="3"/>
    </row>
    <row r="979" spans="18:23" ht="15.75" customHeight="1" x14ac:dyDescent="0.25">
      <c r="R979" s="9"/>
      <c r="S979" s="11"/>
      <c r="W979" s="3"/>
    </row>
    <row r="980" spans="18:23" ht="15.75" customHeight="1" x14ac:dyDescent="0.25">
      <c r="R980" s="9"/>
      <c r="S980" s="11"/>
      <c r="W980" s="3"/>
    </row>
    <row r="981" spans="18:23" ht="15.75" customHeight="1" x14ac:dyDescent="0.25">
      <c r="R981" s="9"/>
      <c r="S981" s="11"/>
      <c r="W981" s="3"/>
    </row>
    <row r="982" spans="18:23" ht="15.75" customHeight="1" x14ac:dyDescent="0.25">
      <c r="R982" s="9"/>
      <c r="S982" s="11"/>
      <c r="W982" s="3"/>
    </row>
    <row r="983" spans="18:23" ht="15.75" customHeight="1" x14ac:dyDescent="0.25">
      <c r="R983" s="9"/>
      <c r="S983" s="11"/>
      <c r="W983" s="3"/>
    </row>
    <row r="984" spans="18:23" ht="15.75" customHeight="1" x14ac:dyDescent="0.25">
      <c r="R984" s="9"/>
      <c r="S984" s="11"/>
      <c r="W984" s="3"/>
    </row>
    <row r="985" spans="18:23" ht="15.75" customHeight="1" x14ac:dyDescent="0.25">
      <c r="R985" s="9"/>
      <c r="S985" s="11"/>
      <c r="W985" s="3"/>
    </row>
    <row r="986" spans="18:23" ht="15.75" customHeight="1" x14ac:dyDescent="0.25">
      <c r="R986" s="9"/>
      <c r="S986" s="11"/>
      <c r="W986" s="3"/>
    </row>
    <row r="987" spans="18:23" ht="15.75" customHeight="1" x14ac:dyDescent="0.25">
      <c r="R987" s="9"/>
      <c r="S987" s="11"/>
      <c r="W987" s="3"/>
    </row>
    <row r="988" spans="18:23" ht="15.75" customHeight="1" x14ac:dyDescent="0.25">
      <c r="R988" s="9"/>
      <c r="S988" s="11"/>
      <c r="W988" s="3"/>
    </row>
    <row r="989" spans="18:23" ht="15.75" customHeight="1" x14ac:dyDescent="0.25">
      <c r="R989" s="9"/>
      <c r="S989" s="11"/>
      <c r="W989" s="3"/>
    </row>
    <row r="990" spans="18:23" ht="15.75" customHeight="1" x14ac:dyDescent="0.25">
      <c r="R990" s="9"/>
      <c r="S990" s="11"/>
      <c r="W990" s="3"/>
    </row>
    <row r="991" spans="18:23" ht="15.75" customHeight="1" x14ac:dyDescent="0.25">
      <c r="R991" s="9"/>
      <c r="S991" s="11"/>
      <c r="W991" s="3"/>
    </row>
    <row r="992" spans="18:23" ht="15.75" customHeight="1" x14ac:dyDescent="0.25">
      <c r="R992" s="9"/>
      <c r="S992" s="11"/>
      <c r="W992" s="3"/>
    </row>
    <row r="993" spans="18:23" ht="15.75" customHeight="1" x14ac:dyDescent="0.25">
      <c r="R993" s="9"/>
      <c r="S993" s="11"/>
      <c r="W993" s="3"/>
    </row>
    <row r="994" spans="18:23" ht="15.75" customHeight="1" x14ac:dyDescent="0.25">
      <c r="R994" s="9"/>
      <c r="S994" s="11"/>
      <c r="W994" s="3"/>
    </row>
    <row r="995" spans="18:23" ht="15.75" customHeight="1" x14ac:dyDescent="0.25">
      <c r="R995" s="9"/>
      <c r="S995" s="11"/>
      <c r="W995" s="3"/>
    </row>
    <row r="996" spans="18:23" ht="15.75" customHeight="1" x14ac:dyDescent="0.25">
      <c r="R996" s="9"/>
      <c r="S996" s="11"/>
      <c r="W996" s="3"/>
    </row>
    <row r="997" spans="18:23" ht="15.75" customHeight="1" x14ac:dyDescent="0.25">
      <c r="R997" s="9"/>
      <c r="S997" s="11"/>
      <c r="W997" s="3"/>
    </row>
    <row r="998" spans="18:23" ht="15.75" customHeight="1" x14ac:dyDescent="0.25">
      <c r="R998" s="9"/>
      <c r="S998" s="11"/>
      <c r="W998" s="3"/>
    </row>
    <row r="999" spans="18:23" ht="15.75" customHeight="1" x14ac:dyDescent="0.25">
      <c r="R999" s="9"/>
      <c r="S999" s="11"/>
      <c r="W999" s="3"/>
    </row>
    <row r="1000" spans="18:23" ht="15.75" customHeight="1" x14ac:dyDescent="0.25">
      <c r="R1000" s="9"/>
      <c r="S1000" s="11"/>
      <c r="W1000" s="3"/>
    </row>
    <row r="1001" spans="18:23" ht="15.75" customHeight="1" x14ac:dyDescent="0.25">
      <c r="R1001" s="9"/>
      <c r="S1001" s="11"/>
      <c r="W1001" s="3"/>
    </row>
    <row r="1002" spans="18:23" ht="15.75" customHeight="1" x14ac:dyDescent="0.25">
      <c r="R1002" s="9"/>
      <c r="S1002" s="11"/>
      <c r="W1002" s="3"/>
    </row>
    <row r="1003" spans="18:23" ht="15.75" customHeight="1" x14ac:dyDescent="0.25">
      <c r="R1003" s="9"/>
      <c r="S1003" s="11"/>
      <c r="W1003" s="3"/>
    </row>
    <row r="1004" spans="18:23" ht="15.75" customHeight="1" x14ac:dyDescent="0.25">
      <c r="R1004" s="9"/>
      <c r="S1004" s="11"/>
      <c r="W1004" s="3"/>
    </row>
    <row r="1005" spans="18:23" ht="15.75" customHeight="1" x14ac:dyDescent="0.25">
      <c r="R1005" s="9"/>
      <c r="S1005" s="11"/>
      <c r="W1005" s="3"/>
    </row>
    <row r="1006" spans="18:23" ht="15.75" customHeight="1" x14ac:dyDescent="0.25">
      <c r="R1006" s="9"/>
      <c r="S1006" s="11"/>
      <c r="W1006" s="3"/>
    </row>
    <row r="1007" spans="18:23" ht="15.75" customHeight="1" x14ac:dyDescent="0.25">
      <c r="R1007" s="9"/>
      <c r="S1007" s="11"/>
      <c r="W1007" s="3"/>
    </row>
    <row r="1008" spans="18:23" ht="15.75" customHeight="1" x14ac:dyDescent="0.25">
      <c r="R1008" s="9"/>
      <c r="S1008" s="11"/>
      <c r="W1008" s="3"/>
    </row>
    <row r="1009" spans="18:23" ht="15.75" customHeight="1" x14ac:dyDescent="0.25">
      <c r="R1009" s="9"/>
      <c r="S1009" s="11"/>
      <c r="W1009" s="3"/>
    </row>
    <row r="1010" spans="18:23" ht="15.75" customHeight="1" x14ac:dyDescent="0.25">
      <c r="R1010" s="9"/>
      <c r="S1010" s="11"/>
      <c r="W1010" s="3"/>
    </row>
    <row r="1011" spans="18:23" ht="15.75" customHeight="1" x14ac:dyDescent="0.25">
      <c r="R1011" s="9"/>
      <c r="S1011" s="11"/>
      <c r="W1011" s="3"/>
    </row>
    <row r="1012" spans="18:23" ht="15.75" customHeight="1" x14ac:dyDescent="0.25">
      <c r="R1012" s="9"/>
      <c r="S1012" s="11"/>
      <c r="W1012" s="3"/>
    </row>
    <row r="1013" spans="18:23" ht="15.75" customHeight="1" x14ac:dyDescent="0.25">
      <c r="R1013" s="9"/>
      <c r="S1013" s="11"/>
      <c r="W1013" s="3"/>
    </row>
    <row r="1014" spans="18:23" ht="15.75" customHeight="1" x14ac:dyDescent="0.25">
      <c r="R1014" s="9"/>
      <c r="S1014" s="11"/>
      <c r="W1014" s="3"/>
    </row>
    <row r="1015" spans="18:23" ht="15.75" customHeight="1" x14ac:dyDescent="0.25">
      <c r="R1015" s="9"/>
      <c r="S1015" s="11"/>
      <c r="W1015" s="3"/>
    </row>
    <row r="1016" spans="18:23" ht="15.75" customHeight="1" x14ac:dyDescent="0.25">
      <c r="R1016" s="9"/>
      <c r="S1016" s="11"/>
      <c r="W1016" s="3"/>
    </row>
    <row r="1017" spans="18:23" ht="15.75" customHeight="1" x14ac:dyDescent="0.25">
      <c r="R1017" s="9"/>
      <c r="S1017" s="11"/>
      <c r="W1017" s="3"/>
    </row>
    <row r="1018" spans="18:23" ht="15.75" customHeight="1" x14ac:dyDescent="0.25">
      <c r="R1018" s="9"/>
      <c r="S1018" s="11"/>
      <c r="W1018" s="3"/>
    </row>
    <row r="1019" spans="18:23" ht="15.75" customHeight="1" x14ac:dyDescent="0.25">
      <c r="R1019" s="9"/>
      <c r="S1019" s="11"/>
      <c r="W1019" s="3"/>
    </row>
    <row r="1020" spans="18:23" ht="15.75" customHeight="1" x14ac:dyDescent="0.25">
      <c r="R1020" s="9"/>
      <c r="S1020" s="11"/>
      <c r="W1020" s="3"/>
    </row>
    <row r="1021" spans="18:23" ht="15.75" customHeight="1" x14ac:dyDescent="0.25">
      <c r="R1021" s="9"/>
      <c r="S1021" s="11"/>
      <c r="W1021" s="3"/>
    </row>
    <row r="1022" spans="18:23" ht="15.75" customHeight="1" x14ac:dyDescent="0.25">
      <c r="R1022" s="9"/>
      <c r="S1022" s="11"/>
      <c r="W1022" s="3"/>
    </row>
    <row r="1023" spans="18:23" ht="15.75" customHeight="1" x14ac:dyDescent="0.25">
      <c r="R1023" s="9"/>
      <c r="S1023" s="11"/>
      <c r="W1023" s="3"/>
    </row>
    <row r="1024" spans="18:23" ht="15.75" customHeight="1" x14ac:dyDescent="0.25">
      <c r="R1024" s="9"/>
      <c r="S1024" s="11"/>
      <c r="W1024" s="3"/>
    </row>
    <row r="1025" spans="18:23" ht="15.75" customHeight="1" x14ac:dyDescent="0.25">
      <c r="R1025" s="9"/>
      <c r="S1025" s="11"/>
      <c r="W1025" s="3"/>
    </row>
    <row r="1026" spans="18:23" ht="15.75" customHeight="1" x14ac:dyDescent="0.25">
      <c r="R1026" s="9"/>
      <c r="S1026" s="11"/>
      <c r="W1026" s="3"/>
    </row>
    <row r="1027" spans="18:23" ht="15.75" customHeight="1" x14ac:dyDescent="0.25">
      <c r="R1027" s="9"/>
      <c r="S1027" s="11"/>
      <c r="W1027" s="3"/>
    </row>
    <row r="1028" spans="18:23" ht="15.75" customHeight="1" x14ac:dyDescent="0.25">
      <c r="R1028" s="9"/>
      <c r="S1028" s="11"/>
      <c r="W1028" s="3"/>
    </row>
    <row r="1029" spans="18:23" ht="15.75" customHeight="1" x14ac:dyDescent="0.25">
      <c r="R1029" s="9"/>
      <c r="S1029" s="11"/>
      <c r="W1029" s="3"/>
    </row>
    <row r="1030" spans="18:23" ht="15.75" customHeight="1" x14ac:dyDescent="0.25">
      <c r="R1030" s="9"/>
      <c r="S1030" s="11"/>
      <c r="W1030" s="3"/>
    </row>
    <row r="1031" spans="18:23" ht="15.75" customHeight="1" x14ac:dyDescent="0.25">
      <c r="R1031" s="9"/>
      <c r="S1031" s="11"/>
      <c r="W1031" s="3"/>
    </row>
    <row r="1032" spans="18:23" ht="15.75" customHeight="1" x14ac:dyDescent="0.25">
      <c r="R1032" s="9"/>
      <c r="S1032" s="11"/>
      <c r="W1032" s="3"/>
    </row>
    <row r="1033" spans="18:23" ht="15.75" customHeight="1" x14ac:dyDescent="0.25">
      <c r="R1033" s="9"/>
      <c r="S1033" s="11"/>
      <c r="W1033" s="3"/>
    </row>
    <row r="1034" spans="18:23" ht="15.75" customHeight="1" x14ac:dyDescent="0.25">
      <c r="R1034" s="9"/>
      <c r="S1034" s="11"/>
      <c r="W1034" s="3"/>
    </row>
    <row r="1035" spans="18:23" ht="15.75" customHeight="1" x14ac:dyDescent="0.25">
      <c r="R1035" s="9"/>
      <c r="S1035" s="11"/>
      <c r="W1035" s="3"/>
    </row>
  </sheetData>
  <mergeCells count="3">
    <mergeCell ref="B1:D1"/>
    <mergeCell ref="E1:L1"/>
    <mergeCell ref="R1:U1"/>
  </mergeCells>
  <hyperlinks>
    <hyperlink ref="R7" r:id="rId1" xr:uid="{00000000-0004-0000-0000-000000000000}"/>
    <hyperlink ref="R8" r:id="rId2" xr:uid="{00000000-0004-0000-0000-000001000000}"/>
    <hyperlink ref="R9" r:id="rId3" xr:uid="{00000000-0004-0000-0000-000002000000}"/>
    <hyperlink ref="R10" r:id="rId4" xr:uid="{00000000-0004-0000-0000-000003000000}"/>
    <hyperlink ref="R11" r:id="rId5" xr:uid="{00000000-0004-0000-0000-000004000000}"/>
    <hyperlink ref="R12" r:id="rId6" xr:uid="{00000000-0004-0000-0000-000005000000}"/>
    <hyperlink ref="R13" r:id="rId7" xr:uid="{00000000-0004-0000-0000-000006000000}"/>
    <hyperlink ref="R14" r:id="rId8" xr:uid="{00000000-0004-0000-0000-000007000000}"/>
    <hyperlink ref="R15" r:id="rId9" xr:uid="{00000000-0004-0000-0000-000008000000}"/>
    <hyperlink ref="R16" r:id="rId10" xr:uid="{00000000-0004-0000-0000-000009000000}"/>
    <hyperlink ref="R17" r:id="rId11" xr:uid="{00000000-0004-0000-0000-00000A000000}"/>
    <hyperlink ref="R18" r:id="rId12" xr:uid="{00000000-0004-0000-0000-00000B000000}"/>
    <hyperlink ref="R19" r:id="rId13" xr:uid="{00000000-0004-0000-0000-00000C000000}"/>
    <hyperlink ref="R20" r:id="rId14" xr:uid="{00000000-0004-0000-0000-00000D000000}"/>
    <hyperlink ref="R21" r:id="rId15" xr:uid="{00000000-0004-0000-0000-00000E000000}"/>
    <hyperlink ref="R22" r:id="rId16" xr:uid="{00000000-0004-0000-0000-00000F000000}"/>
    <hyperlink ref="R23" r:id="rId17" xr:uid="{00000000-0004-0000-0000-000010000000}"/>
    <hyperlink ref="R24" r:id="rId18" xr:uid="{00000000-0004-0000-0000-000011000000}"/>
    <hyperlink ref="R25" r:id="rId19" xr:uid="{00000000-0004-0000-0000-000012000000}"/>
    <hyperlink ref="R26" r:id="rId20" xr:uid="{00000000-0004-0000-0000-000013000000}"/>
    <hyperlink ref="R27" r:id="rId21" xr:uid="{00000000-0004-0000-0000-000014000000}"/>
    <hyperlink ref="R28" r:id="rId22" xr:uid="{00000000-0004-0000-0000-000015000000}"/>
    <hyperlink ref="R29" r:id="rId23" xr:uid="{00000000-0004-0000-0000-000016000000}"/>
    <hyperlink ref="R30" r:id="rId24" xr:uid="{00000000-0004-0000-0000-000017000000}"/>
    <hyperlink ref="R31" r:id="rId25" xr:uid="{00000000-0004-0000-0000-000018000000}"/>
    <hyperlink ref="R32" r:id="rId26" xr:uid="{00000000-0004-0000-0000-000019000000}"/>
    <hyperlink ref="R33" r:id="rId27" xr:uid="{00000000-0004-0000-0000-00001A000000}"/>
    <hyperlink ref="R34" r:id="rId28" xr:uid="{00000000-0004-0000-0000-00001B000000}"/>
    <hyperlink ref="R35" r:id="rId29" xr:uid="{00000000-0004-0000-0000-00001C000000}"/>
    <hyperlink ref="R36" r:id="rId30" xr:uid="{00000000-0004-0000-0000-00001D000000}"/>
    <hyperlink ref="R37" r:id="rId31" xr:uid="{00000000-0004-0000-0000-00001E000000}"/>
    <hyperlink ref="R38" r:id="rId32" xr:uid="{00000000-0004-0000-0000-00001F000000}"/>
    <hyperlink ref="R39" r:id="rId33" xr:uid="{00000000-0004-0000-0000-000020000000}"/>
    <hyperlink ref="R41" r:id="rId34" xr:uid="{00000000-0004-0000-0000-000021000000}"/>
    <hyperlink ref="R42" r:id="rId35" xr:uid="{00000000-0004-0000-0000-000022000000}"/>
    <hyperlink ref="R43" r:id="rId36" xr:uid="{00000000-0004-0000-0000-000023000000}"/>
    <hyperlink ref="R48" r:id="rId37" xr:uid="{00000000-0004-0000-0000-000024000000}"/>
    <hyperlink ref="R49" r:id="rId38" xr:uid="{00000000-0004-0000-0000-000025000000}"/>
    <hyperlink ref="R50" r:id="rId39" xr:uid="{00000000-0004-0000-0000-000026000000}"/>
    <hyperlink ref="R51" r:id="rId40" xr:uid="{00000000-0004-0000-0000-000027000000}"/>
    <hyperlink ref="R52" r:id="rId41" xr:uid="{00000000-0004-0000-0000-000028000000}"/>
    <hyperlink ref="R53" r:id="rId42" xr:uid="{00000000-0004-0000-0000-000029000000}"/>
    <hyperlink ref="R87" r:id="rId43" xr:uid="{00000000-0004-0000-0000-00002A000000}"/>
    <hyperlink ref="R88" r:id="rId44" xr:uid="{00000000-0004-0000-0000-00002B000000}"/>
    <hyperlink ref="R89" r:id="rId45" xr:uid="{00000000-0004-0000-0000-00002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sian hallsworth</cp:lastModifiedBy>
  <dcterms:modified xsi:type="dcterms:W3CDTF">2022-11-02T11:02:03Z</dcterms:modified>
</cp:coreProperties>
</file>