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y Drive\20##\GRAD SCHOOL\Grad Project Documents\TE Experiment Figures\2-GBMSC\8-Retrotransposon\"/>
    </mc:Choice>
  </mc:AlternateContent>
  <xr:revisionPtr revIDLastSave="0" documentId="13_ncr:1_{7EFCE5C0-B4CE-4314-9CA0-CC13BAB24B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5" r:id="rId1"/>
    <sheet name="nCellsxCluster" sheetId="2" r:id="rId2"/>
    <sheet name="nCellsxPaperxCluster" sheetId="3" r:id="rId3"/>
    <sheet name="nCellsxClusxLibrary" sheetId="6" r:id="rId4"/>
    <sheet name="nCells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5" l="1"/>
  <c r="U17" i="5"/>
  <c r="S17" i="5"/>
  <c r="Q17" i="5"/>
  <c r="O17" i="5"/>
  <c r="M17" i="5"/>
  <c r="K17" i="5"/>
  <c r="I17" i="5"/>
  <c r="G17" i="5"/>
  <c r="E17" i="5"/>
  <c r="C17" i="5"/>
  <c r="W16" i="5"/>
  <c r="U16" i="5"/>
  <c r="S16" i="5"/>
  <c r="Q16" i="5"/>
  <c r="O16" i="5"/>
  <c r="M16" i="5"/>
  <c r="K16" i="5"/>
  <c r="I16" i="5"/>
  <c r="G16" i="5"/>
  <c r="E16" i="5"/>
  <c r="C16" i="5"/>
  <c r="W15" i="5"/>
  <c r="U15" i="5"/>
  <c r="S15" i="5"/>
  <c r="Q15" i="5"/>
  <c r="O15" i="5"/>
  <c r="M15" i="5"/>
  <c r="K15" i="5"/>
  <c r="I15" i="5"/>
  <c r="G15" i="5"/>
  <c r="E15" i="5"/>
  <c r="C15" i="5"/>
  <c r="W14" i="5"/>
  <c r="U14" i="5"/>
  <c r="S14" i="5"/>
  <c r="Q14" i="5"/>
  <c r="O14" i="5"/>
  <c r="M14" i="5"/>
  <c r="K14" i="5"/>
  <c r="I14" i="5"/>
  <c r="G14" i="5"/>
  <c r="E14" i="5"/>
  <c r="C14" i="5"/>
  <c r="W13" i="5"/>
  <c r="U13" i="5"/>
  <c r="S13" i="5"/>
  <c r="Q13" i="5"/>
  <c r="O13" i="5"/>
  <c r="M13" i="5"/>
  <c r="K13" i="5"/>
  <c r="I13" i="5"/>
  <c r="G13" i="5"/>
  <c r="E13" i="5"/>
  <c r="C13" i="5"/>
  <c r="W12" i="5"/>
  <c r="U12" i="5"/>
  <c r="S12" i="5"/>
  <c r="Q12" i="5"/>
  <c r="O12" i="5"/>
  <c r="M12" i="5"/>
  <c r="K12" i="5"/>
  <c r="I12" i="5"/>
  <c r="G12" i="5"/>
  <c r="E12" i="5"/>
  <c r="C12" i="5"/>
  <c r="W11" i="5"/>
  <c r="U11" i="5"/>
  <c r="S11" i="5"/>
  <c r="Q11" i="5"/>
  <c r="O11" i="5"/>
  <c r="M11" i="5"/>
  <c r="K11" i="5"/>
  <c r="I11" i="5"/>
  <c r="G11" i="5"/>
  <c r="E11" i="5"/>
  <c r="C11" i="5"/>
  <c r="W10" i="5"/>
  <c r="U10" i="5"/>
  <c r="S10" i="5"/>
  <c r="Q10" i="5"/>
  <c r="O10" i="5"/>
  <c r="M10" i="5"/>
  <c r="K10" i="5"/>
  <c r="I10" i="5"/>
  <c r="G10" i="5"/>
  <c r="E10" i="5"/>
  <c r="C10" i="5"/>
  <c r="W9" i="5"/>
  <c r="U9" i="5"/>
  <c r="S9" i="5"/>
  <c r="Q9" i="5"/>
  <c r="O9" i="5"/>
  <c r="M9" i="5"/>
  <c r="K9" i="5"/>
  <c r="I9" i="5"/>
  <c r="G9" i="5"/>
  <c r="E9" i="5"/>
  <c r="C9" i="5"/>
  <c r="X11" i="5" l="1"/>
  <c r="V9" i="5"/>
  <c r="N9" i="5"/>
  <c r="F9" i="5"/>
  <c r="X9" i="5"/>
  <c r="X16" i="5"/>
  <c r="V17" i="5"/>
  <c r="J11" i="5"/>
  <c r="D12" i="5"/>
  <c r="T12" i="5"/>
  <c r="V14" i="5"/>
  <c r="J16" i="5"/>
  <c r="J15" i="5"/>
  <c r="L11" i="5"/>
  <c r="V12" i="5"/>
  <c r="N13" i="5"/>
  <c r="X14" i="5"/>
  <c r="R15" i="5"/>
  <c r="L16" i="5"/>
  <c r="F17" i="5"/>
  <c r="N11" i="5"/>
  <c r="X12" i="5"/>
  <c r="X17" i="5"/>
  <c r="T10" i="5"/>
  <c r="V10" i="5"/>
  <c r="F15" i="5"/>
  <c r="V15" i="5"/>
  <c r="H10" i="5"/>
  <c r="X10" i="5"/>
  <c r="R11" i="5"/>
  <c r="X15" i="5"/>
  <c r="F13" i="5"/>
  <c r="V13" i="5"/>
  <c r="P14" i="5"/>
  <c r="N17" i="5"/>
  <c r="P12" i="5"/>
  <c r="X13" i="5"/>
  <c r="V16" i="5"/>
  <c r="H16" i="5"/>
  <c r="D9" i="5"/>
  <c r="H15" i="5"/>
  <c r="T9" i="5"/>
  <c r="L10" i="5"/>
  <c r="D11" i="5"/>
  <c r="H12" i="5"/>
  <c r="L13" i="5"/>
  <c r="D14" i="5"/>
  <c r="D17" i="5"/>
  <c r="P17" i="5"/>
  <c r="L14" i="5"/>
  <c r="L17" i="5"/>
  <c r="P9" i="5"/>
  <c r="H13" i="5"/>
  <c r="R9" i="5"/>
  <c r="F12" i="5"/>
  <c r="H9" i="5"/>
  <c r="N10" i="5"/>
  <c r="F11" i="5"/>
  <c r="J12" i="5"/>
  <c r="F14" i="5"/>
  <c r="R14" i="5"/>
  <c r="N16" i="5"/>
  <c r="R17" i="5"/>
  <c r="D15" i="5"/>
  <c r="P11" i="5"/>
  <c r="V11" i="5"/>
  <c r="J9" i="5"/>
  <c r="H11" i="5"/>
  <c r="T11" i="5"/>
  <c r="T14" i="5"/>
  <c r="L15" i="5"/>
  <c r="P16" i="5"/>
  <c r="T17" i="5"/>
  <c r="T13" i="5"/>
  <c r="T16" i="5"/>
  <c r="N14" i="5"/>
  <c r="T15" i="5"/>
  <c r="L9" i="5"/>
  <c r="P10" i="5"/>
  <c r="L12" i="5"/>
  <c r="D13" i="5"/>
  <c r="P13" i="5"/>
  <c r="H14" i="5"/>
  <c r="N15" i="5"/>
  <c r="D16" i="5"/>
  <c r="R16" i="5"/>
  <c r="H17" i="5"/>
  <c r="R12" i="5"/>
  <c r="J10" i="5"/>
  <c r="J13" i="5"/>
  <c r="D10" i="5"/>
  <c r="F10" i="5"/>
  <c r="R10" i="5"/>
  <c r="N12" i="5"/>
  <c r="R13" i="5"/>
  <c r="J14" i="5"/>
  <c r="P15" i="5"/>
  <c r="F16" i="5"/>
  <c r="J17" i="5"/>
</calcChain>
</file>

<file path=xl/sharedStrings.xml><?xml version="1.0" encoding="utf-8"?>
<sst xmlns="http://schemas.openxmlformats.org/spreadsheetml/2006/main" count="169" uniqueCount="27">
  <si>
    <t>sampleType</t>
  </si>
  <si>
    <t>cluster</t>
  </si>
  <si>
    <t>sampleCombined</t>
  </si>
  <si>
    <t>nCells</t>
  </si>
  <si>
    <t>nCellsxCluster</t>
  </si>
  <si>
    <t>nCellsxTypexCluster</t>
  </si>
  <si>
    <t>GBM</t>
  </si>
  <si>
    <t>SF11159</t>
  </si>
  <si>
    <t>SF11209</t>
  </si>
  <si>
    <t>SF11215</t>
  </si>
  <si>
    <t>SF11232</t>
  </si>
  <si>
    <t>SF11247</t>
  </si>
  <si>
    <t>SF11285</t>
  </si>
  <si>
    <t>SC</t>
  </si>
  <si>
    <t>SRR10353960</t>
  </si>
  <si>
    <t>SRR10353961</t>
  </si>
  <si>
    <t>SRR10353962</t>
  </si>
  <si>
    <t>Library</t>
  </si>
  <si>
    <t># cells</t>
  </si>
  <si>
    <t>% cells</t>
  </si>
  <si>
    <t xml:space="preserve">cluster </t>
  </si>
  <si>
    <t xml:space="preserve"># cells/cluster: </t>
  </si>
  <si>
    <t>GSC</t>
  </si>
  <si>
    <t xml:space="preserve"># Wang2020 GSC cells: </t>
  </si>
  <si>
    <t xml:space="preserve"># Zhang2020 GBMcells: </t>
  </si>
  <si>
    <t>hg38  + Retrotransposons</t>
  </si>
  <si>
    <t xml:space="preserve">Reference Genes: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</si>
</sst>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Alignme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0" xfId="42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10" fontId="0" fillId="0" borderId="10" xfId="4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10" fontId="0" fillId="0" borderId="24" xfId="42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11" xfId="42" applyNumberFormat="1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6" fillId="33" borderId="21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right"/>
    </xf>
    <xf numFmtId="0" fontId="16" fillId="33" borderId="25" xfId="0" applyFont="1" applyFill="1" applyBorder="1" applyAlignment="1">
      <alignment horizontal="right"/>
    </xf>
    <xf numFmtId="0" fontId="16" fillId="33" borderId="20" xfId="0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D507-1B20-4EF5-8972-9E990335D080}">
  <dimension ref="B2:X36"/>
  <sheetViews>
    <sheetView tabSelected="1" workbookViewId="0">
      <selection activeCell="E19" sqref="E19"/>
    </sheetView>
  </sheetViews>
  <sheetFormatPr defaultRowHeight="15" x14ac:dyDescent="0.25"/>
  <cols>
    <col min="2" max="2" width="23.28515625" customWidth="1"/>
    <col min="4" max="4" width="9.140625" customWidth="1"/>
  </cols>
  <sheetData>
    <row r="2" spans="2:24" x14ac:dyDescent="0.25">
      <c r="B2" s="2" t="s">
        <v>26</v>
      </c>
      <c r="C2" t="s">
        <v>25</v>
      </c>
    </row>
    <row r="3" spans="2:24" ht="15.75" thickBot="1" x14ac:dyDescent="0.3"/>
    <row r="4" spans="2:24" x14ac:dyDescent="0.25">
      <c r="B4" s="24" t="s">
        <v>20</v>
      </c>
      <c r="C4" s="13">
        <v>0</v>
      </c>
      <c r="D4" s="13"/>
      <c r="E4" s="13">
        <v>1</v>
      </c>
      <c r="F4" s="13"/>
      <c r="G4" s="13">
        <v>2</v>
      </c>
      <c r="H4" s="13"/>
      <c r="I4" s="13">
        <v>3</v>
      </c>
      <c r="J4" s="13"/>
      <c r="K4" s="13">
        <v>4</v>
      </c>
      <c r="L4" s="13"/>
      <c r="M4" s="13">
        <v>5</v>
      </c>
      <c r="N4" s="13"/>
      <c r="O4" s="13">
        <v>6</v>
      </c>
      <c r="P4" s="13"/>
      <c r="Q4" s="13">
        <v>7</v>
      </c>
      <c r="R4" s="13"/>
      <c r="S4" s="13">
        <v>8</v>
      </c>
      <c r="T4" s="13"/>
      <c r="U4" s="13">
        <v>9</v>
      </c>
      <c r="V4" s="13"/>
      <c r="W4" s="13">
        <v>10</v>
      </c>
      <c r="X4" s="14"/>
    </row>
    <row r="5" spans="2:24" x14ac:dyDescent="0.25">
      <c r="B5" s="25" t="s">
        <v>21</v>
      </c>
      <c r="C5" s="6">
        <v>8775</v>
      </c>
      <c r="D5" s="6"/>
      <c r="E5" s="6">
        <v>8534</v>
      </c>
      <c r="F5" s="6"/>
      <c r="G5" s="6">
        <v>8090</v>
      </c>
      <c r="H5" s="6"/>
      <c r="I5" s="6">
        <v>7056</v>
      </c>
      <c r="J5" s="6"/>
      <c r="K5" s="6">
        <v>4998</v>
      </c>
      <c r="L5" s="6"/>
      <c r="M5" s="6">
        <v>4421</v>
      </c>
      <c r="N5" s="6"/>
      <c r="O5" s="6">
        <v>2343</v>
      </c>
      <c r="P5" s="6"/>
      <c r="Q5" s="6">
        <v>2049</v>
      </c>
      <c r="R5" s="6"/>
      <c r="S5" s="6">
        <v>1830</v>
      </c>
      <c r="T5" s="6"/>
      <c r="U5" s="6">
        <v>1161</v>
      </c>
      <c r="V5" s="6"/>
      <c r="W5" s="6">
        <v>413</v>
      </c>
      <c r="X5" s="19"/>
    </row>
    <row r="6" spans="2:24" x14ac:dyDescent="0.25">
      <c r="B6" s="25" t="s">
        <v>24</v>
      </c>
      <c r="C6" s="6">
        <v>7414</v>
      </c>
      <c r="D6" s="6"/>
      <c r="E6" s="6">
        <v>4824</v>
      </c>
      <c r="F6" s="6"/>
      <c r="G6" s="6">
        <v>5175</v>
      </c>
      <c r="H6" s="6"/>
      <c r="I6" s="6">
        <v>5814</v>
      </c>
      <c r="J6" s="6"/>
      <c r="K6" s="6">
        <v>4470</v>
      </c>
      <c r="L6" s="6"/>
      <c r="M6" s="6">
        <v>3087</v>
      </c>
      <c r="N6" s="6"/>
      <c r="O6" s="6">
        <v>1827</v>
      </c>
      <c r="P6" s="6"/>
      <c r="Q6" s="6">
        <v>1385</v>
      </c>
      <c r="R6" s="6"/>
      <c r="S6" s="6">
        <v>1339</v>
      </c>
      <c r="T6" s="6"/>
      <c r="U6" s="6">
        <v>912</v>
      </c>
      <c r="V6" s="6"/>
      <c r="W6" s="6">
        <v>311</v>
      </c>
      <c r="X6" s="19"/>
    </row>
    <row r="7" spans="2:24" x14ac:dyDescent="0.25">
      <c r="B7" s="26" t="s">
        <v>23</v>
      </c>
      <c r="C7" s="6">
        <v>1361</v>
      </c>
      <c r="D7" s="6"/>
      <c r="E7" s="6">
        <v>3710</v>
      </c>
      <c r="F7" s="6"/>
      <c r="G7" s="6">
        <v>2915</v>
      </c>
      <c r="H7" s="6"/>
      <c r="I7" s="6">
        <v>1242</v>
      </c>
      <c r="J7" s="6"/>
      <c r="K7" s="6">
        <v>528</v>
      </c>
      <c r="L7" s="6"/>
      <c r="M7" s="6">
        <v>1334</v>
      </c>
      <c r="N7" s="6"/>
      <c r="O7" s="6">
        <v>516</v>
      </c>
      <c r="P7" s="6"/>
      <c r="Q7" s="6">
        <v>664</v>
      </c>
      <c r="R7" s="6"/>
      <c r="S7" s="6">
        <v>491</v>
      </c>
      <c r="T7" s="6"/>
      <c r="U7" s="6">
        <v>249</v>
      </c>
      <c r="V7" s="6"/>
      <c r="W7" s="6">
        <v>102</v>
      </c>
      <c r="X7" s="19"/>
    </row>
    <row r="8" spans="2:24" x14ac:dyDescent="0.25">
      <c r="B8" s="20" t="s">
        <v>17</v>
      </c>
      <c r="C8" s="21" t="s">
        <v>18</v>
      </c>
      <c r="D8" s="22" t="s">
        <v>19</v>
      </c>
      <c r="E8" s="21" t="s">
        <v>18</v>
      </c>
      <c r="F8" s="22" t="s">
        <v>19</v>
      </c>
      <c r="G8" s="21" t="s">
        <v>18</v>
      </c>
      <c r="H8" s="22" t="s">
        <v>19</v>
      </c>
      <c r="I8" s="21" t="s">
        <v>18</v>
      </c>
      <c r="J8" s="22" t="s">
        <v>19</v>
      </c>
      <c r="K8" s="21" t="s">
        <v>18</v>
      </c>
      <c r="L8" s="22" t="s">
        <v>19</v>
      </c>
      <c r="M8" s="21" t="s">
        <v>18</v>
      </c>
      <c r="N8" s="22" t="s">
        <v>19</v>
      </c>
      <c r="O8" s="21" t="s">
        <v>18</v>
      </c>
      <c r="P8" s="22" t="s">
        <v>19</v>
      </c>
      <c r="Q8" s="21" t="s">
        <v>18</v>
      </c>
      <c r="R8" s="22" t="s">
        <v>19</v>
      </c>
      <c r="S8" s="21" t="s">
        <v>18</v>
      </c>
      <c r="T8" s="22" t="s">
        <v>19</v>
      </c>
      <c r="U8" s="21" t="s">
        <v>18</v>
      </c>
      <c r="V8" s="22" t="s">
        <v>19</v>
      </c>
      <c r="W8" s="21" t="s">
        <v>18</v>
      </c>
      <c r="X8" s="23" t="s">
        <v>19</v>
      </c>
    </row>
    <row r="9" spans="2:24" x14ac:dyDescent="0.25">
      <c r="B9" s="15" t="s">
        <v>7</v>
      </c>
      <c r="C9" s="7">
        <f>nCellsxClusxLibrary!C4</f>
        <v>566</v>
      </c>
      <c r="D9" s="8">
        <f>C9/SUM(C$9:C$17)</f>
        <v>6.4501424501424501E-2</v>
      </c>
      <c r="E9" s="7">
        <f>nCellsxClusxLibrary!C13</f>
        <v>513</v>
      </c>
      <c r="F9" s="8">
        <f>E9/SUM(E$9:E$17)</f>
        <v>6.011249121162409E-2</v>
      </c>
      <c r="G9" s="7">
        <f>nCellsxClusxLibrary!C22</f>
        <v>307</v>
      </c>
      <c r="H9" s="8">
        <f>G9/SUM(G$9:G$17)</f>
        <v>3.7948084054388133E-2</v>
      </c>
      <c r="I9" s="7">
        <f>nCellsxClusxLibrary!C31</f>
        <v>539</v>
      </c>
      <c r="J9" s="8">
        <f>I9/SUM(I$9:I$17)</f>
        <v>7.6388888888888895E-2</v>
      </c>
      <c r="K9" s="7">
        <f>nCellsxClusxLibrary!C40</f>
        <v>138</v>
      </c>
      <c r="L9" s="8">
        <f>K9/SUM(K$9:K$17)</f>
        <v>2.7611044417767107E-2</v>
      </c>
      <c r="M9" s="9">
        <f>nCellsxClusxLibrary!C49</f>
        <v>394</v>
      </c>
      <c r="N9" s="8">
        <f>M9/SUM(M$9:M$17)</f>
        <v>8.912010857272111E-2</v>
      </c>
      <c r="O9" s="9">
        <f>nCellsxClusxLibrary!C58</f>
        <v>146</v>
      </c>
      <c r="P9" s="8">
        <f>O9/SUM(O$9:O$17)</f>
        <v>6.2313273580879215E-2</v>
      </c>
      <c r="Q9" s="9">
        <f>nCellsxClusxLibrary!C67</f>
        <v>86</v>
      </c>
      <c r="R9" s="8">
        <f>Q9/SUM(Q$9:Q$17)</f>
        <v>4.1971693509028796E-2</v>
      </c>
      <c r="S9" s="9">
        <f>nCellsxClusxLibrary!C76</f>
        <v>196</v>
      </c>
      <c r="T9" s="8">
        <f>S9/SUM(S$9:S$17)</f>
        <v>0.10710382513661203</v>
      </c>
      <c r="U9" s="9">
        <f>nCellsxClusxLibrary!C85</f>
        <v>22</v>
      </c>
      <c r="V9" s="8">
        <f>U9/SUM(U$9:U$17)</f>
        <v>1.8949181739879414E-2</v>
      </c>
      <c r="W9" s="9">
        <f>nCellsxClusxLibrary!C94</f>
        <v>8</v>
      </c>
      <c r="X9" s="16">
        <f>W9/SUM(W$9:W$17)</f>
        <v>1.9370460048426151E-2</v>
      </c>
    </row>
    <row r="10" spans="2:24" x14ac:dyDescent="0.25">
      <c r="B10" s="15" t="s">
        <v>8</v>
      </c>
      <c r="C10" s="7">
        <f>nCellsxClusxLibrary!C5</f>
        <v>2101</v>
      </c>
      <c r="D10" s="8">
        <f>C10/SUM(C$9:C$17)</f>
        <v>0.23943019943019944</v>
      </c>
      <c r="E10" s="7">
        <f>nCellsxClusxLibrary!C14</f>
        <v>1422</v>
      </c>
      <c r="F10" s="8">
        <f t="shared" ref="F10:G10" si="0">E10/SUM(E$9:E$17)</f>
        <v>0.16662760721818609</v>
      </c>
      <c r="G10" s="7">
        <f>nCellsxClusxLibrary!C23</f>
        <v>932</v>
      </c>
      <c r="H10" s="8">
        <f t="shared" ref="H10:I10" si="1">G10/SUM(G$9:G$17)</f>
        <v>0.11520395550061804</v>
      </c>
      <c r="I10" s="7">
        <f>nCellsxClusxLibrary!C32</f>
        <v>172</v>
      </c>
      <c r="J10" s="8">
        <f t="shared" ref="J10:K10" si="2">I10/SUM(I$9:I$17)</f>
        <v>2.4376417233560092E-2</v>
      </c>
      <c r="K10" s="7">
        <f>nCellsxClusxLibrary!C41</f>
        <v>1567</v>
      </c>
      <c r="L10" s="8">
        <f t="shared" ref="L10:M10" si="3">K10/SUM(K$9:K$17)</f>
        <v>0.3135254101640656</v>
      </c>
      <c r="M10" s="9">
        <f>nCellsxClusxLibrary!C50</f>
        <v>312</v>
      </c>
      <c r="N10" s="8">
        <f t="shared" ref="N10:O10" si="4">M10/SUM(M$9:M$17)</f>
        <v>7.0572268717484732E-2</v>
      </c>
      <c r="O10" s="9">
        <f>nCellsxClusxLibrary!C59</f>
        <v>108</v>
      </c>
      <c r="P10" s="8">
        <f t="shared" ref="P10:Q10" si="5">O10/SUM(O$9:O$17)</f>
        <v>4.6094750320102434E-2</v>
      </c>
      <c r="Q10" s="9">
        <f>nCellsxClusxLibrary!C68</f>
        <v>152</v>
      </c>
      <c r="R10" s="8">
        <f t="shared" ref="R10:S10" si="6">Q10/SUM(Q$9:Q$17)</f>
        <v>7.4182528062469499E-2</v>
      </c>
      <c r="S10" s="9">
        <f>nCellsxClusxLibrary!C77</f>
        <v>143</v>
      </c>
      <c r="T10" s="8">
        <f t="shared" ref="T10:U10" si="7">S10/SUM(S$9:S$17)</f>
        <v>7.8142076502732236E-2</v>
      </c>
      <c r="U10" s="9">
        <f>nCellsxClusxLibrary!C86</f>
        <v>391</v>
      </c>
      <c r="V10" s="8">
        <f t="shared" ref="V10" si="8">U10/SUM(U$9:U$17)</f>
        <v>0.33677863910422051</v>
      </c>
      <c r="W10" s="9">
        <f>nCellsxClusxLibrary!C95</f>
        <v>63</v>
      </c>
      <c r="X10" s="16">
        <f t="shared" ref="X10" si="9">W10/SUM(W$9:W$17)</f>
        <v>0.15254237288135594</v>
      </c>
    </row>
    <row r="11" spans="2:24" x14ac:dyDescent="0.25">
      <c r="B11" s="15" t="s">
        <v>9</v>
      </c>
      <c r="C11" s="7">
        <f>nCellsxClusxLibrary!C6</f>
        <v>896</v>
      </c>
      <c r="D11" s="8">
        <f>C11/SUM(C$9:C$17)</f>
        <v>0.10210826210826211</v>
      </c>
      <c r="E11" s="7">
        <f>nCellsxClusxLibrary!C15</f>
        <v>766</v>
      </c>
      <c r="F11" s="8">
        <f t="shared" ref="F11:G11" si="10">E11/SUM(E$9:E$17)</f>
        <v>8.9758612608389965E-2</v>
      </c>
      <c r="G11" s="7">
        <f>nCellsxClusxLibrary!C24</f>
        <v>456</v>
      </c>
      <c r="H11" s="8">
        <f t="shared" ref="H11:I11" si="11">G11/SUM(G$9:G$17)</f>
        <v>5.6365883807169344E-2</v>
      </c>
      <c r="I11" s="7">
        <f>nCellsxClusxLibrary!C33</f>
        <v>96</v>
      </c>
      <c r="J11" s="8">
        <f t="shared" ref="J11:K11" si="12">I11/SUM(I$9:I$17)</f>
        <v>1.3605442176870748E-2</v>
      </c>
      <c r="K11" s="7">
        <f>nCellsxClusxLibrary!C42</f>
        <v>232</v>
      </c>
      <c r="L11" s="8">
        <f t="shared" ref="L11:M11" si="13">K11/SUM(K$9:K$17)</f>
        <v>4.6418567426970786E-2</v>
      </c>
      <c r="M11" s="9">
        <f>nCellsxClusxLibrary!C51</f>
        <v>66</v>
      </c>
      <c r="N11" s="8">
        <f t="shared" ref="N11:O11" si="14">M11/SUM(M$9:M$17)</f>
        <v>1.4928749151775616E-2</v>
      </c>
      <c r="O11" s="9">
        <f>nCellsxClusxLibrary!C60</f>
        <v>220</v>
      </c>
      <c r="P11" s="8">
        <f t="shared" ref="P11:Q11" si="15">O11/SUM(O$9:O$17)</f>
        <v>9.3896713615023469E-2</v>
      </c>
      <c r="Q11" s="9">
        <f>nCellsxClusxLibrary!C69</f>
        <v>70</v>
      </c>
      <c r="R11" s="8">
        <f t="shared" ref="R11:S11" si="16">Q11/SUM(Q$9:Q$17)</f>
        <v>3.4163006344558322E-2</v>
      </c>
      <c r="S11" s="9">
        <f>nCellsxClusxLibrary!C78</f>
        <v>45</v>
      </c>
      <c r="T11" s="8">
        <f t="shared" ref="T11:U11" si="17">S11/SUM(S$9:S$17)</f>
        <v>2.4590163934426229E-2</v>
      </c>
      <c r="U11" s="9">
        <f>nCellsxClusxLibrary!C87</f>
        <v>51</v>
      </c>
      <c r="V11" s="8">
        <f t="shared" ref="V11" si="18">U11/SUM(U$9:U$17)</f>
        <v>4.3927648578811367E-2</v>
      </c>
      <c r="W11" s="9">
        <f>nCellsxClusxLibrary!C96</f>
        <v>42</v>
      </c>
      <c r="X11" s="16">
        <f t="shared" ref="X11" si="19">W11/SUM(W$9:W$17)</f>
        <v>0.10169491525423729</v>
      </c>
    </row>
    <row r="12" spans="2:24" x14ac:dyDescent="0.25">
      <c r="B12" s="15" t="s">
        <v>10</v>
      </c>
      <c r="C12" s="7">
        <f>nCellsxClusxLibrary!C7</f>
        <v>615</v>
      </c>
      <c r="D12" s="8">
        <f>C12/SUM(C$9:C$17)</f>
        <v>7.0085470085470086E-2</v>
      </c>
      <c r="E12" s="7">
        <f>nCellsxClusxLibrary!C16</f>
        <v>351</v>
      </c>
      <c r="F12" s="8">
        <f t="shared" ref="F12:G12" si="20">E12/SUM(E$9:E$17)</f>
        <v>4.1129599250058588E-2</v>
      </c>
      <c r="G12" s="7">
        <f>nCellsxClusxLibrary!C25</f>
        <v>429</v>
      </c>
      <c r="H12" s="8">
        <f t="shared" ref="H12:I12" si="21">G12/SUM(G$9:G$17)</f>
        <v>5.3028430160692211E-2</v>
      </c>
      <c r="I12" s="7">
        <f>nCellsxClusxLibrary!C34</f>
        <v>1102</v>
      </c>
      <c r="J12" s="8">
        <f t="shared" ref="J12:K12" si="22">I12/SUM(I$9:I$17)</f>
        <v>0.15617913832199545</v>
      </c>
      <c r="K12" s="7">
        <f>nCellsxClusxLibrary!C43</f>
        <v>143</v>
      </c>
      <c r="L12" s="8">
        <f t="shared" ref="L12:M12" si="23">K12/SUM(K$9:K$17)</f>
        <v>2.8611444577831133E-2</v>
      </c>
      <c r="M12" s="9">
        <f>nCellsxClusxLibrary!C52</f>
        <v>862</v>
      </c>
      <c r="N12" s="8">
        <f t="shared" ref="N12:O12" si="24">M12/SUM(M$9:M$17)</f>
        <v>0.19497851164894819</v>
      </c>
      <c r="O12" s="9">
        <f>nCellsxClusxLibrary!C61</f>
        <v>377</v>
      </c>
      <c r="P12" s="8">
        <f t="shared" ref="P12:Q12" si="25">O12/SUM(O$9:O$17)</f>
        <v>0.16090482287665386</v>
      </c>
      <c r="Q12" s="9">
        <f>nCellsxClusxLibrary!C70</f>
        <v>113</v>
      </c>
      <c r="R12" s="8">
        <f t="shared" ref="R12:S12" si="26">Q12/SUM(Q$9:Q$17)</f>
        <v>5.514885309907272E-2</v>
      </c>
      <c r="S12" s="9">
        <f>nCellsxClusxLibrary!C79</f>
        <v>395</v>
      </c>
      <c r="T12" s="8">
        <f t="shared" ref="T12:U12" si="27">S12/SUM(S$9:S$17)</f>
        <v>0.21584699453551912</v>
      </c>
      <c r="U12" s="9">
        <f>nCellsxClusxLibrary!C88</f>
        <v>17</v>
      </c>
      <c r="V12" s="8">
        <f t="shared" ref="V12" si="28">U12/SUM(U$9:U$17)</f>
        <v>1.4642549526270457E-2</v>
      </c>
      <c r="W12" s="9">
        <f>nCellsxClusxLibrary!C97</f>
        <v>40</v>
      </c>
      <c r="X12" s="16">
        <f t="shared" ref="X12" si="29">W12/SUM(W$9:W$17)</f>
        <v>9.6852300242130748E-2</v>
      </c>
    </row>
    <row r="13" spans="2:24" x14ac:dyDescent="0.25">
      <c r="B13" s="15" t="s">
        <v>11</v>
      </c>
      <c r="C13" s="7">
        <f>nCellsxClusxLibrary!C8</f>
        <v>179</v>
      </c>
      <c r="D13" s="8">
        <f>C13/SUM(C$9:C$17)</f>
        <v>2.0398860398860397E-2</v>
      </c>
      <c r="E13" s="7">
        <f>nCellsxClusxLibrary!C17</f>
        <v>323</v>
      </c>
      <c r="F13" s="8">
        <f t="shared" ref="F13:G13" si="30">E13/SUM(E$9:E$17)</f>
        <v>3.7848605577689244E-2</v>
      </c>
      <c r="G13" s="7">
        <f>nCellsxClusxLibrary!C26</f>
        <v>115</v>
      </c>
      <c r="H13" s="8">
        <f t="shared" ref="H13:I13" si="31">G13/SUM(G$9:G$17)</f>
        <v>1.4215080346106305E-2</v>
      </c>
      <c r="I13" s="7">
        <f>nCellsxClusxLibrary!C35</f>
        <v>2688</v>
      </c>
      <c r="J13" s="8">
        <f t="shared" ref="J13:K13" si="32">I13/SUM(I$9:I$17)</f>
        <v>0.38095238095238093</v>
      </c>
      <c r="K13" s="7">
        <f>nCellsxClusxLibrary!C44</f>
        <v>369</v>
      </c>
      <c r="L13" s="8">
        <f t="shared" ref="L13:M13" si="33">K13/SUM(K$9:K$17)</f>
        <v>7.3829531812725085E-2</v>
      </c>
      <c r="M13" s="9">
        <f>nCellsxClusxLibrary!C53</f>
        <v>570</v>
      </c>
      <c r="N13" s="8">
        <f t="shared" ref="N13:O13" si="34">M13/SUM(M$9:M$17)</f>
        <v>0.12893010631078941</v>
      </c>
      <c r="O13" s="9">
        <f>nCellsxClusxLibrary!C62</f>
        <v>400</v>
      </c>
      <c r="P13" s="8">
        <f t="shared" ref="P13:Q13" si="35">O13/SUM(O$9:O$17)</f>
        <v>0.17072129748186085</v>
      </c>
      <c r="Q13" s="9">
        <f>nCellsxClusxLibrary!C71</f>
        <v>364</v>
      </c>
      <c r="R13" s="8">
        <f t="shared" ref="R13:S13" si="36">Q13/SUM(Q$9:Q$17)</f>
        <v>0.17764763299170327</v>
      </c>
      <c r="S13" s="9">
        <f>nCellsxClusxLibrary!C80</f>
        <v>194</v>
      </c>
      <c r="T13" s="8">
        <f t="shared" ref="T13:U13" si="37">S13/SUM(S$9:S$17)</f>
        <v>0.10601092896174863</v>
      </c>
      <c r="U13" s="9">
        <f>nCellsxClusxLibrary!C89</f>
        <v>6</v>
      </c>
      <c r="V13" s="8">
        <f t="shared" ref="V13" si="38">U13/SUM(U$9:U$17)</f>
        <v>5.1679586563307496E-3</v>
      </c>
      <c r="W13" s="9">
        <f>nCellsxClusxLibrary!C98</f>
        <v>71</v>
      </c>
      <c r="X13" s="16">
        <f t="shared" ref="X13" si="39">W13/SUM(W$9:W$17)</f>
        <v>0.17191283292978207</v>
      </c>
    </row>
    <row r="14" spans="2:24" x14ac:dyDescent="0.25">
      <c r="B14" s="15" t="s">
        <v>12</v>
      </c>
      <c r="C14" s="7">
        <f>nCellsxClusxLibrary!C9</f>
        <v>3057</v>
      </c>
      <c r="D14" s="8">
        <f>C14/SUM(C$9:C$17)</f>
        <v>0.34837606837606838</v>
      </c>
      <c r="E14" s="7">
        <f>nCellsxClusxLibrary!C18</f>
        <v>1449</v>
      </c>
      <c r="F14" s="8">
        <f t="shared" ref="F14:G14" si="40">E14/SUM(E$9:E$17)</f>
        <v>0.16979142254511367</v>
      </c>
      <c r="G14" s="7">
        <f>nCellsxClusxLibrary!C27</f>
        <v>2936</v>
      </c>
      <c r="H14" s="8">
        <f t="shared" ref="H14:I14" si="41">G14/SUM(G$9:G$17)</f>
        <v>0.36291718170580967</v>
      </c>
      <c r="I14" s="7">
        <f>nCellsxClusxLibrary!C36</f>
        <v>1217</v>
      </c>
      <c r="J14" s="8">
        <f t="shared" ref="J14:K14" si="42">I14/SUM(I$9:I$17)</f>
        <v>0.17247732426303855</v>
      </c>
      <c r="K14" s="7">
        <f>nCellsxClusxLibrary!C45</f>
        <v>2021</v>
      </c>
      <c r="L14" s="8">
        <f t="shared" ref="L14:M14" si="43">K14/SUM(K$9:K$17)</f>
        <v>0.40436174469787917</v>
      </c>
      <c r="M14" s="9">
        <f>nCellsxClusxLibrary!C54</f>
        <v>883</v>
      </c>
      <c r="N14" s="8">
        <f t="shared" ref="N14:O14" si="44">M14/SUM(M$9:M$17)</f>
        <v>0.19972856819724044</v>
      </c>
      <c r="O14" s="9">
        <f>nCellsxClusxLibrary!C63</f>
        <v>576</v>
      </c>
      <c r="P14" s="8">
        <f t="shared" ref="P14:Q14" si="45">O14/SUM(O$9:O$17)</f>
        <v>0.24583866837387963</v>
      </c>
      <c r="Q14" s="9">
        <f>nCellsxClusxLibrary!C72</f>
        <v>600</v>
      </c>
      <c r="R14" s="8">
        <f t="shared" ref="R14:S14" si="46">Q14/SUM(Q$9:Q$17)</f>
        <v>0.29282576866764276</v>
      </c>
      <c r="S14" s="9">
        <f>nCellsxClusxLibrary!C81</f>
        <v>366</v>
      </c>
      <c r="T14" s="8">
        <f t="shared" ref="T14:U14" si="47">S14/SUM(S$9:S$17)</f>
        <v>0.2</v>
      </c>
      <c r="U14" s="9">
        <f>nCellsxClusxLibrary!C90</f>
        <v>425</v>
      </c>
      <c r="V14" s="8">
        <f t="shared" ref="V14" si="48">U14/SUM(U$9:U$17)</f>
        <v>0.36606373815676141</v>
      </c>
      <c r="W14" s="9">
        <f>nCellsxClusxLibrary!C99</f>
        <v>87</v>
      </c>
      <c r="X14" s="16">
        <f t="shared" ref="X14" si="49">W14/SUM(W$9:W$17)</f>
        <v>0.21065375302663439</v>
      </c>
    </row>
    <row r="15" spans="2:24" x14ac:dyDescent="0.25">
      <c r="B15" s="15" t="s">
        <v>14</v>
      </c>
      <c r="C15" s="7">
        <f>nCellsxClusxLibrary!C10</f>
        <v>363</v>
      </c>
      <c r="D15" s="8">
        <f>C15/SUM(C$9:C$17)</f>
        <v>4.1367521367521365E-2</v>
      </c>
      <c r="E15" s="7">
        <f>nCellsxClusxLibrary!C19</f>
        <v>480</v>
      </c>
      <c r="F15" s="8">
        <f t="shared" ref="F15:G15" si="50">E15/SUM(E$9:E$17)</f>
        <v>5.6245605812045935E-2</v>
      </c>
      <c r="G15" s="7">
        <f>nCellsxClusxLibrary!C28</f>
        <v>1371</v>
      </c>
      <c r="H15" s="8">
        <f t="shared" ref="H15:I15" si="51">G15/SUM(G$9:G$17)</f>
        <v>0.16946847960444994</v>
      </c>
      <c r="I15" s="7">
        <f>nCellsxClusxLibrary!C37</f>
        <v>848</v>
      </c>
      <c r="J15" s="8">
        <f t="shared" ref="J15:K15" si="52">I15/SUM(I$9:I$17)</f>
        <v>0.12018140589569161</v>
      </c>
      <c r="K15" s="7">
        <f>nCellsxClusxLibrary!C46</f>
        <v>56</v>
      </c>
      <c r="L15" s="8">
        <f t="shared" ref="L15:M15" si="53">K15/SUM(K$9:K$17)</f>
        <v>1.1204481792717087E-2</v>
      </c>
      <c r="M15" s="9">
        <f>nCellsxClusxLibrary!C55</f>
        <v>628</v>
      </c>
      <c r="N15" s="8">
        <f t="shared" ref="N15:O15" si="54">M15/SUM(M$9:M$17)</f>
        <v>0.14204931011083466</v>
      </c>
      <c r="O15" s="9">
        <f>nCellsxClusxLibrary!C64</f>
        <v>368</v>
      </c>
      <c r="P15" s="8">
        <f t="shared" ref="P15:Q15" si="55">O15/SUM(O$9:O$17)</f>
        <v>0.15706359368331199</v>
      </c>
      <c r="Q15" s="9">
        <f>nCellsxClusxLibrary!C73</f>
        <v>363</v>
      </c>
      <c r="R15" s="8">
        <f t="shared" ref="R15:S15" si="56">Q15/SUM(Q$9:Q$17)</f>
        <v>0.17715959004392387</v>
      </c>
      <c r="S15" s="9">
        <f>nCellsxClusxLibrary!C82</f>
        <v>216</v>
      </c>
      <c r="T15" s="8">
        <f t="shared" ref="T15:U15" si="57">S15/SUM(S$9:S$17)</f>
        <v>0.11803278688524591</v>
      </c>
      <c r="U15" s="9">
        <f>nCellsxClusxLibrary!C91</f>
        <v>23</v>
      </c>
      <c r="V15" s="8">
        <f t="shared" ref="V15" si="58">U15/SUM(U$9:U$17)</f>
        <v>1.9810508182601206E-2</v>
      </c>
      <c r="W15" s="9">
        <f>nCellsxClusxLibrary!C100</f>
        <v>3</v>
      </c>
      <c r="X15" s="16">
        <f t="shared" ref="X15" si="59">W15/SUM(W$9:W$17)</f>
        <v>7.2639225181598066E-3</v>
      </c>
    </row>
    <row r="16" spans="2:24" x14ac:dyDescent="0.25">
      <c r="B16" s="15" t="s">
        <v>15</v>
      </c>
      <c r="C16" s="7">
        <f>nCellsxClusxLibrary!C11</f>
        <v>500</v>
      </c>
      <c r="D16" s="8">
        <f>C16/SUM(C$9:C$17)</f>
        <v>5.6980056980056981E-2</v>
      </c>
      <c r="E16" s="7">
        <f>nCellsxClusxLibrary!C20</f>
        <v>1961</v>
      </c>
      <c r="F16" s="8">
        <f t="shared" ref="F16:G16" si="60">E16/SUM(E$9:E$17)</f>
        <v>0.22978673541129599</v>
      </c>
      <c r="G16" s="7">
        <f>nCellsxClusxLibrary!C29</f>
        <v>688</v>
      </c>
      <c r="H16" s="8">
        <f t="shared" ref="H16:I16" si="61">G16/SUM(G$9:G$17)</f>
        <v>8.5043263288009888E-2</v>
      </c>
      <c r="I16" s="7">
        <f>nCellsxClusxLibrary!C38</f>
        <v>271</v>
      </c>
      <c r="J16" s="8">
        <f t="shared" ref="J16:K16" si="62">I16/SUM(I$9:I$17)</f>
        <v>3.8407029478458053E-2</v>
      </c>
      <c r="K16" s="7">
        <f>nCellsxClusxLibrary!C47</f>
        <v>124</v>
      </c>
      <c r="L16" s="8">
        <f t="shared" ref="L16:M16" si="63">K16/SUM(K$9:K$17)</f>
        <v>2.4809923969587835E-2</v>
      </c>
      <c r="M16" s="9">
        <f>nCellsxClusxLibrary!C56</f>
        <v>377</v>
      </c>
      <c r="N16" s="8">
        <f t="shared" ref="N16:O16" si="64">M16/SUM(M$9:M$17)</f>
        <v>8.5274824700294058E-2</v>
      </c>
      <c r="O16" s="9">
        <f>nCellsxClusxLibrary!C65</f>
        <v>141</v>
      </c>
      <c r="P16" s="8">
        <f t="shared" ref="P16:Q16" si="65">O16/SUM(O$9:O$17)</f>
        <v>6.0179257362355951E-2</v>
      </c>
      <c r="Q16" s="9">
        <f>nCellsxClusxLibrary!C74</f>
        <v>132</v>
      </c>
      <c r="R16" s="8">
        <f t="shared" ref="R16:S16" si="66">Q16/SUM(Q$9:Q$17)</f>
        <v>6.4421669106881407E-2</v>
      </c>
      <c r="S16" s="9">
        <f>nCellsxClusxLibrary!C83</f>
        <v>130</v>
      </c>
      <c r="T16" s="8">
        <f t="shared" ref="T16:U16" si="67">S16/SUM(S$9:S$17)</f>
        <v>7.1038251366120214E-2</v>
      </c>
      <c r="U16" s="9">
        <f>nCellsxClusxLibrary!C92</f>
        <v>73</v>
      </c>
      <c r="V16" s="8">
        <f t="shared" ref="V16" si="68">U16/SUM(U$9:U$17)</f>
        <v>6.2876830318690791E-2</v>
      </c>
      <c r="W16" s="9">
        <f>nCellsxClusxLibrary!C101</f>
        <v>7</v>
      </c>
      <c r="X16" s="16">
        <f t="shared" ref="X16" si="69">W16/SUM(W$9:W$17)</f>
        <v>1.6949152542372881E-2</v>
      </c>
    </row>
    <row r="17" spans="2:24" ht="15.75" thickBot="1" x14ac:dyDescent="0.3">
      <c r="B17" s="17" t="s">
        <v>16</v>
      </c>
      <c r="C17" s="10">
        <f>nCellsxClusxLibrary!C12</f>
        <v>498</v>
      </c>
      <c r="D17" s="11">
        <f>C17/SUM(C$9:C$17)</f>
        <v>5.675213675213675E-2</v>
      </c>
      <c r="E17" s="10">
        <f>nCellsxClusxLibrary!C21</f>
        <v>1269</v>
      </c>
      <c r="F17" s="11">
        <f t="shared" ref="F17:G17" si="70">E17/SUM(E$9:E$17)</f>
        <v>0.14869932036559644</v>
      </c>
      <c r="G17" s="10">
        <f>nCellsxClusxLibrary!C30</f>
        <v>856</v>
      </c>
      <c r="H17" s="11">
        <f t="shared" ref="H17:I17" si="71">G17/SUM(G$9:G$17)</f>
        <v>0.10580964153275649</v>
      </c>
      <c r="I17" s="10">
        <f>nCellsxClusxLibrary!C39</f>
        <v>123</v>
      </c>
      <c r="J17" s="11">
        <f t="shared" ref="J17:K17" si="72">I17/SUM(I$9:I$17)</f>
        <v>1.7431972789115645E-2</v>
      </c>
      <c r="K17" s="10">
        <f>nCellsxClusxLibrary!C48</f>
        <v>348</v>
      </c>
      <c r="L17" s="11">
        <f t="shared" ref="L17:M17" si="73">K17/SUM(K$9:K$17)</f>
        <v>6.9627851140456179E-2</v>
      </c>
      <c r="M17" s="12">
        <f>nCellsxClusxLibrary!C57</f>
        <v>329</v>
      </c>
      <c r="N17" s="11">
        <f t="shared" ref="N17:O17" si="74">M17/SUM(M$9:M$17)</f>
        <v>7.4417552589911784E-2</v>
      </c>
      <c r="O17" s="12">
        <f>nCellsxClusxLibrary!C66</f>
        <v>7</v>
      </c>
      <c r="P17" s="11">
        <f t="shared" ref="P17:Q17" si="75">O17/SUM(O$9:O$17)</f>
        <v>2.9876227059325651E-3</v>
      </c>
      <c r="Q17" s="12">
        <f>nCellsxClusxLibrary!C75</f>
        <v>169</v>
      </c>
      <c r="R17" s="11">
        <f t="shared" ref="R17:S17" si="76">Q17/SUM(Q$9:Q$17)</f>
        <v>8.2479258174719378E-2</v>
      </c>
      <c r="S17" s="12">
        <f>nCellsxClusxLibrary!C84</f>
        <v>145</v>
      </c>
      <c r="T17" s="11">
        <f t="shared" ref="T17:U17" si="77">S17/SUM(S$9:S$17)</f>
        <v>7.9234972677595633E-2</v>
      </c>
      <c r="U17" s="12">
        <f>nCellsxClusxLibrary!C93</f>
        <v>153</v>
      </c>
      <c r="V17" s="11">
        <f t="shared" ref="V17" si="78">U17/SUM(U$9:U$17)</f>
        <v>0.13178294573643412</v>
      </c>
      <c r="W17" s="12">
        <f>nCellsxClusxLibrary!C102</f>
        <v>92</v>
      </c>
      <c r="X17" s="18">
        <f t="shared" ref="X17" si="79">W17/SUM(W$9:W$17)</f>
        <v>0.22276029055690072</v>
      </c>
    </row>
    <row r="20" spans="2:24" x14ac:dyDescent="0.25"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2" spans="2:24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2:24" x14ac:dyDescent="0.25">
      <c r="B23" s="5"/>
    </row>
    <row r="24" spans="2:24" x14ac:dyDescent="0.25">
      <c r="B24" s="5"/>
    </row>
    <row r="25" spans="2:24" x14ac:dyDescent="0.25">
      <c r="B25" s="5"/>
    </row>
    <row r="26" spans="2:24" x14ac:dyDescent="0.25">
      <c r="B26" s="5"/>
    </row>
    <row r="27" spans="2:24" x14ac:dyDescent="0.25">
      <c r="B27" s="5"/>
    </row>
    <row r="28" spans="2:24" x14ac:dyDescent="0.25">
      <c r="B28" s="5"/>
    </row>
    <row r="29" spans="2:24" x14ac:dyDescent="0.25">
      <c r="B29" s="5"/>
    </row>
    <row r="30" spans="2:24" x14ac:dyDescent="0.25">
      <c r="B30" s="5"/>
    </row>
    <row r="31" spans="2:24" x14ac:dyDescent="0.25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3" spans="2:24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x14ac:dyDescent="0.25">
      <c r="B34" s="5"/>
    </row>
    <row r="35" spans="2:24" x14ac:dyDescent="0.25">
      <c r="B35" s="5"/>
    </row>
    <row r="36" spans="2:24" x14ac:dyDescent="0.25">
      <c r="B36" s="5"/>
    </row>
  </sheetData>
  <mergeCells count="66">
    <mergeCell ref="M31:N31"/>
    <mergeCell ref="O31:P31"/>
    <mergeCell ref="Q31:R31"/>
    <mergeCell ref="S31:T31"/>
    <mergeCell ref="U31:V31"/>
    <mergeCell ref="W31:X31"/>
    <mergeCell ref="O20:P20"/>
    <mergeCell ref="Q20:R20"/>
    <mergeCell ref="S20:T20"/>
    <mergeCell ref="U20:V20"/>
    <mergeCell ref="W20:X20"/>
    <mergeCell ref="C31:D31"/>
    <mergeCell ref="E31:F31"/>
    <mergeCell ref="G31:H31"/>
    <mergeCell ref="I31:J31"/>
    <mergeCell ref="K31:L31"/>
    <mergeCell ref="C20:D20"/>
    <mergeCell ref="E20:F20"/>
    <mergeCell ref="G20:H20"/>
    <mergeCell ref="I20:J20"/>
    <mergeCell ref="K20:L20"/>
    <mergeCell ref="M20:N20"/>
    <mergeCell ref="M7:N7"/>
    <mergeCell ref="O7:P7"/>
    <mergeCell ref="Q7:R7"/>
    <mergeCell ref="S7:T7"/>
    <mergeCell ref="U7:V7"/>
    <mergeCell ref="W7:X7"/>
    <mergeCell ref="O6:P6"/>
    <mergeCell ref="Q6:R6"/>
    <mergeCell ref="S6:T6"/>
    <mergeCell ref="U6:V6"/>
    <mergeCell ref="W6:X6"/>
    <mergeCell ref="C7:D7"/>
    <mergeCell ref="E7:F7"/>
    <mergeCell ref="G7:H7"/>
    <mergeCell ref="I7:J7"/>
    <mergeCell ref="K7:L7"/>
    <mergeCell ref="G6:H6"/>
    <mergeCell ref="I6:J6"/>
    <mergeCell ref="K6:L6"/>
    <mergeCell ref="M6:N6"/>
    <mergeCell ref="E6:F6"/>
    <mergeCell ref="C6:D6"/>
    <mergeCell ref="M5:N5"/>
    <mergeCell ref="O5:P5"/>
    <mergeCell ref="Q5:R5"/>
    <mergeCell ref="S5:T5"/>
    <mergeCell ref="U5:V5"/>
    <mergeCell ref="W5:X5"/>
    <mergeCell ref="O4:P4"/>
    <mergeCell ref="Q4:R4"/>
    <mergeCell ref="S4:T4"/>
    <mergeCell ref="U4:V4"/>
    <mergeCell ref="W4:X4"/>
    <mergeCell ref="C5:D5"/>
    <mergeCell ref="E5:F5"/>
    <mergeCell ref="G5:H5"/>
    <mergeCell ref="I5:J5"/>
    <mergeCell ref="K5:L5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2" sqref="B2:B12"/>
    </sheetView>
  </sheetViews>
  <sheetFormatPr defaultRowHeight="15" x14ac:dyDescent="0.25"/>
  <sheetData>
    <row r="1" spans="1:3" x14ac:dyDescent="0.25">
      <c r="A1" t="s">
        <v>1</v>
      </c>
      <c r="B1" t="s">
        <v>4</v>
      </c>
    </row>
    <row r="2" spans="1:3" x14ac:dyDescent="0.25">
      <c r="A2">
        <v>0</v>
      </c>
      <c r="B2">
        <v>8775</v>
      </c>
    </row>
    <row r="3" spans="1:3" x14ac:dyDescent="0.25">
      <c r="A3">
        <v>1</v>
      </c>
      <c r="B3">
        <v>8534</v>
      </c>
    </row>
    <row r="4" spans="1:3" x14ac:dyDescent="0.25">
      <c r="A4">
        <v>2</v>
      </c>
      <c r="B4">
        <v>8090</v>
      </c>
    </row>
    <row r="5" spans="1:3" x14ac:dyDescent="0.25">
      <c r="A5">
        <v>3</v>
      </c>
      <c r="B5">
        <v>7056</v>
      </c>
    </row>
    <row r="6" spans="1:3" x14ac:dyDescent="0.25">
      <c r="A6">
        <v>4</v>
      </c>
      <c r="B6">
        <v>4998</v>
      </c>
    </row>
    <row r="7" spans="1:3" x14ac:dyDescent="0.25">
      <c r="A7">
        <v>5</v>
      </c>
      <c r="B7">
        <v>4421</v>
      </c>
    </row>
    <row r="8" spans="1:3" x14ac:dyDescent="0.25">
      <c r="A8">
        <v>6</v>
      </c>
      <c r="B8">
        <v>2343</v>
      </c>
    </row>
    <row r="9" spans="1:3" x14ac:dyDescent="0.25">
      <c r="A9">
        <v>7</v>
      </c>
      <c r="B9">
        <v>2049</v>
      </c>
    </row>
    <row r="10" spans="1:3" x14ac:dyDescent="0.25">
      <c r="A10">
        <v>8</v>
      </c>
      <c r="B10">
        <v>1830</v>
      </c>
    </row>
    <row r="11" spans="1:3" x14ac:dyDescent="0.25">
      <c r="A11">
        <v>9</v>
      </c>
      <c r="B11">
        <v>1161</v>
      </c>
    </row>
    <row r="12" spans="1:3" x14ac:dyDescent="0.25">
      <c r="A12">
        <v>10</v>
      </c>
      <c r="B12">
        <v>413</v>
      </c>
    </row>
    <row r="15" spans="1:3" x14ac:dyDescent="0.25">
      <c r="B15" s="3"/>
      <c r="C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workbookViewId="0">
      <selection activeCell="G17" sqref="G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6</v>
      </c>
      <c r="B2">
        <v>0</v>
      </c>
      <c r="C2">
        <v>7414</v>
      </c>
    </row>
    <row r="3" spans="1:3" x14ac:dyDescent="0.25">
      <c r="A3" t="s">
        <v>6</v>
      </c>
      <c r="B3">
        <v>1</v>
      </c>
      <c r="C3">
        <v>4824</v>
      </c>
    </row>
    <row r="4" spans="1:3" x14ac:dyDescent="0.25">
      <c r="A4" t="s">
        <v>6</v>
      </c>
      <c r="B4">
        <v>2</v>
      </c>
      <c r="C4">
        <v>5175</v>
      </c>
    </row>
    <row r="5" spans="1:3" x14ac:dyDescent="0.25">
      <c r="A5" t="s">
        <v>6</v>
      </c>
      <c r="B5">
        <v>3</v>
      </c>
      <c r="C5">
        <v>5814</v>
      </c>
    </row>
    <row r="6" spans="1:3" x14ac:dyDescent="0.25">
      <c r="A6" t="s">
        <v>6</v>
      </c>
      <c r="B6">
        <v>4</v>
      </c>
      <c r="C6">
        <v>4470</v>
      </c>
    </row>
    <row r="7" spans="1:3" x14ac:dyDescent="0.25">
      <c r="A7" t="s">
        <v>6</v>
      </c>
      <c r="B7">
        <v>5</v>
      </c>
      <c r="C7">
        <v>3087</v>
      </c>
    </row>
    <row r="8" spans="1:3" x14ac:dyDescent="0.25">
      <c r="A8" t="s">
        <v>6</v>
      </c>
      <c r="B8">
        <v>6</v>
      </c>
      <c r="C8">
        <v>1827</v>
      </c>
    </row>
    <row r="9" spans="1:3" x14ac:dyDescent="0.25">
      <c r="A9" t="s">
        <v>6</v>
      </c>
      <c r="B9">
        <v>7</v>
      </c>
      <c r="C9">
        <v>1385</v>
      </c>
    </row>
    <row r="10" spans="1:3" x14ac:dyDescent="0.25">
      <c r="A10" t="s">
        <v>6</v>
      </c>
      <c r="B10">
        <v>8</v>
      </c>
      <c r="C10">
        <v>1339</v>
      </c>
    </row>
    <row r="11" spans="1:3" x14ac:dyDescent="0.25">
      <c r="A11" t="s">
        <v>6</v>
      </c>
      <c r="B11">
        <v>9</v>
      </c>
      <c r="C11">
        <v>912</v>
      </c>
    </row>
    <row r="12" spans="1:3" x14ac:dyDescent="0.25">
      <c r="A12" t="s">
        <v>6</v>
      </c>
      <c r="B12">
        <v>10</v>
      </c>
      <c r="C12">
        <v>311</v>
      </c>
    </row>
    <row r="13" spans="1:3" x14ac:dyDescent="0.25">
      <c r="A13" t="s">
        <v>22</v>
      </c>
      <c r="B13">
        <v>0</v>
      </c>
      <c r="C13">
        <v>1361</v>
      </c>
    </row>
    <row r="14" spans="1:3" x14ac:dyDescent="0.25">
      <c r="A14" t="s">
        <v>22</v>
      </c>
      <c r="B14">
        <v>1</v>
      </c>
      <c r="C14">
        <v>3710</v>
      </c>
    </row>
    <row r="15" spans="1:3" x14ac:dyDescent="0.25">
      <c r="A15" t="s">
        <v>22</v>
      </c>
      <c r="B15">
        <v>2</v>
      </c>
      <c r="C15">
        <v>2915</v>
      </c>
    </row>
    <row r="16" spans="1:3" x14ac:dyDescent="0.25">
      <c r="A16" t="s">
        <v>22</v>
      </c>
      <c r="B16">
        <v>3</v>
      </c>
      <c r="C16">
        <v>1242</v>
      </c>
    </row>
    <row r="17" spans="1:3" x14ac:dyDescent="0.25">
      <c r="A17" t="s">
        <v>22</v>
      </c>
      <c r="B17">
        <v>4</v>
      </c>
      <c r="C17">
        <v>528</v>
      </c>
    </row>
    <row r="18" spans="1:3" x14ac:dyDescent="0.25">
      <c r="A18" t="s">
        <v>22</v>
      </c>
      <c r="B18">
        <v>5</v>
      </c>
      <c r="C18">
        <v>1334</v>
      </c>
    </row>
    <row r="19" spans="1:3" x14ac:dyDescent="0.25">
      <c r="A19" t="s">
        <v>22</v>
      </c>
      <c r="B19">
        <v>6</v>
      </c>
      <c r="C19">
        <v>516</v>
      </c>
    </row>
    <row r="20" spans="1:3" x14ac:dyDescent="0.25">
      <c r="A20" t="s">
        <v>22</v>
      </c>
      <c r="B20">
        <v>7</v>
      </c>
      <c r="C20">
        <v>664</v>
      </c>
    </row>
    <row r="21" spans="1:3" x14ac:dyDescent="0.25">
      <c r="A21" t="s">
        <v>22</v>
      </c>
      <c r="B21">
        <v>8</v>
      </c>
      <c r="C21">
        <v>491</v>
      </c>
    </row>
    <row r="22" spans="1:3" x14ac:dyDescent="0.25">
      <c r="A22" t="s">
        <v>22</v>
      </c>
      <c r="B22">
        <v>9</v>
      </c>
      <c r="C22">
        <v>249</v>
      </c>
    </row>
    <row r="23" spans="1:3" x14ac:dyDescent="0.25">
      <c r="A23" t="s">
        <v>22</v>
      </c>
      <c r="B23">
        <v>10</v>
      </c>
      <c r="C23">
        <v>102</v>
      </c>
    </row>
    <row r="44" spans="1:3" x14ac:dyDescent="0.25">
      <c r="A44" t="s">
        <v>13</v>
      </c>
      <c r="B44">
        <v>10</v>
      </c>
      <c r="C44">
        <v>102</v>
      </c>
    </row>
    <row r="45" spans="1:3" x14ac:dyDescent="0.25">
      <c r="A45" t="s">
        <v>13</v>
      </c>
      <c r="B45">
        <v>10</v>
      </c>
      <c r="C45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1A40-45D1-4722-B992-782F1022F125}">
  <dimension ref="A3:C102"/>
  <sheetViews>
    <sheetView topLeftCell="A3" workbookViewId="0">
      <selection activeCell="F11" sqref="F11"/>
    </sheetView>
  </sheetViews>
  <sheetFormatPr defaultRowHeight="15" x14ac:dyDescent="0.25"/>
  <sheetData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0</v>
      </c>
      <c r="B4" t="s">
        <v>7</v>
      </c>
      <c r="C4">
        <v>566</v>
      </c>
    </row>
    <row r="5" spans="1:3" x14ac:dyDescent="0.25">
      <c r="A5">
        <v>0</v>
      </c>
      <c r="B5" t="s">
        <v>8</v>
      </c>
      <c r="C5">
        <v>2101</v>
      </c>
    </row>
    <row r="6" spans="1:3" x14ac:dyDescent="0.25">
      <c r="A6">
        <v>0</v>
      </c>
      <c r="B6" t="s">
        <v>9</v>
      </c>
      <c r="C6">
        <v>896</v>
      </c>
    </row>
    <row r="7" spans="1:3" x14ac:dyDescent="0.25">
      <c r="A7">
        <v>0</v>
      </c>
      <c r="B7" t="s">
        <v>10</v>
      </c>
      <c r="C7">
        <v>615</v>
      </c>
    </row>
    <row r="8" spans="1:3" x14ac:dyDescent="0.25">
      <c r="A8">
        <v>0</v>
      </c>
      <c r="B8" t="s">
        <v>11</v>
      </c>
      <c r="C8">
        <v>179</v>
      </c>
    </row>
    <row r="9" spans="1:3" x14ac:dyDescent="0.25">
      <c r="A9">
        <v>0</v>
      </c>
      <c r="B9" t="s">
        <v>12</v>
      </c>
      <c r="C9">
        <v>3057</v>
      </c>
    </row>
    <row r="10" spans="1:3" x14ac:dyDescent="0.25">
      <c r="A10">
        <v>0</v>
      </c>
      <c r="B10" t="s">
        <v>14</v>
      </c>
      <c r="C10">
        <v>363</v>
      </c>
    </row>
    <row r="11" spans="1:3" x14ac:dyDescent="0.25">
      <c r="A11">
        <v>0</v>
      </c>
      <c r="B11" t="s">
        <v>15</v>
      </c>
      <c r="C11">
        <v>500</v>
      </c>
    </row>
    <row r="12" spans="1:3" x14ac:dyDescent="0.25">
      <c r="A12">
        <v>0</v>
      </c>
      <c r="B12" t="s">
        <v>16</v>
      </c>
      <c r="C12">
        <v>498</v>
      </c>
    </row>
    <row r="13" spans="1:3" x14ac:dyDescent="0.25">
      <c r="A13">
        <v>1</v>
      </c>
      <c r="B13" t="s">
        <v>7</v>
      </c>
      <c r="C13">
        <v>513</v>
      </c>
    </row>
    <row r="14" spans="1:3" x14ac:dyDescent="0.25">
      <c r="A14">
        <v>1</v>
      </c>
      <c r="B14" t="s">
        <v>8</v>
      </c>
      <c r="C14">
        <v>1422</v>
      </c>
    </row>
    <row r="15" spans="1:3" x14ac:dyDescent="0.25">
      <c r="A15">
        <v>1</v>
      </c>
      <c r="B15" t="s">
        <v>9</v>
      </c>
      <c r="C15">
        <v>766</v>
      </c>
    </row>
    <row r="16" spans="1:3" x14ac:dyDescent="0.25">
      <c r="A16">
        <v>1</v>
      </c>
      <c r="B16" t="s">
        <v>10</v>
      </c>
      <c r="C16">
        <v>351</v>
      </c>
    </row>
    <row r="17" spans="1:3" x14ac:dyDescent="0.25">
      <c r="A17">
        <v>1</v>
      </c>
      <c r="B17" t="s">
        <v>11</v>
      </c>
      <c r="C17">
        <v>323</v>
      </c>
    </row>
    <row r="18" spans="1:3" x14ac:dyDescent="0.25">
      <c r="A18">
        <v>1</v>
      </c>
      <c r="B18" t="s">
        <v>12</v>
      </c>
      <c r="C18">
        <v>1449</v>
      </c>
    </row>
    <row r="19" spans="1:3" x14ac:dyDescent="0.25">
      <c r="A19">
        <v>1</v>
      </c>
      <c r="B19" t="s">
        <v>14</v>
      </c>
      <c r="C19">
        <v>480</v>
      </c>
    </row>
    <row r="20" spans="1:3" x14ac:dyDescent="0.25">
      <c r="A20">
        <v>1</v>
      </c>
      <c r="B20" t="s">
        <v>15</v>
      </c>
      <c r="C20">
        <v>1961</v>
      </c>
    </row>
    <row r="21" spans="1:3" x14ac:dyDescent="0.25">
      <c r="A21">
        <v>1</v>
      </c>
      <c r="B21" t="s">
        <v>16</v>
      </c>
      <c r="C21">
        <v>1269</v>
      </c>
    </row>
    <row r="22" spans="1:3" x14ac:dyDescent="0.25">
      <c r="A22">
        <v>2</v>
      </c>
      <c r="B22" t="s">
        <v>7</v>
      </c>
      <c r="C22">
        <v>307</v>
      </c>
    </row>
    <row r="23" spans="1:3" x14ac:dyDescent="0.25">
      <c r="A23">
        <v>2</v>
      </c>
      <c r="B23" t="s">
        <v>8</v>
      </c>
      <c r="C23">
        <v>932</v>
      </c>
    </row>
    <row r="24" spans="1:3" x14ac:dyDescent="0.25">
      <c r="A24">
        <v>2</v>
      </c>
      <c r="B24" t="s">
        <v>9</v>
      </c>
      <c r="C24">
        <v>456</v>
      </c>
    </row>
    <row r="25" spans="1:3" x14ac:dyDescent="0.25">
      <c r="A25">
        <v>2</v>
      </c>
      <c r="B25" t="s">
        <v>10</v>
      </c>
      <c r="C25">
        <v>429</v>
      </c>
    </row>
    <row r="26" spans="1:3" x14ac:dyDescent="0.25">
      <c r="A26">
        <v>2</v>
      </c>
      <c r="B26" t="s">
        <v>11</v>
      </c>
      <c r="C26">
        <v>115</v>
      </c>
    </row>
    <row r="27" spans="1:3" x14ac:dyDescent="0.25">
      <c r="A27">
        <v>2</v>
      </c>
      <c r="B27" t="s">
        <v>12</v>
      </c>
      <c r="C27">
        <v>2936</v>
      </c>
    </row>
    <row r="28" spans="1:3" x14ac:dyDescent="0.25">
      <c r="A28">
        <v>2</v>
      </c>
      <c r="B28" t="s">
        <v>14</v>
      </c>
      <c r="C28">
        <v>1371</v>
      </c>
    </row>
    <row r="29" spans="1:3" x14ac:dyDescent="0.25">
      <c r="A29">
        <v>2</v>
      </c>
      <c r="B29" t="s">
        <v>15</v>
      </c>
      <c r="C29">
        <v>688</v>
      </c>
    </row>
    <row r="30" spans="1:3" x14ac:dyDescent="0.25">
      <c r="A30">
        <v>2</v>
      </c>
      <c r="B30" t="s">
        <v>16</v>
      </c>
      <c r="C30">
        <v>856</v>
      </c>
    </row>
    <row r="31" spans="1:3" x14ac:dyDescent="0.25">
      <c r="A31">
        <v>3</v>
      </c>
      <c r="B31" t="s">
        <v>7</v>
      </c>
      <c r="C31">
        <v>539</v>
      </c>
    </row>
    <row r="32" spans="1:3" x14ac:dyDescent="0.25">
      <c r="A32">
        <v>3</v>
      </c>
      <c r="B32" t="s">
        <v>8</v>
      </c>
      <c r="C32">
        <v>172</v>
      </c>
    </row>
    <row r="33" spans="1:3" x14ac:dyDescent="0.25">
      <c r="A33">
        <v>3</v>
      </c>
      <c r="B33" t="s">
        <v>9</v>
      </c>
      <c r="C33">
        <v>96</v>
      </c>
    </row>
    <row r="34" spans="1:3" x14ac:dyDescent="0.25">
      <c r="A34">
        <v>3</v>
      </c>
      <c r="B34" t="s">
        <v>10</v>
      </c>
      <c r="C34">
        <v>1102</v>
      </c>
    </row>
    <row r="35" spans="1:3" x14ac:dyDescent="0.25">
      <c r="A35">
        <v>3</v>
      </c>
      <c r="B35" t="s">
        <v>11</v>
      </c>
      <c r="C35">
        <v>2688</v>
      </c>
    </row>
    <row r="36" spans="1:3" x14ac:dyDescent="0.25">
      <c r="A36">
        <v>3</v>
      </c>
      <c r="B36" t="s">
        <v>12</v>
      </c>
      <c r="C36">
        <v>1217</v>
      </c>
    </row>
    <row r="37" spans="1:3" x14ac:dyDescent="0.25">
      <c r="A37">
        <v>3</v>
      </c>
      <c r="B37" t="s">
        <v>14</v>
      </c>
      <c r="C37">
        <v>848</v>
      </c>
    </row>
    <row r="38" spans="1:3" x14ac:dyDescent="0.25">
      <c r="A38">
        <v>3</v>
      </c>
      <c r="B38" t="s">
        <v>15</v>
      </c>
      <c r="C38">
        <v>271</v>
      </c>
    </row>
    <row r="39" spans="1:3" x14ac:dyDescent="0.25">
      <c r="A39">
        <v>3</v>
      </c>
      <c r="B39" t="s">
        <v>16</v>
      </c>
      <c r="C39">
        <v>123</v>
      </c>
    </row>
    <row r="40" spans="1:3" x14ac:dyDescent="0.25">
      <c r="A40">
        <v>4</v>
      </c>
      <c r="B40" t="s">
        <v>7</v>
      </c>
      <c r="C40">
        <v>138</v>
      </c>
    </row>
    <row r="41" spans="1:3" x14ac:dyDescent="0.25">
      <c r="A41">
        <v>4</v>
      </c>
      <c r="B41" t="s">
        <v>8</v>
      </c>
      <c r="C41">
        <v>1567</v>
      </c>
    </row>
    <row r="42" spans="1:3" x14ac:dyDescent="0.25">
      <c r="A42">
        <v>4</v>
      </c>
      <c r="B42" t="s">
        <v>9</v>
      </c>
      <c r="C42">
        <v>232</v>
      </c>
    </row>
    <row r="43" spans="1:3" x14ac:dyDescent="0.25">
      <c r="A43">
        <v>4</v>
      </c>
      <c r="B43" t="s">
        <v>10</v>
      </c>
      <c r="C43">
        <v>143</v>
      </c>
    </row>
    <row r="44" spans="1:3" x14ac:dyDescent="0.25">
      <c r="A44">
        <v>4</v>
      </c>
      <c r="B44" t="s">
        <v>11</v>
      </c>
      <c r="C44">
        <v>369</v>
      </c>
    </row>
    <row r="45" spans="1:3" x14ac:dyDescent="0.25">
      <c r="A45">
        <v>4</v>
      </c>
      <c r="B45" t="s">
        <v>12</v>
      </c>
      <c r="C45">
        <v>2021</v>
      </c>
    </row>
    <row r="46" spans="1:3" x14ac:dyDescent="0.25">
      <c r="A46">
        <v>4</v>
      </c>
      <c r="B46" t="s">
        <v>14</v>
      </c>
      <c r="C46">
        <v>56</v>
      </c>
    </row>
    <row r="47" spans="1:3" x14ac:dyDescent="0.25">
      <c r="A47">
        <v>4</v>
      </c>
      <c r="B47" t="s">
        <v>15</v>
      </c>
      <c r="C47">
        <v>124</v>
      </c>
    </row>
    <row r="48" spans="1:3" x14ac:dyDescent="0.25">
      <c r="A48">
        <v>4</v>
      </c>
      <c r="B48" t="s">
        <v>16</v>
      </c>
      <c r="C48">
        <v>348</v>
      </c>
    </row>
    <row r="49" spans="1:3" x14ac:dyDescent="0.25">
      <c r="A49">
        <v>5</v>
      </c>
      <c r="B49" t="s">
        <v>7</v>
      </c>
      <c r="C49">
        <v>394</v>
      </c>
    </row>
    <row r="50" spans="1:3" x14ac:dyDescent="0.25">
      <c r="A50">
        <v>5</v>
      </c>
      <c r="B50" t="s">
        <v>8</v>
      </c>
      <c r="C50">
        <v>312</v>
      </c>
    </row>
    <row r="51" spans="1:3" x14ac:dyDescent="0.25">
      <c r="A51">
        <v>5</v>
      </c>
      <c r="B51" t="s">
        <v>9</v>
      </c>
      <c r="C51">
        <v>66</v>
      </c>
    </row>
    <row r="52" spans="1:3" x14ac:dyDescent="0.25">
      <c r="A52">
        <v>5</v>
      </c>
      <c r="B52" t="s">
        <v>10</v>
      </c>
      <c r="C52">
        <v>862</v>
      </c>
    </row>
    <row r="53" spans="1:3" x14ac:dyDescent="0.25">
      <c r="A53">
        <v>5</v>
      </c>
      <c r="B53" t="s">
        <v>11</v>
      </c>
      <c r="C53">
        <v>570</v>
      </c>
    </row>
    <row r="54" spans="1:3" x14ac:dyDescent="0.25">
      <c r="A54">
        <v>5</v>
      </c>
      <c r="B54" t="s">
        <v>12</v>
      </c>
      <c r="C54">
        <v>883</v>
      </c>
    </row>
    <row r="55" spans="1:3" x14ac:dyDescent="0.25">
      <c r="A55">
        <v>5</v>
      </c>
      <c r="B55" t="s">
        <v>14</v>
      </c>
      <c r="C55">
        <v>628</v>
      </c>
    </row>
    <row r="56" spans="1:3" x14ac:dyDescent="0.25">
      <c r="A56">
        <v>5</v>
      </c>
      <c r="B56" t="s">
        <v>15</v>
      </c>
      <c r="C56">
        <v>377</v>
      </c>
    </row>
    <row r="57" spans="1:3" x14ac:dyDescent="0.25">
      <c r="A57">
        <v>5</v>
      </c>
      <c r="B57" t="s">
        <v>16</v>
      </c>
      <c r="C57">
        <v>329</v>
      </c>
    </row>
    <row r="58" spans="1:3" x14ac:dyDescent="0.25">
      <c r="A58">
        <v>6</v>
      </c>
      <c r="B58" t="s">
        <v>7</v>
      </c>
      <c r="C58">
        <v>146</v>
      </c>
    </row>
    <row r="59" spans="1:3" x14ac:dyDescent="0.25">
      <c r="A59">
        <v>6</v>
      </c>
      <c r="B59" t="s">
        <v>8</v>
      </c>
      <c r="C59">
        <v>108</v>
      </c>
    </row>
    <row r="60" spans="1:3" x14ac:dyDescent="0.25">
      <c r="A60">
        <v>6</v>
      </c>
      <c r="B60" t="s">
        <v>9</v>
      </c>
      <c r="C60">
        <v>220</v>
      </c>
    </row>
    <row r="61" spans="1:3" x14ac:dyDescent="0.25">
      <c r="A61">
        <v>6</v>
      </c>
      <c r="B61" t="s">
        <v>10</v>
      </c>
      <c r="C61">
        <v>377</v>
      </c>
    </row>
    <row r="62" spans="1:3" x14ac:dyDescent="0.25">
      <c r="A62">
        <v>6</v>
      </c>
      <c r="B62" t="s">
        <v>11</v>
      </c>
      <c r="C62">
        <v>400</v>
      </c>
    </row>
    <row r="63" spans="1:3" x14ac:dyDescent="0.25">
      <c r="A63">
        <v>6</v>
      </c>
      <c r="B63" t="s">
        <v>12</v>
      </c>
      <c r="C63">
        <v>576</v>
      </c>
    </row>
    <row r="64" spans="1:3" x14ac:dyDescent="0.25">
      <c r="A64">
        <v>6</v>
      </c>
      <c r="B64" t="s">
        <v>14</v>
      </c>
      <c r="C64">
        <v>368</v>
      </c>
    </row>
    <row r="65" spans="1:3" x14ac:dyDescent="0.25">
      <c r="A65">
        <v>6</v>
      </c>
      <c r="B65" t="s">
        <v>15</v>
      </c>
      <c r="C65">
        <v>141</v>
      </c>
    </row>
    <row r="66" spans="1:3" x14ac:dyDescent="0.25">
      <c r="A66">
        <v>6</v>
      </c>
      <c r="B66" t="s">
        <v>16</v>
      </c>
      <c r="C66">
        <v>7</v>
      </c>
    </row>
    <row r="67" spans="1:3" x14ac:dyDescent="0.25">
      <c r="A67">
        <v>7</v>
      </c>
      <c r="B67" t="s">
        <v>7</v>
      </c>
      <c r="C67">
        <v>86</v>
      </c>
    </row>
    <row r="68" spans="1:3" x14ac:dyDescent="0.25">
      <c r="A68">
        <v>7</v>
      </c>
      <c r="B68" t="s">
        <v>8</v>
      </c>
      <c r="C68">
        <v>152</v>
      </c>
    </row>
    <row r="69" spans="1:3" x14ac:dyDescent="0.25">
      <c r="A69">
        <v>7</v>
      </c>
      <c r="B69" t="s">
        <v>9</v>
      </c>
      <c r="C69">
        <v>70</v>
      </c>
    </row>
    <row r="70" spans="1:3" x14ac:dyDescent="0.25">
      <c r="A70">
        <v>7</v>
      </c>
      <c r="B70" t="s">
        <v>10</v>
      </c>
      <c r="C70">
        <v>113</v>
      </c>
    </row>
    <row r="71" spans="1:3" x14ac:dyDescent="0.25">
      <c r="A71">
        <v>7</v>
      </c>
      <c r="B71" t="s">
        <v>11</v>
      </c>
      <c r="C71">
        <v>364</v>
      </c>
    </row>
    <row r="72" spans="1:3" x14ac:dyDescent="0.25">
      <c r="A72">
        <v>7</v>
      </c>
      <c r="B72" t="s">
        <v>12</v>
      </c>
      <c r="C72">
        <v>600</v>
      </c>
    </row>
    <row r="73" spans="1:3" x14ac:dyDescent="0.25">
      <c r="A73">
        <v>7</v>
      </c>
      <c r="B73" t="s">
        <v>14</v>
      </c>
      <c r="C73">
        <v>363</v>
      </c>
    </row>
    <row r="74" spans="1:3" x14ac:dyDescent="0.25">
      <c r="A74">
        <v>7</v>
      </c>
      <c r="B74" t="s">
        <v>15</v>
      </c>
      <c r="C74">
        <v>132</v>
      </c>
    </row>
    <row r="75" spans="1:3" x14ac:dyDescent="0.25">
      <c r="A75">
        <v>7</v>
      </c>
      <c r="B75" t="s">
        <v>16</v>
      </c>
      <c r="C75">
        <v>169</v>
      </c>
    </row>
    <row r="76" spans="1:3" x14ac:dyDescent="0.25">
      <c r="A76">
        <v>8</v>
      </c>
      <c r="B76" t="s">
        <v>7</v>
      </c>
      <c r="C76">
        <v>196</v>
      </c>
    </row>
    <row r="77" spans="1:3" x14ac:dyDescent="0.25">
      <c r="A77">
        <v>8</v>
      </c>
      <c r="B77" t="s">
        <v>8</v>
      </c>
      <c r="C77">
        <v>143</v>
      </c>
    </row>
    <row r="78" spans="1:3" x14ac:dyDescent="0.25">
      <c r="A78">
        <v>8</v>
      </c>
      <c r="B78" t="s">
        <v>9</v>
      </c>
      <c r="C78">
        <v>45</v>
      </c>
    </row>
    <row r="79" spans="1:3" x14ac:dyDescent="0.25">
      <c r="A79">
        <v>8</v>
      </c>
      <c r="B79" t="s">
        <v>10</v>
      </c>
      <c r="C79">
        <v>395</v>
      </c>
    </row>
    <row r="80" spans="1:3" x14ac:dyDescent="0.25">
      <c r="A80">
        <v>8</v>
      </c>
      <c r="B80" t="s">
        <v>11</v>
      </c>
      <c r="C80">
        <v>194</v>
      </c>
    </row>
    <row r="81" spans="1:3" x14ac:dyDescent="0.25">
      <c r="A81">
        <v>8</v>
      </c>
      <c r="B81" t="s">
        <v>12</v>
      </c>
      <c r="C81">
        <v>366</v>
      </c>
    </row>
    <row r="82" spans="1:3" x14ac:dyDescent="0.25">
      <c r="A82">
        <v>8</v>
      </c>
      <c r="B82" t="s">
        <v>14</v>
      </c>
      <c r="C82">
        <v>216</v>
      </c>
    </row>
    <row r="83" spans="1:3" x14ac:dyDescent="0.25">
      <c r="A83">
        <v>8</v>
      </c>
      <c r="B83" t="s">
        <v>15</v>
      </c>
      <c r="C83">
        <v>130</v>
      </c>
    </row>
    <row r="84" spans="1:3" x14ac:dyDescent="0.25">
      <c r="A84">
        <v>8</v>
      </c>
      <c r="B84" t="s">
        <v>16</v>
      </c>
      <c r="C84">
        <v>145</v>
      </c>
    </row>
    <row r="85" spans="1:3" x14ac:dyDescent="0.25">
      <c r="A85">
        <v>9</v>
      </c>
      <c r="B85" t="s">
        <v>7</v>
      </c>
      <c r="C85">
        <v>22</v>
      </c>
    </row>
    <row r="86" spans="1:3" x14ac:dyDescent="0.25">
      <c r="A86">
        <v>9</v>
      </c>
      <c r="B86" t="s">
        <v>8</v>
      </c>
      <c r="C86">
        <v>391</v>
      </c>
    </row>
    <row r="87" spans="1:3" x14ac:dyDescent="0.25">
      <c r="A87">
        <v>9</v>
      </c>
      <c r="B87" t="s">
        <v>9</v>
      </c>
      <c r="C87">
        <v>51</v>
      </c>
    </row>
    <row r="88" spans="1:3" x14ac:dyDescent="0.25">
      <c r="A88">
        <v>9</v>
      </c>
      <c r="B88" t="s">
        <v>10</v>
      </c>
      <c r="C88">
        <v>17</v>
      </c>
    </row>
    <row r="89" spans="1:3" x14ac:dyDescent="0.25">
      <c r="A89">
        <v>9</v>
      </c>
      <c r="B89" t="s">
        <v>11</v>
      </c>
      <c r="C89">
        <v>6</v>
      </c>
    </row>
    <row r="90" spans="1:3" x14ac:dyDescent="0.25">
      <c r="A90">
        <v>9</v>
      </c>
      <c r="B90" t="s">
        <v>12</v>
      </c>
      <c r="C90">
        <v>425</v>
      </c>
    </row>
    <row r="91" spans="1:3" x14ac:dyDescent="0.25">
      <c r="A91">
        <v>9</v>
      </c>
      <c r="B91" t="s">
        <v>14</v>
      </c>
      <c r="C91">
        <v>23</v>
      </c>
    </row>
    <row r="92" spans="1:3" x14ac:dyDescent="0.25">
      <c r="A92">
        <v>9</v>
      </c>
      <c r="B92" t="s">
        <v>15</v>
      </c>
      <c r="C92">
        <v>73</v>
      </c>
    </row>
    <row r="93" spans="1:3" x14ac:dyDescent="0.25">
      <c r="A93">
        <v>9</v>
      </c>
      <c r="B93" t="s">
        <v>16</v>
      </c>
      <c r="C93">
        <v>153</v>
      </c>
    </row>
    <row r="94" spans="1:3" x14ac:dyDescent="0.25">
      <c r="A94">
        <v>10</v>
      </c>
      <c r="B94" t="s">
        <v>7</v>
      </c>
      <c r="C94">
        <v>8</v>
      </c>
    </row>
    <row r="95" spans="1:3" x14ac:dyDescent="0.25">
      <c r="A95">
        <v>10</v>
      </c>
      <c r="B95" t="s">
        <v>8</v>
      </c>
      <c r="C95">
        <v>63</v>
      </c>
    </row>
    <row r="96" spans="1:3" x14ac:dyDescent="0.25">
      <c r="A96">
        <v>10</v>
      </c>
      <c r="B96" t="s">
        <v>9</v>
      </c>
      <c r="C96">
        <v>42</v>
      </c>
    </row>
    <row r="97" spans="1:3" x14ac:dyDescent="0.25">
      <c r="A97">
        <v>10</v>
      </c>
      <c r="B97" t="s">
        <v>10</v>
      </c>
      <c r="C97">
        <v>40</v>
      </c>
    </row>
    <row r="98" spans="1:3" x14ac:dyDescent="0.25">
      <c r="A98">
        <v>10</v>
      </c>
      <c r="B98" t="s">
        <v>11</v>
      </c>
      <c r="C98">
        <v>71</v>
      </c>
    </row>
    <row r="99" spans="1:3" x14ac:dyDescent="0.25">
      <c r="A99">
        <v>10</v>
      </c>
      <c r="B99" t="s">
        <v>12</v>
      </c>
      <c r="C99">
        <v>87</v>
      </c>
    </row>
    <row r="100" spans="1:3" x14ac:dyDescent="0.25">
      <c r="A100">
        <v>10</v>
      </c>
      <c r="B100" t="s">
        <v>14</v>
      </c>
      <c r="C100">
        <v>3</v>
      </c>
    </row>
    <row r="101" spans="1:3" x14ac:dyDescent="0.25">
      <c r="A101">
        <v>10</v>
      </c>
      <c r="B101" t="s">
        <v>15</v>
      </c>
      <c r="C101">
        <v>7</v>
      </c>
    </row>
    <row r="102" spans="1:3" x14ac:dyDescent="0.25">
      <c r="A102">
        <v>10</v>
      </c>
      <c r="B102" t="s">
        <v>16</v>
      </c>
      <c r="C102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nCellsxCluster</vt:lpstr>
      <vt:lpstr>nCellsxPaperxCluster</vt:lpstr>
      <vt:lpstr>nCellsxClusxLibrary</vt:lpstr>
      <vt:lpstr>nCells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2022-01-27T23:03:15Z</dcterms:created>
  <dcterms:modified xsi:type="dcterms:W3CDTF">2022-01-30T16:26:02Z</dcterms:modified>
</cp:coreProperties>
</file>