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cmgarcia_mines_edu/Documents/Documents/Lab/RTG Ca2 dynamics imaging/10102023 Ca2+ GcAMP islets - RTG/"/>
    </mc:Choice>
  </mc:AlternateContent>
  <xr:revisionPtr revIDLastSave="0" documentId="8_{FF7F43BB-F7FD-4243-8F25-DDBE148F71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4" i="1"/>
  <c r="N9" i="1"/>
  <c r="M9" i="1"/>
  <c r="N8" i="1"/>
  <c r="M8" i="1"/>
  <c r="N7" i="1"/>
  <c r="M7" i="1"/>
  <c r="N6" i="1"/>
  <c r="M6" i="1"/>
  <c r="N5" i="1"/>
  <c r="M5" i="1"/>
  <c r="N4" i="1"/>
  <c r="M4" i="1"/>
</calcChain>
</file>

<file path=xl/sharedStrings.xml><?xml version="1.0" encoding="utf-8"?>
<sst xmlns="http://schemas.openxmlformats.org/spreadsheetml/2006/main" count="39" uniqueCount="21">
  <si>
    <t>Treatment</t>
  </si>
  <si>
    <t>11 mM Stimulus</t>
  </si>
  <si>
    <t>20 mM Stimulus</t>
  </si>
  <si>
    <t>KCL Stimulus</t>
  </si>
  <si>
    <t>11 mM End</t>
  </si>
  <si>
    <t>Duty</t>
  </si>
  <si>
    <t xml:space="preserve">NoRTG NoInh </t>
  </si>
  <si>
    <t xml:space="preserve">NoRTG Inh </t>
  </si>
  <si>
    <t xml:space="preserve">5wt% RTG NoInh </t>
  </si>
  <si>
    <t xml:space="preserve">5wt% RTG Inh </t>
  </si>
  <si>
    <t xml:space="preserve">10wt% RTG NoInh </t>
  </si>
  <si>
    <t xml:space="preserve">10wt% RTG Inh </t>
  </si>
  <si>
    <t>AUC (rectangle)</t>
  </si>
  <si>
    <t>AUC (trapezoid)</t>
  </si>
  <si>
    <t>Negative AUC?</t>
  </si>
  <si>
    <t>NoRTG NoInh</t>
  </si>
  <si>
    <t>NoRTG Inh</t>
  </si>
  <si>
    <t>5wt% NoInh</t>
  </si>
  <si>
    <t>5wt% Inh</t>
  </si>
  <si>
    <t>10wt% NoInh</t>
  </si>
  <si>
    <t>10wt% 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</si>
</sst>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AUC (rectangle)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Sheet1!$L$4:$L$9</c:f>
              <c:strCache>
                <c:ptCount val="6"/>
                <c:pt idx="0">
                  <c:v>NoRTG NoInh</c:v>
                </c:pt>
                <c:pt idx="1">
                  <c:v>NoRTG Inh</c:v>
                </c:pt>
                <c:pt idx="2">
                  <c:v>5wt% NoInh</c:v>
                </c:pt>
                <c:pt idx="3">
                  <c:v>5wt% Inh</c:v>
                </c:pt>
                <c:pt idx="4">
                  <c:v>10wt% NoInh</c:v>
                </c:pt>
                <c:pt idx="5">
                  <c:v>10wt% Inh</c:v>
                </c:pt>
              </c:strCache>
            </c:strRef>
          </c:cat>
          <c:val>
            <c:numRef>
              <c:f>Sheet1!$M$4:$M$9</c:f>
              <c:numCache>
                <c:formatCode>General</c:formatCode>
                <c:ptCount val="6"/>
                <c:pt idx="0">
                  <c:v>3712.6680029010849</c:v>
                </c:pt>
                <c:pt idx="1">
                  <c:v>-79.841571565273725</c:v>
                </c:pt>
                <c:pt idx="2">
                  <c:v>1573.6002456367091</c:v>
                </c:pt>
                <c:pt idx="3">
                  <c:v>1852.2902168116368</c:v>
                </c:pt>
                <c:pt idx="4">
                  <c:v>3623.9832538691339</c:v>
                </c:pt>
                <c:pt idx="5">
                  <c:v>1113.9504583312396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7-4A0D-A825-2C75A967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56752"/>
        <c:axId val="670416672"/>
      </c:barChart>
      <c:catAx>
        <c:axId val="3741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0416672"/>
        <c:crosses val="autoZero"/>
        <c:auto val="1"/>
        <c:lblAlgn val="ctr"/>
        <c:lblOffset val="100"/>
        <c:noMultiLvlLbl val="0"/>
      </c:catAx>
      <c:valAx>
        <c:axId val="6704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1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Sheet1!$L$4:$L$9</c:f>
              <c:strCache>
                <c:ptCount val="6"/>
                <c:pt idx="0">
                  <c:v>NoRTG NoInh</c:v>
                </c:pt>
                <c:pt idx="1">
                  <c:v>NoRTG Inh</c:v>
                </c:pt>
                <c:pt idx="2">
                  <c:v>5wt% NoInh</c:v>
                </c:pt>
                <c:pt idx="3">
                  <c:v>5wt% Inh</c:v>
                </c:pt>
                <c:pt idx="4">
                  <c:v>10wt% NoInh</c:v>
                </c:pt>
                <c:pt idx="5">
                  <c:v>10wt% Inh</c:v>
                </c:pt>
              </c:strCache>
            </c:strRef>
          </c:cat>
          <c:val>
            <c:numRef>
              <c:f>Sheet1!$O$4:$O$9</c:f>
              <c:numCache>
                <c:formatCode>General</c:formatCode>
                <c:ptCount val="6"/>
                <c:pt idx="0">
                  <c:v>3.4444331983805672</c:v>
                </c:pt>
                <c:pt idx="1">
                  <c:v>1.0521161839192141</c:v>
                </c:pt>
                <c:pt idx="2">
                  <c:v>1.4624999999999999</c:v>
                </c:pt>
                <c:pt idx="3">
                  <c:v>0.53942307692307689</c:v>
                </c:pt>
                <c:pt idx="4">
                  <c:v>1.0431491953023053</c:v>
                </c:pt>
                <c:pt idx="5">
                  <c:v>0.68357487922705307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B-489B-8E4F-E085FDC0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56752"/>
        <c:axId val="670416672"/>
      </c:barChart>
      <c:catAx>
        <c:axId val="3741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0416672"/>
        <c:crosses val="autoZero"/>
        <c:auto val="1"/>
        <c:lblAlgn val="ctr"/>
        <c:lblOffset val="100"/>
        <c:noMultiLvlLbl val="0"/>
      </c:catAx>
      <c:valAx>
        <c:axId val="6704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1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267891</xdr:colOff>
      <xdr:row>9</xdr:row>
      <xdr:rowOff>110728</xdr:rowOff>
    </xdr:from>
    <xdr:to>
      <xdr:col>16</xdr:col>
      <xdr:colOff>107156</xdr:colOff>
      <xdr:row>19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21497-1B22-1BB5-3004-BAB48AD38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297657</xdr:colOff>
      <xdr:row>19</xdr:row>
      <xdr:rowOff>83343</xdr:rowOff>
    </xdr:from>
    <xdr:to>
      <xdr:col>16</xdr:col>
      <xdr:colOff>136922</xdr:colOff>
      <xdr:row>29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F40148-EE04-45AD-A82E-C6A8A8372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80" zoomScaleNormal="80" workbookViewId="0">
      <selection activeCell="Q8" sqref="Q8"/>
    </sheetView>
  </sheetViews>
  <sheetFormatPr defaultRowHeight="15" x14ac:dyDescent="0.25"/>
  <cols>
    <col min="1" max="1" width="11.5703125" style="1" bestFit="1" customWidth="1"/>
    <col min="2" max="2" width="18.85546875" bestFit="1" customWidth="1"/>
    <col min="3" max="4" width="15.85546875" bestFit="1" customWidth="1"/>
    <col min="5" max="5" width="12.7109375" bestFit="1" customWidth="1"/>
    <col min="6" max="6" width="11.28515625" bestFit="1" customWidth="1"/>
    <col min="7" max="8" width="15.28515625" bestFit="1" customWidth="1"/>
    <col min="9" max="9" width="13" bestFit="1" customWidth="1"/>
    <col min="12" max="12" width="15.28515625" bestFit="1" customWidth="1"/>
    <col min="13" max="13" width="16.28515625" bestFit="1" customWidth="1"/>
    <col min="14" max="14" width="16.42578125" bestFit="1" customWidth="1"/>
  </cols>
  <sheetData>
    <row r="1" spans="1:15" x14ac:dyDescent="0.25">
      <c r="A1" s="5">
        <v>45209</v>
      </c>
      <c r="B1" s="1"/>
      <c r="C1" s="1"/>
      <c r="D1" s="1"/>
      <c r="E1" s="1"/>
      <c r="F1" s="1"/>
      <c r="G1" s="1"/>
      <c r="H1" s="1"/>
      <c r="I1" s="1"/>
    </row>
    <row r="2" spans="1:15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12</v>
      </c>
      <c r="H2" s="3" t="s">
        <v>13</v>
      </c>
      <c r="I2" s="3" t="s">
        <v>5</v>
      </c>
      <c r="L2" s="8" t="s">
        <v>14</v>
      </c>
      <c r="N2" s="7"/>
    </row>
    <row r="3" spans="1:15" x14ac:dyDescent="0.25">
      <c r="A3" s="2"/>
      <c r="B3" t="s">
        <v>6</v>
      </c>
      <c r="C3">
        <v>480</v>
      </c>
      <c r="D3">
        <v>1740</v>
      </c>
      <c r="E3">
        <v>2460</v>
      </c>
      <c r="F3">
        <v>1550</v>
      </c>
      <c r="G3">
        <v>4835.9520071053257</v>
      </c>
      <c r="H3">
        <v>4837.2831501871697</v>
      </c>
      <c r="I3">
        <v>5.6315789473684212</v>
      </c>
      <c r="L3" s="6"/>
      <c r="M3" s="6" t="s">
        <v>12</v>
      </c>
      <c r="N3" s="6" t="s">
        <v>13</v>
      </c>
      <c r="O3" s="6" t="s">
        <v>5</v>
      </c>
    </row>
    <row r="4" spans="1:15" x14ac:dyDescent="0.25">
      <c r="A4" s="2"/>
      <c r="B4" t="s">
        <v>6</v>
      </c>
      <c r="C4">
        <v>780</v>
      </c>
      <c r="D4">
        <v>1560</v>
      </c>
      <c r="E4">
        <v>2460</v>
      </c>
      <c r="F4">
        <v>1300</v>
      </c>
      <c r="G4">
        <v>3357.7394361922388</v>
      </c>
      <c r="H4">
        <v>3361.0783708930389</v>
      </c>
      <c r="I4">
        <v>2</v>
      </c>
      <c r="L4" s="6" t="s">
        <v>15</v>
      </c>
      <c r="M4" s="6">
        <f>AVERAGE(G3:G6)</f>
        <v>3712.6680029010849</v>
      </c>
      <c r="N4" s="6">
        <f>AVERAGE(H3:H6)</f>
        <v>3715.1650191215645</v>
      </c>
      <c r="O4" s="6">
        <f>AVERAGE(I3:I6)</f>
        <v>3.4444331983805672</v>
      </c>
    </row>
    <row r="5" spans="1:15" x14ac:dyDescent="0.25">
      <c r="A5" s="2"/>
      <c r="B5" t="s">
        <v>6</v>
      </c>
      <c r="C5">
        <v>540</v>
      </c>
      <c r="D5">
        <v>1800</v>
      </c>
      <c r="E5">
        <v>2700</v>
      </c>
      <c r="F5">
        <v>1600</v>
      </c>
      <c r="G5">
        <v>4585.7104815946041</v>
      </c>
      <c r="H5">
        <v>4588.2599746987371</v>
      </c>
      <c r="I5">
        <v>5.3</v>
      </c>
      <c r="L5" s="6" t="s">
        <v>16</v>
      </c>
      <c r="M5" s="6">
        <f>AVERAGE(G7:G13)</f>
        <v>-79.841571565273725</v>
      </c>
      <c r="N5" s="6">
        <f>AVERAGE(H7:H13)</f>
        <v>-80.113492391029027</v>
      </c>
      <c r="O5" s="6">
        <f>AVERAGE(I7:I13)</f>
        <v>1.0521161839192141</v>
      </c>
    </row>
    <row r="6" spans="1:15" x14ac:dyDescent="0.25">
      <c r="A6" s="2"/>
      <c r="B6" s="4" t="s">
        <v>6</v>
      </c>
      <c r="C6" s="4">
        <v>900</v>
      </c>
      <c r="D6" s="4">
        <v>2100</v>
      </c>
      <c r="E6" s="4">
        <v>2760</v>
      </c>
      <c r="F6" s="4">
        <v>1450</v>
      </c>
      <c r="G6" s="4">
        <v>2071.2700867121712</v>
      </c>
      <c r="H6" s="4">
        <v>2074.038580707313</v>
      </c>
      <c r="I6" s="4">
        <v>0.84615384615384615</v>
      </c>
      <c r="L6" s="6" t="s">
        <v>17</v>
      </c>
      <c r="M6" s="6">
        <f>AVERAGE(G14:G15)</f>
        <v>1573.6002456367091</v>
      </c>
      <c r="N6" s="6">
        <f>AVERAGE(H14:H15)</f>
        <v>1575.0065810535509</v>
      </c>
      <c r="O6" s="6">
        <f>AVERAGE(I14:I15)</f>
        <v>1.4624999999999999</v>
      </c>
    </row>
    <row r="7" spans="1:15" x14ac:dyDescent="0.25">
      <c r="A7" s="2"/>
      <c r="B7" t="s">
        <v>7</v>
      </c>
      <c r="C7">
        <v>300</v>
      </c>
      <c r="D7">
        <v>1800</v>
      </c>
      <c r="E7">
        <v>2760</v>
      </c>
      <c r="F7">
        <v>900</v>
      </c>
      <c r="G7">
        <v>65.849215315273312</v>
      </c>
      <c r="H7">
        <v>65.735594919489714</v>
      </c>
      <c r="I7">
        <v>0.66666666666666663</v>
      </c>
      <c r="L7" s="6" t="s">
        <v>18</v>
      </c>
      <c r="M7" s="6">
        <f>AVERAGE(G16:G18)</f>
        <v>1852.2902168116368</v>
      </c>
      <c r="N7" s="6">
        <f>AVERAGE(H16:H18)</f>
        <v>1855.5938090390566</v>
      </c>
      <c r="O7" s="6">
        <f>AVERAGE(I16:I18)</f>
        <v>0.53942307692307689</v>
      </c>
    </row>
    <row r="8" spans="1:15" x14ac:dyDescent="0.25">
      <c r="A8" s="2"/>
      <c r="B8" t="s">
        <v>7</v>
      </c>
      <c r="C8">
        <v>480</v>
      </c>
      <c r="D8">
        <v>1680</v>
      </c>
      <c r="E8">
        <v>2640</v>
      </c>
      <c r="F8">
        <v>1100</v>
      </c>
      <c r="G8">
        <v>-80.487354291350499</v>
      </c>
      <c r="H8">
        <v>-80.919519857573519</v>
      </c>
      <c r="I8">
        <v>1.068965517241379</v>
      </c>
      <c r="L8" s="6" t="s">
        <v>19</v>
      </c>
      <c r="M8" s="6">
        <f>AVERAGE(G19:G21)</f>
        <v>3623.9832538691339</v>
      </c>
      <c r="N8" s="6">
        <f>AVERAGE(H19:H21)</f>
        <v>3628.0657046619385</v>
      </c>
      <c r="O8" s="6">
        <f>AVERAGE(I19:I21)</f>
        <v>1.0431491953023053</v>
      </c>
    </row>
    <row r="9" spans="1:15" x14ac:dyDescent="0.25">
      <c r="A9" s="2"/>
      <c r="B9" t="s">
        <v>7</v>
      </c>
      <c r="C9">
        <v>480</v>
      </c>
      <c r="D9">
        <v>1920</v>
      </c>
      <c r="E9">
        <v>2700</v>
      </c>
      <c r="F9">
        <v>1150</v>
      </c>
      <c r="G9">
        <v>-242.47840030444601</v>
      </c>
      <c r="H9">
        <v>-242.96436512714101</v>
      </c>
      <c r="I9">
        <v>0.87012987012987009</v>
      </c>
      <c r="L9" s="6" t="s">
        <v>20</v>
      </c>
      <c r="M9" s="6">
        <f>AVERAGE(G22:G23)</f>
        <v>1113.9504583312396</v>
      </c>
      <c r="N9" s="6">
        <f>AVERAGE(H22:H23)</f>
        <v>1115.5240522823065</v>
      </c>
      <c r="O9" s="6">
        <f>AVERAGE(I22:I23)</f>
        <v>0.68357487922705307</v>
      </c>
    </row>
    <row r="10" spans="1:15" x14ac:dyDescent="0.25">
      <c r="A10" s="2"/>
      <c r="B10" t="s">
        <v>7</v>
      </c>
      <c r="C10">
        <v>480</v>
      </c>
      <c r="D10">
        <v>1920</v>
      </c>
      <c r="E10">
        <v>2640</v>
      </c>
      <c r="F10">
        <v>1300</v>
      </c>
      <c r="G10">
        <v>-93.454952166145404</v>
      </c>
      <c r="H10">
        <v>-93.685508234049053</v>
      </c>
      <c r="I10">
        <v>1.32258064516129</v>
      </c>
    </row>
    <row r="11" spans="1:15" x14ac:dyDescent="0.25">
      <c r="A11" s="2"/>
      <c r="B11" t="s">
        <v>7</v>
      </c>
      <c r="C11">
        <v>540</v>
      </c>
      <c r="D11">
        <v>1800</v>
      </c>
      <c r="E11">
        <v>2640</v>
      </c>
      <c r="F11">
        <v>800</v>
      </c>
      <c r="G11">
        <v>14.196195253925501</v>
      </c>
      <c r="H11">
        <v>14.14077245499969</v>
      </c>
      <c r="I11">
        <v>0.26</v>
      </c>
    </row>
    <row r="12" spans="1:15" x14ac:dyDescent="0.25">
      <c r="A12" s="2"/>
      <c r="B12" t="s">
        <v>7</v>
      </c>
      <c r="C12">
        <v>240</v>
      </c>
      <c r="D12">
        <v>1860</v>
      </c>
      <c r="E12">
        <v>2640</v>
      </c>
      <c r="F12">
        <v>1350</v>
      </c>
      <c r="G12">
        <v>-113.2262856610691</v>
      </c>
      <c r="H12">
        <v>-113.5090705977978</v>
      </c>
      <c r="I12">
        <v>2.1764705882352939</v>
      </c>
    </row>
    <row r="13" spans="1:15" x14ac:dyDescent="0.25">
      <c r="A13" s="2"/>
      <c r="B13" s="4" t="s">
        <v>7</v>
      </c>
      <c r="C13" s="4">
        <v>240</v>
      </c>
      <c r="D13" s="4">
        <v>1860</v>
      </c>
      <c r="E13" s="4">
        <v>2640</v>
      </c>
      <c r="F13" s="4">
        <v>1050</v>
      </c>
      <c r="G13" s="4">
        <v>-109.2894191031039</v>
      </c>
      <c r="H13" s="4">
        <v>-109.5923502951312</v>
      </c>
      <c r="I13" s="4">
        <v>1</v>
      </c>
    </row>
    <row r="14" spans="1:15" x14ac:dyDescent="0.25">
      <c r="A14" s="2"/>
      <c r="B14" t="s">
        <v>8</v>
      </c>
      <c r="C14">
        <v>2400</v>
      </c>
      <c r="D14">
        <v>3240</v>
      </c>
      <c r="E14">
        <v>4200</v>
      </c>
      <c r="F14">
        <v>3000</v>
      </c>
      <c r="G14">
        <v>2369.406449027837</v>
      </c>
      <c r="H14">
        <v>2370.2318704017089</v>
      </c>
      <c r="I14">
        <v>2.5</v>
      </c>
    </row>
    <row r="15" spans="1:15" x14ac:dyDescent="0.25">
      <c r="A15" s="2"/>
      <c r="B15" s="4" t="s">
        <v>8</v>
      </c>
      <c r="C15" s="4">
        <v>1980</v>
      </c>
      <c r="D15" s="4">
        <v>3120</v>
      </c>
      <c r="E15" s="4">
        <v>4140</v>
      </c>
      <c r="F15" s="4">
        <v>2320</v>
      </c>
      <c r="G15" s="4">
        <v>777.79404224558118</v>
      </c>
      <c r="H15" s="4">
        <v>779.78129170539285</v>
      </c>
      <c r="I15" s="4">
        <v>0.42499999999999999</v>
      </c>
    </row>
    <row r="16" spans="1:15" x14ac:dyDescent="0.25">
      <c r="A16" s="2"/>
      <c r="B16" t="s">
        <v>9</v>
      </c>
      <c r="C16">
        <v>90</v>
      </c>
      <c r="D16">
        <v>1200</v>
      </c>
      <c r="E16">
        <v>2220</v>
      </c>
      <c r="F16">
        <v>400</v>
      </c>
      <c r="G16">
        <v>1954.203149394986</v>
      </c>
      <c r="H16">
        <v>1959.610997605346</v>
      </c>
      <c r="I16">
        <v>0.38750000000000001</v>
      </c>
    </row>
    <row r="17" spans="1:9" x14ac:dyDescent="0.25">
      <c r="A17" s="2"/>
      <c r="B17" t="s">
        <v>9</v>
      </c>
      <c r="C17">
        <v>240</v>
      </c>
      <c r="D17">
        <v>1140</v>
      </c>
      <c r="E17">
        <v>1860</v>
      </c>
      <c r="F17">
        <v>620</v>
      </c>
      <c r="G17">
        <v>2778.7393457637631</v>
      </c>
      <c r="H17">
        <v>2781.8551289479819</v>
      </c>
      <c r="I17">
        <v>0.73076923076923073</v>
      </c>
    </row>
    <row r="18" spans="1:9" x14ac:dyDescent="0.25">
      <c r="A18" s="2"/>
      <c r="B18" s="4" t="s">
        <v>9</v>
      </c>
      <c r="C18" s="4">
        <v>240</v>
      </c>
      <c r="D18" s="4">
        <v>1320</v>
      </c>
      <c r="E18" s="4">
        <v>2280</v>
      </c>
      <c r="F18" s="4">
        <v>600</v>
      </c>
      <c r="G18" s="4">
        <v>823.92815527616176</v>
      </c>
      <c r="H18" s="4">
        <v>825.31530056384258</v>
      </c>
      <c r="I18" s="4">
        <v>0.5</v>
      </c>
    </row>
    <row r="19" spans="1:9" x14ac:dyDescent="0.25">
      <c r="A19" s="2"/>
      <c r="B19" t="s">
        <v>10</v>
      </c>
      <c r="C19">
        <v>720</v>
      </c>
      <c r="D19">
        <v>2160</v>
      </c>
      <c r="E19">
        <v>3060</v>
      </c>
      <c r="F19">
        <v>1400</v>
      </c>
      <c r="G19">
        <v>4134.6620115291926</v>
      </c>
      <c r="H19">
        <v>4138.6669457652724</v>
      </c>
      <c r="I19">
        <v>0.89473684210526316</v>
      </c>
    </row>
    <row r="20" spans="1:9" x14ac:dyDescent="0.25">
      <c r="A20" s="2"/>
      <c r="B20" t="s">
        <v>10</v>
      </c>
      <c r="C20">
        <v>450</v>
      </c>
      <c r="D20">
        <v>1560</v>
      </c>
      <c r="E20">
        <v>2880</v>
      </c>
      <c r="F20">
        <v>955</v>
      </c>
      <c r="G20">
        <v>3298.9527262053739</v>
      </c>
      <c r="H20">
        <v>3303.664959594701</v>
      </c>
      <c r="I20">
        <v>0.83471074380165289</v>
      </c>
    </row>
    <row r="21" spans="1:9" x14ac:dyDescent="0.25">
      <c r="A21" s="2"/>
      <c r="B21" s="4" t="s">
        <v>10</v>
      </c>
      <c r="C21" s="4">
        <v>900</v>
      </c>
      <c r="D21" s="4">
        <v>2100</v>
      </c>
      <c r="E21" s="4">
        <v>3300</v>
      </c>
      <c r="F21" s="4">
        <v>1600</v>
      </c>
      <c r="G21" s="4">
        <v>3438.3350238728358</v>
      </c>
      <c r="H21" s="4">
        <v>3441.865208625843</v>
      </c>
      <c r="I21" s="4">
        <v>1.4</v>
      </c>
    </row>
    <row r="22" spans="1:9" x14ac:dyDescent="0.25">
      <c r="A22" s="2"/>
      <c r="B22" t="s">
        <v>11</v>
      </c>
      <c r="C22">
        <v>420</v>
      </c>
      <c r="D22">
        <v>1440</v>
      </c>
      <c r="E22">
        <v>2280</v>
      </c>
      <c r="F22">
        <v>900</v>
      </c>
      <c r="G22">
        <v>1215.6661416435979</v>
      </c>
      <c r="H22">
        <v>1217.1966582205339</v>
      </c>
      <c r="I22">
        <v>0.88888888888888884</v>
      </c>
    </row>
    <row r="23" spans="1:9" x14ac:dyDescent="0.25">
      <c r="A23" s="2"/>
      <c r="B23" t="s">
        <v>11</v>
      </c>
      <c r="C23">
        <v>420</v>
      </c>
      <c r="D23">
        <v>1440</v>
      </c>
      <c r="E23">
        <v>2280</v>
      </c>
      <c r="F23">
        <v>750</v>
      </c>
      <c r="G23">
        <v>1012.234775018881</v>
      </c>
      <c r="H23">
        <v>1013.851446344079</v>
      </c>
      <c r="I23">
        <v>0.47826086956521741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Chelsea Johansen</cp:lastModifiedBy>
  <dcterms:created xsi:type="dcterms:W3CDTF">2023-11-21T16:17:36Z</dcterms:created>
  <dcterms:modified xsi:type="dcterms:W3CDTF">2023-11-21T17:26:32Z</dcterms:modified>
</cp:coreProperties>
</file>