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/>
  <mc:AlternateContent xmlns:mc="http://schemas.openxmlformats.org/markup-compatibility/2006">
    <mc:Choice Requires="x15">
      <x15ac:absPath xmlns:x15ac="http://schemas.microsoft.com/office/spreadsheetml/2010/11/ac" url="/Users/stephanie/Documents/Calcium Anylsis Code/Refined Program/Data/"/>
    </mc:Choice>
  </mc:AlternateContent>
  <xr:revisionPtr revIDLastSave="0" documentId="13_ncr:1_{951BA6D6-9EF1-BF48-BB21-9954032B3A54}" xr6:coauthVersionLast="47" xr6:coauthVersionMax="47" xr10:uidLastSave="{00000000-0000-0000-0000-000000000000}"/>
  <bookViews>
    <workbookView xWindow="0" yWindow="500" windowWidth="28800" windowHeight="157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27" i="1" l="1"/>
  <c r="C227" i="1"/>
  <c r="B227" i="1"/>
  <c r="D226" i="1"/>
  <c r="C226" i="1"/>
  <c r="B226" i="1"/>
  <c r="D225" i="1"/>
  <c r="C225" i="1"/>
  <c r="B225" i="1"/>
  <c r="D224" i="1"/>
  <c r="C224" i="1"/>
  <c r="B224" i="1"/>
  <c r="D223" i="1"/>
  <c r="C223" i="1"/>
  <c r="B223" i="1"/>
  <c r="D222" i="1"/>
  <c r="C222" i="1"/>
  <c r="B222" i="1"/>
  <c r="D221" i="1"/>
  <c r="C221" i="1"/>
  <c r="B221" i="1"/>
  <c r="D220" i="1"/>
  <c r="C220" i="1"/>
  <c r="B220" i="1"/>
  <c r="D219" i="1"/>
  <c r="C219" i="1"/>
  <c r="B219" i="1"/>
  <c r="D218" i="1"/>
  <c r="C218" i="1"/>
  <c r="B218" i="1"/>
  <c r="D217" i="1"/>
  <c r="C217" i="1"/>
  <c r="B217" i="1"/>
  <c r="D216" i="1"/>
  <c r="C216" i="1"/>
  <c r="B216" i="1"/>
  <c r="D215" i="1"/>
  <c r="C215" i="1"/>
  <c r="B215" i="1"/>
  <c r="D214" i="1"/>
  <c r="C214" i="1"/>
  <c r="B214" i="1"/>
  <c r="D213" i="1"/>
  <c r="C213" i="1"/>
  <c r="B213" i="1"/>
  <c r="D212" i="1"/>
  <c r="C212" i="1"/>
  <c r="B212" i="1"/>
  <c r="D211" i="1"/>
  <c r="C211" i="1"/>
  <c r="B211" i="1"/>
  <c r="D210" i="1"/>
  <c r="C210" i="1"/>
  <c r="B210" i="1"/>
  <c r="D209" i="1"/>
  <c r="C209" i="1"/>
  <c r="B209" i="1"/>
  <c r="D208" i="1"/>
  <c r="C208" i="1"/>
  <c r="B208" i="1"/>
  <c r="D207" i="1"/>
  <c r="C207" i="1"/>
  <c r="B207" i="1"/>
  <c r="D206" i="1"/>
  <c r="C206" i="1"/>
  <c r="B206" i="1"/>
  <c r="D205" i="1"/>
  <c r="C205" i="1"/>
  <c r="B205" i="1"/>
  <c r="D204" i="1"/>
  <c r="C204" i="1"/>
  <c r="B204" i="1"/>
  <c r="D203" i="1"/>
  <c r="C203" i="1"/>
  <c r="B203" i="1"/>
  <c r="D202" i="1"/>
  <c r="C202" i="1"/>
  <c r="B202" i="1"/>
  <c r="D201" i="1"/>
  <c r="C201" i="1"/>
  <c r="B201" i="1"/>
  <c r="D200" i="1"/>
  <c r="C200" i="1"/>
  <c r="B200" i="1"/>
  <c r="D199" i="1"/>
  <c r="C199" i="1"/>
  <c r="B199" i="1"/>
  <c r="D198" i="1"/>
  <c r="C198" i="1"/>
  <c r="B198" i="1"/>
  <c r="D197" i="1"/>
  <c r="C197" i="1"/>
  <c r="B197" i="1"/>
  <c r="D196" i="1"/>
  <c r="C196" i="1"/>
  <c r="B196" i="1"/>
  <c r="D195" i="1"/>
  <c r="C195" i="1"/>
  <c r="B195" i="1"/>
  <c r="D194" i="1"/>
  <c r="C194" i="1"/>
  <c r="B194" i="1"/>
  <c r="D193" i="1"/>
  <c r="C193" i="1"/>
  <c r="B193" i="1"/>
  <c r="D192" i="1"/>
  <c r="C192" i="1"/>
  <c r="B192" i="1"/>
  <c r="D191" i="1"/>
  <c r="C191" i="1"/>
  <c r="B191" i="1"/>
  <c r="D189" i="1"/>
  <c r="C189" i="1"/>
  <c r="B189" i="1"/>
  <c r="D188" i="1"/>
  <c r="C188" i="1"/>
  <c r="B188" i="1"/>
  <c r="D187" i="1"/>
  <c r="C187" i="1"/>
  <c r="B187" i="1"/>
  <c r="D186" i="1"/>
  <c r="C186" i="1"/>
  <c r="B186" i="1"/>
  <c r="D185" i="1"/>
  <c r="C185" i="1"/>
  <c r="B185" i="1"/>
  <c r="D183" i="1"/>
  <c r="C183" i="1"/>
  <c r="B183" i="1"/>
  <c r="D182" i="1"/>
  <c r="C182" i="1"/>
  <c r="B182" i="1"/>
  <c r="D181" i="1"/>
  <c r="C181" i="1"/>
  <c r="B181" i="1"/>
  <c r="D180" i="1"/>
  <c r="C180" i="1"/>
  <c r="B180" i="1"/>
  <c r="D178" i="1"/>
  <c r="C178" i="1"/>
  <c r="B178" i="1"/>
  <c r="D177" i="1"/>
  <c r="C177" i="1"/>
  <c r="B177" i="1"/>
  <c r="D176" i="1"/>
  <c r="C176" i="1"/>
  <c r="B176" i="1"/>
  <c r="D175" i="1"/>
  <c r="C175" i="1"/>
  <c r="B175" i="1"/>
  <c r="D173" i="1"/>
  <c r="C173" i="1"/>
  <c r="B173" i="1"/>
  <c r="D172" i="1"/>
  <c r="C172" i="1"/>
  <c r="B172" i="1"/>
  <c r="D171" i="1"/>
  <c r="C171" i="1"/>
  <c r="B171" i="1"/>
  <c r="D170" i="1"/>
  <c r="C170" i="1"/>
  <c r="B170" i="1"/>
  <c r="D169" i="1"/>
  <c r="C169" i="1"/>
  <c r="B169" i="1"/>
  <c r="D168" i="1"/>
  <c r="C168" i="1"/>
  <c r="B168" i="1"/>
  <c r="D167" i="1"/>
  <c r="C167" i="1"/>
  <c r="B167" i="1"/>
  <c r="D166" i="1"/>
  <c r="C166" i="1"/>
  <c r="B166" i="1"/>
  <c r="D165" i="1"/>
  <c r="C165" i="1"/>
  <c r="B165" i="1"/>
  <c r="D163" i="1"/>
  <c r="C163" i="1"/>
  <c r="B163" i="1"/>
  <c r="D162" i="1"/>
  <c r="C162" i="1"/>
  <c r="B162" i="1"/>
  <c r="D161" i="1"/>
  <c r="C161" i="1"/>
  <c r="B161" i="1"/>
  <c r="D160" i="1"/>
  <c r="C160" i="1"/>
  <c r="B160" i="1"/>
  <c r="D159" i="1"/>
  <c r="C159" i="1"/>
  <c r="B159" i="1"/>
  <c r="D158" i="1"/>
  <c r="C158" i="1"/>
  <c r="B158" i="1"/>
  <c r="D157" i="1"/>
  <c r="C157" i="1"/>
  <c r="B157" i="1"/>
  <c r="D156" i="1"/>
  <c r="C156" i="1"/>
  <c r="B156" i="1"/>
  <c r="D155" i="1"/>
  <c r="C155" i="1"/>
  <c r="B155" i="1"/>
  <c r="D147" i="1"/>
  <c r="C147" i="1"/>
  <c r="B147" i="1"/>
  <c r="D146" i="1"/>
  <c r="C146" i="1"/>
  <c r="B146" i="1"/>
  <c r="D145" i="1"/>
  <c r="C145" i="1"/>
  <c r="B145" i="1"/>
  <c r="D144" i="1"/>
  <c r="C144" i="1"/>
  <c r="B144" i="1"/>
  <c r="D143" i="1"/>
  <c r="C143" i="1"/>
  <c r="B143" i="1"/>
  <c r="D142" i="1"/>
  <c r="C142" i="1"/>
  <c r="B142" i="1"/>
  <c r="D141" i="1"/>
  <c r="C141" i="1"/>
  <c r="B141" i="1"/>
  <c r="D140" i="1"/>
  <c r="C140" i="1"/>
  <c r="B140" i="1"/>
  <c r="D139" i="1"/>
  <c r="C139" i="1"/>
  <c r="B139" i="1"/>
  <c r="D138" i="1"/>
  <c r="C138" i="1"/>
  <c r="B138" i="1"/>
  <c r="D133" i="1"/>
  <c r="C133" i="1"/>
  <c r="B133" i="1"/>
  <c r="D132" i="1"/>
  <c r="C132" i="1"/>
  <c r="B132" i="1"/>
  <c r="D131" i="1"/>
  <c r="C131" i="1"/>
  <c r="B131" i="1"/>
  <c r="D130" i="1"/>
  <c r="C130" i="1"/>
  <c r="B130" i="1"/>
  <c r="D128" i="1"/>
  <c r="C128" i="1"/>
  <c r="B128" i="1"/>
  <c r="D153" i="1"/>
  <c r="C153" i="1"/>
  <c r="B153" i="1"/>
  <c r="D152" i="1"/>
  <c r="C152" i="1"/>
  <c r="B152" i="1"/>
  <c r="D151" i="1"/>
  <c r="C151" i="1"/>
  <c r="B151" i="1"/>
  <c r="D150" i="1"/>
  <c r="C150" i="1"/>
  <c r="B150" i="1"/>
  <c r="D149" i="1"/>
  <c r="C149" i="1"/>
  <c r="B149" i="1"/>
  <c r="D148" i="1"/>
  <c r="C148" i="1"/>
  <c r="B148" i="1"/>
  <c r="D137" i="1"/>
  <c r="C137" i="1"/>
  <c r="B137" i="1"/>
  <c r="D136" i="1"/>
  <c r="C136" i="1"/>
  <c r="B136" i="1"/>
  <c r="D129" i="1"/>
  <c r="C129" i="1"/>
  <c r="B129" i="1"/>
  <c r="D127" i="1"/>
  <c r="C127" i="1"/>
  <c r="B127" i="1"/>
  <c r="D190" i="1"/>
  <c r="C190" i="1"/>
  <c r="B190" i="1"/>
  <c r="D184" i="1"/>
  <c r="C184" i="1"/>
  <c r="B184" i="1"/>
  <c r="D179" i="1"/>
  <c r="C179" i="1"/>
  <c r="B179" i="1"/>
  <c r="D174" i="1"/>
  <c r="C174" i="1"/>
  <c r="B174" i="1"/>
  <c r="D229" i="1"/>
  <c r="D228" i="1"/>
  <c r="D164" i="1"/>
  <c r="D154" i="1"/>
  <c r="C229" i="1"/>
  <c r="C228" i="1"/>
  <c r="C164" i="1"/>
  <c r="C154" i="1"/>
  <c r="B229" i="1"/>
  <c r="B228" i="1"/>
  <c r="B164" i="1"/>
  <c r="B154" i="1"/>
</calcChain>
</file>

<file path=xl/sharedStrings.xml><?xml version="1.0" encoding="utf-8"?>
<sst xmlns="http://schemas.openxmlformats.org/spreadsheetml/2006/main" count="564" uniqueCount="76">
  <si>
    <t>Treatment</t>
  </si>
  <si>
    <t>11 mM Stimulus</t>
  </si>
  <si>
    <t>20 mM Stimulus</t>
  </si>
  <si>
    <t>KCL Stimulus</t>
  </si>
  <si>
    <t>NoRTG NoInh - 1 - Islet 1</t>
  </si>
  <si>
    <t>NoRTG NoInh - 1 - Islet 2</t>
  </si>
  <si>
    <t>NoRTG NoInh - 2 - Islet 1</t>
  </si>
  <si>
    <t>NoRTG NoInh - 2 - Islet 2</t>
  </si>
  <si>
    <t>NoRTG Inh - 1 - Islet 1</t>
  </si>
  <si>
    <t>NoRTG Inh - 1 - Islet 2</t>
  </si>
  <si>
    <t>NoRTG Inh - 1 - Islet 3</t>
  </si>
  <si>
    <t>NoRTG Inh - 2 - Islet 1</t>
  </si>
  <si>
    <t>NoRTG Inh - 2 - Islet 2</t>
  </si>
  <si>
    <t>NoRTG Inh - 2 - Islet 3</t>
  </si>
  <si>
    <t>NoRTG Inh - 2 - Islet 4</t>
  </si>
  <si>
    <t>11 mM End</t>
  </si>
  <si>
    <t>5wt% RTG Inh - Islet 2</t>
  </si>
  <si>
    <t>5wt% RTG Inh - Islet 3</t>
  </si>
  <si>
    <t>5wt% RTG Inh - Islet 1</t>
  </si>
  <si>
    <t>5wt% RTG NoInh - Islet 2</t>
  </si>
  <si>
    <t>5wt% RTG NoInh - Islet 1</t>
  </si>
  <si>
    <t>10wt% RTG NoInh - Islet 1</t>
  </si>
  <si>
    <t>10wt% RTG NoInh - Islet 2</t>
  </si>
  <si>
    <t>10wt% RTG NoInh - Islet 3</t>
  </si>
  <si>
    <t>10wt% RTG Inh - Islet 1</t>
  </si>
  <si>
    <t>10wt% RTG Inh - Islet 2</t>
  </si>
  <si>
    <t>Example Cells</t>
  </si>
  <si>
    <t>Represent</t>
  </si>
  <si>
    <t>Cell 2</t>
  </si>
  <si>
    <t>Cell 18</t>
  </si>
  <si>
    <t>Cell 13</t>
  </si>
  <si>
    <t>Cell 9</t>
  </si>
  <si>
    <t>AVG</t>
  </si>
  <si>
    <t>Cell 7</t>
  </si>
  <si>
    <t>Cell 11</t>
  </si>
  <si>
    <t>Cell 15</t>
  </si>
  <si>
    <t>Cell 16</t>
  </si>
  <si>
    <t>Cell 5</t>
  </si>
  <si>
    <t>Cell 30</t>
  </si>
  <si>
    <t>Cell 25</t>
  </si>
  <si>
    <t>Cell 23</t>
  </si>
  <si>
    <t>Cell 20</t>
  </si>
  <si>
    <t>Cell 8</t>
  </si>
  <si>
    <t>Cell 3</t>
  </si>
  <si>
    <t>Cell 19</t>
  </si>
  <si>
    <t>Cell 1</t>
  </si>
  <si>
    <t>Cell 14</t>
  </si>
  <si>
    <t>Cell 6</t>
  </si>
  <si>
    <t>Cell 10</t>
  </si>
  <si>
    <t>Cell 17</t>
  </si>
  <si>
    <t>Cell 4</t>
  </si>
  <si>
    <t>Cell 22</t>
  </si>
  <si>
    <t>Cell 24</t>
  </si>
  <si>
    <t>Cell 26</t>
  </si>
  <si>
    <t>Cell 27</t>
  </si>
  <si>
    <t>Cell 12</t>
  </si>
  <si>
    <t>Cell 21</t>
  </si>
  <si>
    <t>Cell 28</t>
  </si>
  <si>
    <t>Cell 29</t>
  </si>
  <si>
    <t>Cell 31</t>
  </si>
  <si>
    <t>Cell 32</t>
  </si>
  <si>
    <t>Cell 33</t>
  </si>
  <si>
    <t>Cell 34</t>
  </si>
  <si>
    <t>Cell 35</t>
  </si>
  <si>
    <t>Cell 36</t>
  </si>
  <si>
    <t>Notes</t>
  </si>
  <si>
    <t>1st phase not clear</t>
  </si>
  <si>
    <t>Trying with excuding average graphs</t>
  </si>
  <si>
    <t>Might want to exclude this</t>
  </si>
  <si>
    <t>May want to completely exlude this islet</t>
  </si>
  <si>
    <t>High Outlier</t>
  </si>
  <si>
    <t>Low Outlier</t>
  </si>
  <si>
    <t>Duty ratio outlier</t>
  </si>
  <si>
    <t>duty ratio outlier</t>
  </si>
  <si>
    <t>Duty ratio outler</t>
  </si>
  <si>
    <t>duty ratio outler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</si>
</sst>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DAEEF3"/>
        <bgColor rgb="FF000000"/>
      </patternFill>
    </fill>
    <fill>
      <patternFill patternType="solid">
        <fgColor rgb="FFFDE9D9"/>
        <bgColor rgb="FF000000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/>
    <xf numFmtId="0" fontId="1" fillId="0" borderId="2" xfId="0" applyFont="1" applyBorder="1" applyAlignment="1">
      <alignment horizontal="center" vertical="top"/>
    </xf>
    <xf numFmtId="0" fontId="4" fillId="0" borderId="3" xfId="0" applyFont="1" applyBorder="1" applyAlignment="1">
      <alignment horizontal="center" vertical="top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5" fillId="11" borderId="0" xfId="0" applyFont="1" applyFill="1"/>
    <xf numFmtId="0" fontId="5" fillId="0" borderId="0" xfId="0" applyFont="1"/>
    <xf numFmtId="0" fontId="5" fillId="12" borderId="0" xfId="0" applyFont="1" applyFill="1"/>
  </cellXfs>
  <cellStyles count="1">
    <cellStyle name="Normal" xfId="0" builtinId="0"/>
  </cellStyles>
  <dxfs count="1">
    <dxf>
      <font>
        <b val="0"/>
        <i val="0"/>
        <strike val="0"/>
        <color theme="1"/>
      </font>
      <fill>
        <patternFill>
          <bgColor theme="6" tint="0.5999633777886288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29"/>
  <sheetViews>
    <sheetView tabSelected="1" workbookViewId="0">
      <selection activeCell="F9" sqref="F9"/>
    </sheetView>
  </sheetViews>
  <sheetFormatPr baseColWidth="10" defaultColWidth="8.83203125" defaultRowHeight="15" x14ac:dyDescent="0.2"/>
  <cols>
    <col min="1" max="1" width="20.6640625" bestFit="1" customWidth="1"/>
    <col min="2" max="3" width="13.6640625" bestFit="1" customWidth="1"/>
    <col min="4" max="4" width="11" bestFit="1" customWidth="1"/>
    <col min="5" max="5" width="13.6640625" bestFit="1" customWidth="1"/>
    <col min="6" max="6" width="33" bestFit="1" customWidth="1"/>
    <col min="7" max="7" width="9.1640625" bestFit="1" customWidth="1"/>
  </cols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15</v>
      </c>
      <c r="F1" s="2" t="s">
        <v>26</v>
      </c>
      <c r="G1" s="3" t="s">
        <v>27</v>
      </c>
      <c r="H1" s="4" t="s">
        <v>65</v>
      </c>
    </row>
    <row r="2" spans="1:8" x14ac:dyDescent="0.2">
      <c r="A2" s="5" t="s">
        <v>4</v>
      </c>
      <c r="B2">
        <v>480</v>
      </c>
      <c r="C2">
        <v>1740</v>
      </c>
      <c r="D2">
        <v>2460</v>
      </c>
      <c r="E2">
        <v>600</v>
      </c>
      <c r="F2" t="s">
        <v>45</v>
      </c>
      <c r="H2" t="s">
        <v>66</v>
      </c>
    </row>
    <row r="3" spans="1:8" x14ac:dyDescent="0.2">
      <c r="A3" s="5" t="s">
        <v>4</v>
      </c>
      <c r="B3">
        <v>480</v>
      </c>
      <c r="C3">
        <v>1740</v>
      </c>
      <c r="D3">
        <v>2460</v>
      </c>
      <c r="E3">
        <v>580</v>
      </c>
      <c r="F3" t="s">
        <v>28</v>
      </c>
    </row>
    <row r="4" spans="1:8" x14ac:dyDescent="0.2">
      <c r="A4" s="5" t="s">
        <v>4</v>
      </c>
      <c r="B4">
        <v>480</v>
      </c>
      <c r="C4">
        <v>1740</v>
      </c>
      <c r="D4">
        <v>2460</v>
      </c>
      <c r="E4">
        <v>600</v>
      </c>
      <c r="F4" t="s">
        <v>43</v>
      </c>
      <c r="H4" t="s">
        <v>66</v>
      </c>
    </row>
    <row r="5" spans="1:8" x14ac:dyDescent="0.2">
      <c r="A5" s="5" t="s">
        <v>4</v>
      </c>
      <c r="B5">
        <v>480</v>
      </c>
      <c r="C5">
        <v>1740</v>
      </c>
      <c r="D5">
        <v>2460</v>
      </c>
      <c r="E5">
        <v>590</v>
      </c>
      <c r="F5" t="s">
        <v>50</v>
      </c>
    </row>
    <row r="6" spans="1:8" x14ac:dyDescent="0.2">
      <c r="A6" s="5" t="s">
        <v>4</v>
      </c>
      <c r="B6">
        <v>480</v>
      </c>
      <c r="C6">
        <v>1740</v>
      </c>
      <c r="D6">
        <v>2460</v>
      </c>
      <c r="E6">
        <v>600</v>
      </c>
      <c r="F6" t="s">
        <v>37</v>
      </c>
    </row>
    <row r="7" spans="1:8" x14ac:dyDescent="0.2">
      <c r="A7" s="5" t="s">
        <v>4</v>
      </c>
      <c r="B7">
        <v>480</v>
      </c>
      <c r="C7">
        <v>1740</v>
      </c>
      <c r="D7">
        <v>2460</v>
      </c>
      <c r="E7">
        <v>560</v>
      </c>
      <c r="F7" t="s">
        <v>47</v>
      </c>
    </row>
    <row r="8" spans="1:8" x14ac:dyDescent="0.2">
      <c r="A8" s="5" t="s">
        <v>4</v>
      </c>
      <c r="B8">
        <v>480</v>
      </c>
      <c r="C8">
        <v>1740</v>
      </c>
      <c r="D8">
        <v>2460</v>
      </c>
      <c r="E8">
        <v>580</v>
      </c>
      <c r="F8" t="s">
        <v>33</v>
      </c>
    </row>
    <row r="9" spans="1:8" x14ac:dyDescent="0.2">
      <c r="A9" s="5" t="s">
        <v>4</v>
      </c>
      <c r="B9">
        <v>480</v>
      </c>
      <c r="C9">
        <v>1740</v>
      </c>
      <c r="D9">
        <v>2460</v>
      </c>
      <c r="E9">
        <v>600</v>
      </c>
      <c r="F9" t="s">
        <v>31</v>
      </c>
    </row>
    <row r="10" spans="1:8" x14ac:dyDescent="0.2">
      <c r="A10" s="5" t="s">
        <v>4</v>
      </c>
      <c r="B10">
        <v>480</v>
      </c>
      <c r="C10">
        <v>1740</v>
      </c>
      <c r="D10">
        <v>2460</v>
      </c>
      <c r="E10">
        <v>610</v>
      </c>
      <c r="F10" t="s">
        <v>48</v>
      </c>
    </row>
    <row r="11" spans="1:8" x14ac:dyDescent="0.2">
      <c r="A11" s="5" t="s">
        <v>4</v>
      </c>
      <c r="B11">
        <v>480</v>
      </c>
      <c r="C11">
        <v>1740</v>
      </c>
      <c r="D11">
        <v>2460</v>
      </c>
      <c r="E11">
        <v>560</v>
      </c>
      <c r="F11" t="s">
        <v>34</v>
      </c>
      <c r="H11" t="s">
        <v>66</v>
      </c>
    </row>
    <row r="12" spans="1:8" x14ac:dyDescent="0.2">
      <c r="A12" s="5" t="s">
        <v>4</v>
      </c>
      <c r="B12">
        <v>480</v>
      </c>
      <c r="C12">
        <v>1740</v>
      </c>
      <c r="D12">
        <v>2460</v>
      </c>
      <c r="E12">
        <v>550</v>
      </c>
      <c r="F12" t="s">
        <v>55</v>
      </c>
      <c r="H12" t="s">
        <v>66</v>
      </c>
    </row>
    <row r="13" spans="1:8" x14ac:dyDescent="0.2">
      <c r="A13" s="5" t="s">
        <v>4</v>
      </c>
      <c r="B13">
        <v>480</v>
      </c>
      <c r="C13">
        <v>1740</v>
      </c>
      <c r="D13">
        <v>2460</v>
      </c>
      <c r="E13">
        <v>560</v>
      </c>
      <c r="F13" t="s">
        <v>30</v>
      </c>
      <c r="H13" t="s">
        <v>66</v>
      </c>
    </row>
    <row r="14" spans="1:8" x14ac:dyDescent="0.2">
      <c r="A14" s="5" t="s">
        <v>4</v>
      </c>
      <c r="B14">
        <v>480</v>
      </c>
      <c r="C14">
        <v>1740</v>
      </c>
      <c r="D14">
        <v>2460</v>
      </c>
      <c r="E14">
        <v>660</v>
      </c>
      <c r="F14" t="s">
        <v>46</v>
      </c>
    </row>
    <row r="15" spans="1:8" x14ac:dyDescent="0.2">
      <c r="A15" s="5" t="s">
        <v>4</v>
      </c>
      <c r="B15">
        <v>480</v>
      </c>
      <c r="C15">
        <v>1740</v>
      </c>
      <c r="D15">
        <v>2460</v>
      </c>
      <c r="E15">
        <v>560</v>
      </c>
      <c r="F15" t="s">
        <v>35</v>
      </c>
    </row>
    <row r="16" spans="1:8" x14ac:dyDescent="0.2">
      <c r="A16" s="5" t="s">
        <v>4</v>
      </c>
      <c r="B16">
        <v>480</v>
      </c>
      <c r="C16">
        <v>1740</v>
      </c>
      <c r="D16">
        <v>2460</v>
      </c>
      <c r="E16">
        <v>560</v>
      </c>
      <c r="F16" t="s">
        <v>36</v>
      </c>
    </row>
    <row r="17" spans="1:8" x14ac:dyDescent="0.2">
      <c r="A17" s="5" t="s">
        <v>4</v>
      </c>
      <c r="B17">
        <v>480</v>
      </c>
      <c r="C17">
        <v>1740</v>
      </c>
      <c r="D17">
        <v>2460</v>
      </c>
      <c r="E17">
        <v>670</v>
      </c>
      <c r="F17" t="s">
        <v>49</v>
      </c>
    </row>
    <row r="18" spans="1:8" x14ac:dyDescent="0.2">
      <c r="A18" s="5" t="s">
        <v>4</v>
      </c>
      <c r="B18">
        <v>480</v>
      </c>
      <c r="C18">
        <v>1740</v>
      </c>
      <c r="D18">
        <v>2460</v>
      </c>
      <c r="E18">
        <v>600</v>
      </c>
      <c r="F18" t="s">
        <v>32</v>
      </c>
      <c r="H18" t="s">
        <v>67</v>
      </c>
    </row>
    <row r="19" spans="1:8" x14ac:dyDescent="0.2">
      <c r="A19" s="6" t="s">
        <v>5</v>
      </c>
      <c r="B19">
        <v>780</v>
      </c>
      <c r="C19">
        <v>1560</v>
      </c>
      <c r="D19">
        <v>2460</v>
      </c>
      <c r="E19">
        <v>1250</v>
      </c>
      <c r="F19" t="s">
        <v>45</v>
      </c>
    </row>
    <row r="20" spans="1:8" x14ac:dyDescent="0.2">
      <c r="A20" s="6" t="s">
        <v>5</v>
      </c>
      <c r="B20">
        <v>780</v>
      </c>
      <c r="C20">
        <v>1560</v>
      </c>
      <c r="D20">
        <v>2460</v>
      </c>
      <c r="E20">
        <v>1150</v>
      </c>
      <c r="F20" t="s">
        <v>28</v>
      </c>
    </row>
    <row r="21" spans="1:8" x14ac:dyDescent="0.2">
      <c r="A21" s="6" t="s">
        <v>5</v>
      </c>
      <c r="B21">
        <v>780</v>
      </c>
      <c r="C21">
        <v>1560</v>
      </c>
      <c r="D21">
        <v>2460</v>
      </c>
      <c r="E21">
        <v>1180</v>
      </c>
      <c r="F21" t="s">
        <v>43</v>
      </c>
    </row>
    <row r="22" spans="1:8" x14ac:dyDescent="0.2">
      <c r="A22" s="6" t="s">
        <v>5</v>
      </c>
      <c r="B22">
        <v>780</v>
      </c>
      <c r="C22">
        <v>1560</v>
      </c>
      <c r="D22">
        <v>2460</v>
      </c>
      <c r="E22">
        <v>1350</v>
      </c>
      <c r="F22" t="s">
        <v>50</v>
      </c>
      <c r="H22" t="s">
        <v>66</v>
      </c>
    </row>
    <row r="23" spans="1:8" x14ac:dyDescent="0.2">
      <c r="A23" s="6" t="s">
        <v>5</v>
      </c>
      <c r="B23">
        <v>780</v>
      </c>
      <c r="C23">
        <v>1560</v>
      </c>
      <c r="D23">
        <v>2460</v>
      </c>
      <c r="E23">
        <v>1000</v>
      </c>
      <c r="F23" t="s">
        <v>37</v>
      </c>
    </row>
    <row r="24" spans="1:8" x14ac:dyDescent="0.2">
      <c r="A24" s="6" t="s">
        <v>5</v>
      </c>
      <c r="B24">
        <v>780</v>
      </c>
      <c r="C24">
        <v>1560</v>
      </c>
      <c r="D24">
        <v>2460</v>
      </c>
      <c r="E24">
        <v>850</v>
      </c>
      <c r="F24" t="s">
        <v>47</v>
      </c>
      <c r="H24" s="15" t="s">
        <v>66</v>
      </c>
    </row>
    <row r="25" spans="1:8" x14ac:dyDescent="0.2">
      <c r="A25" s="6" t="s">
        <v>5</v>
      </c>
      <c r="B25">
        <v>780</v>
      </c>
      <c r="C25">
        <v>1560</v>
      </c>
      <c r="D25">
        <v>2460</v>
      </c>
      <c r="E25">
        <v>1310</v>
      </c>
      <c r="F25" t="s">
        <v>33</v>
      </c>
    </row>
    <row r="26" spans="1:8" x14ac:dyDescent="0.2">
      <c r="A26" s="6" t="s">
        <v>5</v>
      </c>
      <c r="B26">
        <v>780</v>
      </c>
      <c r="C26">
        <v>1560</v>
      </c>
      <c r="D26">
        <v>2460</v>
      </c>
      <c r="E26">
        <v>1290</v>
      </c>
      <c r="F26" t="s">
        <v>42</v>
      </c>
    </row>
    <row r="27" spans="1:8" x14ac:dyDescent="0.2">
      <c r="A27" s="6" t="s">
        <v>5</v>
      </c>
      <c r="B27">
        <v>780</v>
      </c>
      <c r="C27">
        <v>1560</v>
      </c>
      <c r="D27">
        <v>2460</v>
      </c>
      <c r="E27">
        <v>850</v>
      </c>
      <c r="F27" t="s">
        <v>31</v>
      </c>
      <c r="H27" s="15" t="s">
        <v>66</v>
      </c>
    </row>
    <row r="28" spans="1:8" x14ac:dyDescent="0.2">
      <c r="A28" s="6" t="s">
        <v>5</v>
      </c>
      <c r="B28">
        <v>780</v>
      </c>
      <c r="C28">
        <v>1560</v>
      </c>
      <c r="D28">
        <v>2460</v>
      </c>
      <c r="E28">
        <v>1250</v>
      </c>
      <c r="F28" t="s">
        <v>48</v>
      </c>
    </row>
    <row r="29" spans="1:8" x14ac:dyDescent="0.2">
      <c r="A29" s="6" t="s">
        <v>5</v>
      </c>
      <c r="B29">
        <v>780</v>
      </c>
      <c r="C29">
        <v>1560</v>
      </c>
      <c r="D29">
        <v>2460</v>
      </c>
      <c r="E29">
        <v>1150</v>
      </c>
      <c r="F29" t="s">
        <v>34</v>
      </c>
      <c r="H29" s="15" t="s">
        <v>66</v>
      </c>
    </row>
    <row r="30" spans="1:8" x14ac:dyDescent="0.2">
      <c r="A30" s="6" t="s">
        <v>5</v>
      </c>
      <c r="B30">
        <v>780</v>
      </c>
      <c r="C30">
        <v>1560</v>
      </c>
      <c r="D30">
        <v>2460</v>
      </c>
      <c r="E30">
        <v>1200</v>
      </c>
      <c r="F30" t="s">
        <v>55</v>
      </c>
      <c r="H30" s="15" t="s">
        <v>66</v>
      </c>
    </row>
    <row r="31" spans="1:8" x14ac:dyDescent="0.2">
      <c r="A31" s="6" t="s">
        <v>5</v>
      </c>
      <c r="B31">
        <v>780</v>
      </c>
      <c r="C31">
        <v>1560</v>
      </c>
      <c r="D31">
        <v>2460</v>
      </c>
      <c r="E31">
        <v>1300</v>
      </c>
      <c r="F31" t="s">
        <v>30</v>
      </c>
    </row>
    <row r="32" spans="1:8" x14ac:dyDescent="0.2">
      <c r="A32" s="6" t="s">
        <v>5</v>
      </c>
      <c r="B32">
        <v>780</v>
      </c>
      <c r="C32">
        <v>1560</v>
      </c>
      <c r="D32">
        <v>2460</v>
      </c>
      <c r="E32">
        <v>1300</v>
      </c>
      <c r="F32" t="s">
        <v>46</v>
      </c>
      <c r="H32" s="15" t="s">
        <v>72</v>
      </c>
    </row>
    <row r="33" spans="1:8" x14ac:dyDescent="0.2">
      <c r="A33" s="6" t="s">
        <v>5</v>
      </c>
      <c r="B33">
        <v>780</v>
      </c>
      <c r="C33">
        <v>1560</v>
      </c>
      <c r="D33">
        <v>2460</v>
      </c>
      <c r="E33">
        <v>850</v>
      </c>
      <c r="F33" t="s">
        <v>35</v>
      </c>
      <c r="H33" s="15" t="s">
        <v>66</v>
      </c>
    </row>
    <row r="34" spans="1:8" x14ac:dyDescent="0.2">
      <c r="A34" s="6" t="s">
        <v>5</v>
      </c>
      <c r="B34">
        <v>780</v>
      </c>
      <c r="C34">
        <v>1560</v>
      </c>
      <c r="D34">
        <v>2460</v>
      </c>
      <c r="E34">
        <v>1300</v>
      </c>
      <c r="F34" t="s">
        <v>36</v>
      </c>
      <c r="H34" s="15" t="s">
        <v>72</v>
      </c>
    </row>
    <row r="35" spans="1:8" x14ac:dyDescent="0.2">
      <c r="A35" s="6" t="s">
        <v>5</v>
      </c>
      <c r="B35">
        <v>780</v>
      </c>
      <c r="C35">
        <v>1560</v>
      </c>
      <c r="D35">
        <v>2460</v>
      </c>
      <c r="E35">
        <v>1290</v>
      </c>
      <c r="F35" t="s">
        <v>49</v>
      </c>
    </row>
    <row r="36" spans="1:8" x14ac:dyDescent="0.2">
      <c r="A36" s="6" t="s">
        <v>5</v>
      </c>
      <c r="B36">
        <v>780</v>
      </c>
      <c r="C36">
        <v>1560</v>
      </c>
      <c r="D36">
        <v>2460</v>
      </c>
      <c r="E36">
        <v>1300</v>
      </c>
      <c r="F36" t="s">
        <v>29</v>
      </c>
    </row>
    <row r="37" spans="1:8" x14ac:dyDescent="0.2">
      <c r="A37" s="6" t="s">
        <v>5</v>
      </c>
      <c r="B37">
        <v>780</v>
      </c>
      <c r="C37">
        <v>1560</v>
      </c>
      <c r="D37">
        <v>2460</v>
      </c>
      <c r="E37">
        <v>1180</v>
      </c>
      <c r="F37" t="s">
        <v>44</v>
      </c>
    </row>
    <row r="38" spans="1:8" x14ac:dyDescent="0.2">
      <c r="A38" s="6" t="s">
        <v>5</v>
      </c>
      <c r="B38">
        <v>780</v>
      </c>
      <c r="C38">
        <v>1560</v>
      </c>
      <c r="D38">
        <v>2460</v>
      </c>
      <c r="E38">
        <v>1290</v>
      </c>
      <c r="F38" t="s">
        <v>41</v>
      </c>
      <c r="H38" t="s">
        <v>70</v>
      </c>
    </row>
    <row r="39" spans="1:8" x14ac:dyDescent="0.2">
      <c r="A39" s="6" t="s">
        <v>5</v>
      </c>
      <c r="B39">
        <v>780</v>
      </c>
      <c r="C39">
        <v>1560</v>
      </c>
      <c r="D39">
        <v>2460</v>
      </c>
      <c r="E39">
        <v>1300</v>
      </c>
      <c r="F39" t="s">
        <v>56</v>
      </c>
    </row>
    <row r="40" spans="1:8" x14ac:dyDescent="0.2">
      <c r="A40" s="6" t="s">
        <v>5</v>
      </c>
      <c r="B40">
        <v>780</v>
      </c>
      <c r="C40">
        <v>1560</v>
      </c>
      <c r="D40">
        <v>2460</v>
      </c>
      <c r="E40">
        <v>1300</v>
      </c>
      <c r="F40" t="s">
        <v>32</v>
      </c>
      <c r="H40" t="s">
        <v>67</v>
      </c>
    </row>
    <row r="41" spans="1:8" x14ac:dyDescent="0.2">
      <c r="A41" s="7" t="s">
        <v>6</v>
      </c>
      <c r="B41">
        <v>540</v>
      </c>
      <c r="C41">
        <v>1800</v>
      </c>
      <c r="D41">
        <v>2700</v>
      </c>
      <c r="E41">
        <v>1170</v>
      </c>
      <c r="F41" t="s">
        <v>45</v>
      </c>
    </row>
    <row r="42" spans="1:8" x14ac:dyDescent="0.2">
      <c r="A42" s="7" t="s">
        <v>6</v>
      </c>
      <c r="B42">
        <v>540</v>
      </c>
      <c r="C42">
        <v>1800</v>
      </c>
      <c r="D42">
        <v>2700</v>
      </c>
      <c r="E42">
        <v>900</v>
      </c>
      <c r="F42" t="s">
        <v>28</v>
      </c>
    </row>
    <row r="43" spans="1:8" x14ac:dyDescent="0.2">
      <c r="A43" s="7" t="s">
        <v>6</v>
      </c>
      <c r="B43">
        <v>540</v>
      </c>
      <c r="C43">
        <v>1800</v>
      </c>
      <c r="D43">
        <v>2700</v>
      </c>
      <c r="E43">
        <v>850</v>
      </c>
      <c r="F43" t="s">
        <v>43</v>
      </c>
      <c r="H43" s="15" t="s">
        <v>66</v>
      </c>
    </row>
    <row r="44" spans="1:8" x14ac:dyDescent="0.2">
      <c r="A44" s="7" t="s">
        <v>6</v>
      </c>
      <c r="B44">
        <v>540</v>
      </c>
      <c r="C44">
        <v>1800</v>
      </c>
      <c r="D44">
        <v>2700</v>
      </c>
      <c r="E44">
        <v>880</v>
      </c>
      <c r="F44" t="s">
        <v>50</v>
      </c>
    </row>
    <row r="45" spans="1:8" x14ac:dyDescent="0.2">
      <c r="A45" s="7" t="s">
        <v>6</v>
      </c>
      <c r="B45">
        <v>540</v>
      </c>
      <c r="C45">
        <v>1800</v>
      </c>
      <c r="D45">
        <v>2700</v>
      </c>
      <c r="E45">
        <v>1600</v>
      </c>
      <c r="F45" t="s">
        <v>37</v>
      </c>
      <c r="H45" s="15" t="s">
        <v>66</v>
      </c>
    </row>
    <row r="46" spans="1:8" x14ac:dyDescent="0.2">
      <c r="A46" s="7" t="s">
        <v>6</v>
      </c>
      <c r="B46">
        <v>540</v>
      </c>
      <c r="C46">
        <v>1800</v>
      </c>
      <c r="D46">
        <v>2700</v>
      </c>
      <c r="E46">
        <v>1380</v>
      </c>
      <c r="F46" t="s">
        <v>47</v>
      </c>
      <c r="H46" s="15" t="s">
        <v>66</v>
      </c>
    </row>
    <row r="47" spans="1:8" x14ac:dyDescent="0.2">
      <c r="A47" s="7" t="s">
        <v>6</v>
      </c>
      <c r="B47">
        <v>540</v>
      </c>
      <c r="C47">
        <v>1800</v>
      </c>
      <c r="D47">
        <v>2700</v>
      </c>
      <c r="E47">
        <v>1600</v>
      </c>
      <c r="F47" t="s">
        <v>33</v>
      </c>
      <c r="H47" s="15" t="s">
        <v>66</v>
      </c>
    </row>
    <row r="48" spans="1:8" x14ac:dyDescent="0.2">
      <c r="A48" s="7" t="s">
        <v>6</v>
      </c>
      <c r="B48">
        <v>540</v>
      </c>
      <c r="C48">
        <v>1800</v>
      </c>
      <c r="D48">
        <v>2700</v>
      </c>
      <c r="E48">
        <v>1280</v>
      </c>
      <c r="F48" t="s">
        <v>42</v>
      </c>
    </row>
    <row r="49" spans="1:8" x14ac:dyDescent="0.2">
      <c r="A49" s="7" t="s">
        <v>6</v>
      </c>
      <c r="B49">
        <v>540</v>
      </c>
      <c r="C49">
        <v>1800</v>
      </c>
      <c r="D49">
        <v>2700</v>
      </c>
      <c r="E49">
        <v>1600</v>
      </c>
      <c r="F49" t="s">
        <v>32</v>
      </c>
      <c r="H49" t="s">
        <v>67</v>
      </c>
    </row>
    <row r="50" spans="1:8" x14ac:dyDescent="0.2">
      <c r="A50" s="8" t="s">
        <v>7</v>
      </c>
      <c r="B50">
        <v>900</v>
      </c>
      <c r="C50">
        <v>2100</v>
      </c>
      <c r="D50">
        <v>2760</v>
      </c>
      <c r="E50">
        <v>1230</v>
      </c>
      <c r="F50" t="s">
        <v>45</v>
      </c>
    </row>
    <row r="51" spans="1:8" x14ac:dyDescent="0.2">
      <c r="A51" s="8" t="s">
        <v>7</v>
      </c>
      <c r="B51">
        <v>900</v>
      </c>
      <c r="C51">
        <v>2100</v>
      </c>
      <c r="D51">
        <v>2760</v>
      </c>
      <c r="E51">
        <v>1170</v>
      </c>
      <c r="F51" t="s">
        <v>28</v>
      </c>
    </row>
    <row r="52" spans="1:8" x14ac:dyDescent="0.2">
      <c r="A52" s="8" t="s">
        <v>7</v>
      </c>
      <c r="B52">
        <v>900</v>
      </c>
      <c r="C52">
        <v>2100</v>
      </c>
      <c r="D52">
        <v>2760</v>
      </c>
      <c r="E52">
        <v>1430</v>
      </c>
      <c r="F52" t="s">
        <v>43</v>
      </c>
    </row>
    <row r="53" spans="1:8" x14ac:dyDescent="0.2">
      <c r="A53" s="8" t="s">
        <v>7</v>
      </c>
      <c r="B53">
        <v>900</v>
      </c>
      <c r="C53">
        <v>2100</v>
      </c>
      <c r="D53">
        <v>2760</v>
      </c>
      <c r="E53">
        <v>1110</v>
      </c>
      <c r="F53" t="s">
        <v>50</v>
      </c>
    </row>
    <row r="54" spans="1:8" x14ac:dyDescent="0.2">
      <c r="A54" s="8" t="s">
        <v>7</v>
      </c>
      <c r="B54">
        <v>900</v>
      </c>
      <c r="C54">
        <v>2100</v>
      </c>
      <c r="D54">
        <v>2760</v>
      </c>
      <c r="E54">
        <v>1400</v>
      </c>
      <c r="F54" t="s">
        <v>37</v>
      </c>
    </row>
    <row r="55" spans="1:8" x14ac:dyDescent="0.2">
      <c r="A55" s="8" t="s">
        <v>7</v>
      </c>
      <c r="B55">
        <v>900</v>
      </c>
      <c r="C55">
        <v>2100</v>
      </c>
      <c r="D55">
        <v>2760</v>
      </c>
      <c r="E55">
        <v>960</v>
      </c>
      <c r="F55" t="s">
        <v>47</v>
      </c>
    </row>
    <row r="56" spans="1:8" x14ac:dyDescent="0.2">
      <c r="A56" s="8" t="s">
        <v>7</v>
      </c>
      <c r="B56">
        <v>900</v>
      </c>
      <c r="C56">
        <v>2100</v>
      </c>
      <c r="D56">
        <v>2760</v>
      </c>
      <c r="E56">
        <v>1650</v>
      </c>
      <c r="F56" t="s">
        <v>33</v>
      </c>
    </row>
    <row r="57" spans="1:8" x14ac:dyDescent="0.2">
      <c r="A57" s="8" t="s">
        <v>7</v>
      </c>
      <c r="B57">
        <v>900</v>
      </c>
      <c r="C57">
        <v>2100</v>
      </c>
      <c r="D57">
        <v>2760</v>
      </c>
      <c r="E57">
        <v>1400</v>
      </c>
      <c r="F57" t="s">
        <v>42</v>
      </c>
    </row>
    <row r="58" spans="1:8" x14ac:dyDescent="0.2">
      <c r="A58" s="8" t="s">
        <v>7</v>
      </c>
      <c r="B58">
        <v>900</v>
      </c>
      <c r="C58">
        <v>2100</v>
      </c>
      <c r="D58">
        <v>2760</v>
      </c>
      <c r="E58">
        <v>1020</v>
      </c>
      <c r="F58" t="s">
        <v>31</v>
      </c>
    </row>
    <row r="59" spans="1:8" x14ac:dyDescent="0.2">
      <c r="A59" s="8" t="s">
        <v>7</v>
      </c>
      <c r="B59">
        <v>900</v>
      </c>
      <c r="C59">
        <v>2100</v>
      </c>
      <c r="D59">
        <v>2760</v>
      </c>
      <c r="E59">
        <v>1050</v>
      </c>
      <c r="F59" t="s">
        <v>48</v>
      </c>
    </row>
    <row r="60" spans="1:8" x14ac:dyDescent="0.2">
      <c r="A60" s="8" t="s">
        <v>7</v>
      </c>
      <c r="B60">
        <v>900</v>
      </c>
      <c r="C60">
        <v>2100</v>
      </c>
      <c r="D60">
        <v>2760</v>
      </c>
      <c r="E60">
        <v>1400</v>
      </c>
      <c r="F60" t="s">
        <v>34</v>
      </c>
    </row>
    <row r="61" spans="1:8" x14ac:dyDescent="0.2">
      <c r="A61" s="8" t="s">
        <v>7</v>
      </c>
      <c r="B61">
        <v>900</v>
      </c>
      <c r="C61">
        <v>2100</v>
      </c>
      <c r="D61">
        <v>2760</v>
      </c>
      <c r="E61">
        <v>1400</v>
      </c>
      <c r="F61" t="s">
        <v>55</v>
      </c>
      <c r="H61" s="15" t="s">
        <v>66</v>
      </c>
    </row>
    <row r="62" spans="1:8" x14ac:dyDescent="0.2">
      <c r="A62" s="8" t="s">
        <v>7</v>
      </c>
      <c r="B62">
        <v>900</v>
      </c>
      <c r="C62">
        <v>2100</v>
      </c>
      <c r="D62">
        <v>2760</v>
      </c>
      <c r="E62">
        <v>1400</v>
      </c>
      <c r="F62" t="s">
        <v>30</v>
      </c>
      <c r="H62" s="15" t="s">
        <v>66</v>
      </c>
    </row>
    <row r="63" spans="1:8" x14ac:dyDescent="0.2">
      <c r="A63" s="8" t="s">
        <v>7</v>
      </c>
      <c r="B63">
        <v>900</v>
      </c>
      <c r="C63">
        <v>2100</v>
      </c>
      <c r="D63">
        <v>2760</v>
      </c>
      <c r="E63">
        <v>970</v>
      </c>
      <c r="F63" t="s">
        <v>46</v>
      </c>
    </row>
    <row r="64" spans="1:8" x14ac:dyDescent="0.2">
      <c r="A64" s="8" t="s">
        <v>7</v>
      </c>
      <c r="B64">
        <v>900</v>
      </c>
      <c r="C64">
        <v>2100</v>
      </c>
      <c r="D64">
        <v>2760</v>
      </c>
      <c r="E64">
        <v>1050</v>
      </c>
      <c r="F64" t="s">
        <v>35</v>
      </c>
    </row>
    <row r="65" spans="1:8" x14ac:dyDescent="0.2">
      <c r="A65" s="8" t="s">
        <v>7</v>
      </c>
      <c r="B65">
        <v>900</v>
      </c>
      <c r="C65">
        <v>2100</v>
      </c>
      <c r="D65">
        <v>2760</v>
      </c>
      <c r="E65">
        <v>1610</v>
      </c>
      <c r="F65" t="s">
        <v>36</v>
      </c>
      <c r="H65" s="15" t="s">
        <v>66</v>
      </c>
    </row>
    <row r="66" spans="1:8" x14ac:dyDescent="0.2">
      <c r="A66" s="8" t="s">
        <v>7</v>
      </c>
      <c r="B66">
        <v>900</v>
      </c>
      <c r="C66">
        <v>2100</v>
      </c>
      <c r="D66">
        <v>2760</v>
      </c>
      <c r="E66">
        <v>1000</v>
      </c>
      <c r="F66" t="s">
        <v>49</v>
      </c>
      <c r="H66" s="15" t="s">
        <v>66</v>
      </c>
    </row>
    <row r="67" spans="1:8" x14ac:dyDescent="0.2">
      <c r="A67" s="8" t="s">
        <v>7</v>
      </c>
      <c r="B67">
        <v>900</v>
      </c>
      <c r="C67">
        <v>2100</v>
      </c>
      <c r="D67">
        <v>2760</v>
      </c>
      <c r="E67">
        <v>1310</v>
      </c>
      <c r="F67" t="s">
        <v>29</v>
      </c>
    </row>
    <row r="68" spans="1:8" x14ac:dyDescent="0.2">
      <c r="A68" s="8" t="s">
        <v>7</v>
      </c>
      <c r="B68">
        <v>900</v>
      </c>
      <c r="C68">
        <v>2100</v>
      </c>
      <c r="D68">
        <v>2760</v>
      </c>
      <c r="E68">
        <v>1240</v>
      </c>
      <c r="F68" t="s">
        <v>32</v>
      </c>
      <c r="H68" t="s">
        <v>67</v>
      </c>
    </row>
    <row r="69" spans="1:8" x14ac:dyDescent="0.2">
      <c r="A69" t="s">
        <v>8</v>
      </c>
      <c r="B69">
        <v>300</v>
      </c>
      <c r="C69">
        <v>1800</v>
      </c>
      <c r="D69">
        <v>2760</v>
      </c>
      <c r="E69">
        <v>900</v>
      </c>
      <c r="F69" t="s">
        <v>32</v>
      </c>
    </row>
    <row r="70" spans="1:8" x14ac:dyDescent="0.2">
      <c r="A70" t="s">
        <v>9</v>
      </c>
      <c r="B70">
        <v>480</v>
      </c>
      <c r="C70">
        <v>1680</v>
      </c>
      <c r="D70">
        <v>2640</v>
      </c>
      <c r="E70">
        <v>1100</v>
      </c>
      <c r="F70" t="s">
        <v>32</v>
      </c>
    </row>
    <row r="71" spans="1:8" x14ac:dyDescent="0.2">
      <c r="A71" t="s">
        <v>10</v>
      </c>
      <c r="B71">
        <v>480</v>
      </c>
      <c r="C71">
        <v>1920</v>
      </c>
      <c r="D71">
        <v>2700</v>
      </c>
      <c r="E71">
        <v>1150</v>
      </c>
      <c r="F71" t="s">
        <v>32</v>
      </c>
    </row>
    <row r="72" spans="1:8" x14ac:dyDescent="0.2">
      <c r="A72" t="s">
        <v>11</v>
      </c>
      <c r="B72">
        <v>480</v>
      </c>
      <c r="C72">
        <v>1920</v>
      </c>
      <c r="D72">
        <v>2640</v>
      </c>
      <c r="E72">
        <v>1300</v>
      </c>
      <c r="F72" t="s">
        <v>32</v>
      </c>
    </row>
    <row r="73" spans="1:8" x14ac:dyDescent="0.2">
      <c r="A73" t="s">
        <v>12</v>
      </c>
      <c r="B73">
        <v>540</v>
      </c>
      <c r="C73">
        <v>1800</v>
      </c>
      <c r="D73">
        <v>2640</v>
      </c>
      <c r="E73">
        <v>800</v>
      </c>
      <c r="F73" t="s">
        <v>32</v>
      </c>
    </row>
    <row r="74" spans="1:8" x14ac:dyDescent="0.2">
      <c r="A74" t="s">
        <v>13</v>
      </c>
      <c r="B74">
        <v>240</v>
      </c>
      <c r="C74">
        <v>1860</v>
      </c>
      <c r="D74">
        <v>2640</v>
      </c>
      <c r="E74">
        <v>1350</v>
      </c>
      <c r="F74" t="s">
        <v>32</v>
      </c>
    </row>
    <row r="75" spans="1:8" x14ac:dyDescent="0.2">
      <c r="A75" t="s">
        <v>14</v>
      </c>
      <c r="B75">
        <v>240</v>
      </c>
      <c r="C75">
        <v>1860</v>
      </c>
      <c r="D75">
        <v>2640</v>
      </c>
      <c r="E75">
        <v>1050</v>
      </c>
      <c r="F75" t="s">
        <v>32</v>
      </c>
    </row>
    <row r="76" spans="1:8" x14ac:dyDescent="0.2">
      <c r="A76" s="9" t="s">
        <v>20</v>
      </c>
      <c r="B76">
        <v>2400</v>
      </c>
      <c r="C76">
        <v>3240</v>
      </c>
      <c r="D76">
        <v>4200</v>
      </c>
      <c r="E76">
        <v>2910</v>
      </c>
      <c r="F76" t="s">
        <v>45</v>
      </c>
      <c r="H76" s="15" t="s">
        <v>66</v>
      </c>
    </row>
    <row r="77" spans="1:8" x14ac:dyDescent="0.2">
      <c r="A77" s="9" t="s">
        <v>20</v>
      </c>
      <c r="B77">
        <v>2400</v>
      </c>
      <c r="C77">
        <v>3240</v>
      </c>
      <c r="D77">
        <v>4200</v>
      </c>
      <c r="E77">
        <v>2980</v>
      </c>
      <c r="F77" t="s">
        <v>28</v>
      </c>
    </row>
    <row r="78" spans="1:8" x14ac:dyDescent="0.2">
      <c r="A78" s="9" t="s">
        <v>20</v>
      </c>
      <c r="B78">
        <v>2400</v>
      </c>
      <c r="C78">
        <v>3240</v>
      </c>
      <c r="D78">
        <v>4200</v>
      </c>
      <c r="E78">
        <v>3000</v>
      </c>
      <c r="F78" t="s">
        <v>43</v>
      </c>
    </row>
    <row r="79" spans="1:8" x14ac:dyDescent="0.2">
      <c r="A79" s="9" t="s">
        <v>20</v>
      </c>
      <c r="B79">
        <v>2400</v>
      </c>
      <c r="C79">
        <v>3240</v>
      </c>
      <c r="D79">
        <v>4200</v>
      </c>
      <c r="E79">
        <v>2800</v>
      </c>
      <c r="F79" t="s">
        <v>50</v>
      </c>
      <c r="H79" s="15" t="s">
        <v>66</v>
      </c>
    </row>
    <row r="80" spans="1:8" x14ac:dyDescent="0.2">
      <c r="A80" s="9" t="s">
        <v>20</v>
      </c>
      <c r="B80">
        <v>2400</v>
      </c>
      <c r="C80">
        <v>3240</v>
      </c>
      <c r="D80">
        <v>4200</v>
      </c>
      <c r="E80">
        <v>3000</v>
      </c>
      <c r="F80" t="s">
        <v>37</v>
      </c>
      <c r="H80" t="s">
        <v>68</v>
      </c>
    </row>
    <row r="81" spans="1:8" x14ac:dyDescent="0.2">
      <c r="A81" s="9" t="s">
        <v>20</v>
      </c>
      <c r="B81">
        <v>2400</v>
      </c>
      <c r="C81">
        <v>3240</v>
      </c>
      <c r="D81">
        <v>4200</v>
      </c>
      <c r="E81">
        <v>3000</v>
      </c>
      <c r="F81" t="s">
        <v>47</v>
      </c>
    </row>
    <row r="82" spans="1:8" x14ac:dyDescent="0.2">
      <c r="A82" s="9" t="s">
        <v>20</v>
      </c>
      <c r="B82">
        <v>2400</v>
      </c>
      <c r="C82">
        <v>3240</v>
      </c>
      <c r="D82">
        <v>4200</v>
      </c>
      <c r="E82">
        <v>3000</v>
      </c>
      <c r="F82" t="s">
        <v>33</v>
      </c>
      <c r="H82" s="15" t="s">
        <v>66</v>
      </c>
    </row>
    <row r="83" spans="1:8" x14ac:dyDescent="0.2">
      <c r="A83" s="9" t="s">
        <v>20</v>
      </c>
      <c r="B83">
        <v>2400</v>
      </c>
      <c r="C83">
        <v>3240</v>
      </c>
      <c r="D83">
        <v>4200</v>
      </c>
      <c r="E83">
        <v>2600</v>
      </c>
      <c r="F83" t="s">
        <v>42</v>
      </c>
      <c r="H83" s="15" t="s">
        <v>66</v>
      </c>
    </row>
    <row r="84" spans="1:8" x14ac:dyDescent="0.2">
      <c r="A84" s="9" t="s">
        <v>20</v>
      </c>
      <c r="B84">
        <v>2400</v>
      </c>
      <c r="C84">
        <v>3240</v>
      </c>
      <c r="D84">
        <v>4200</v>
      </c>
      <c r="E84">
        <v>2800</v>
      </c>
      <c r="F84" t="s">
        <v>31</v>
      </c>
      <c r="H84" s="15" t="s">
        <v>66</v>
      </c>
    </row>
    <row r="85" spans="1:8" x14ac:dyDescent="0.2">
      <c r="A85" s="9" t="s">
        <v>20</v>
      </c>
      <c r="B85">
        <v>2400</v>
      </c>
      <c r="C85">
        <v>3240</v>
      </c>
      <c r="D85">
        <v>4200</v>
      </c>
      <c r="E85">
        <v>3000</v>
      </c>
      <c r="F85" t="s">
        <v>48</v>
      </c>
    </row>
    <row r="86" spans="1:8" x14ac:dyDescent="0.2">
      <c r="A86" s="9" t="s">
        <v>20</v>
      </c>
      <c r="B86">
        <v>2400</v>
      </c>
      <c r="C86">
        <v>3240</v>
      </c>
      <c r="D86">
        <v>4200</v>
      </c>
      <c r="E86">
        <v>2600</v>
      </c>
      <c r="F86" t="s">
        <v>34</v>
      </c>
      <c r="H86" s="15" t="s">
        <v>66</v>
      </c>
    </row>
    <row r="87" spans="1:8" x14ac:dyDescent="0.2">
      <c r="A87" s="14" t="s">
        <v>20</v>
      </c>
      <c r="B87" s="15">
        <v>2400</v>
      </c>
      <c r="C87" s="15">
        <v>3240</v>
      </c>
      <c r="D87" s="15">
        <v>4200</v>
      </c>
      <c r="E87" s="15">
        <v>3100</v>
      </c>
      <c r="F87" s="15" t="s">
        <v>55</v>
      </c>
      <c r="H87" s="15" t="s">
        <v>66</v>
      </c>
    </row>
    <row r="88" spans="1:8" x14ac:dyDescent="0.2">
      <c r="A88" s="14" t="s">
        <v>20</v>
      </c>
      <c r="B88" s="15">
        <v>2400</v>
      </c>
      <c r="C88" s="15">
        <v>3240</v>
      </c>
      <c r="D88" s="15">
        <v>4200</v>
      </c>
      <c r="E88" s="15">
        <v>2800</v>
      </c>
      <c r="F88" s="15" t="s">
        <v>30</v>
      </c>
    </row>
    <row r="89" spans="1:8" x14ac:dyDescent="0.2">
      <c r="A89" s="9" t="s">
        <v>20</v>
      </c>
      <c r="B89">
        <v>2400</v>
      </c>
      <c r="C89">
        <v>3240</v>
      </c>
      <c r="D89">
        <v>4200</v>
      </c>
      <c r="E89">
        <v>2620</v>
      </c>
      <c r="F89" t="s">
        <v>46</v>
      </c>
      <c r="H89" s="15" t="s">
        <v>73</v>
      </c>
    </row>
    <row r="90" spans="1:8" x14ac:dyDescent="0.2">
      <c r="A90" s="9" t="s">
        <v>20</v>
      </c>
      <c r="B90">
        <v>2400</v>
      </c>
      <c r="C90">
        <v>3240</v>
      </c>
      <c r="D90">
        <v>4200</v>
      </c>
      <c r="E90">
        <v>3000</v>
      </c>
      <c r="F90" t="s">
        <v>35</v>
      </c>
    </row>
    <row r="91" spans="1:8" x14ac:dyDescent="0.2">
      <c r="A91" s="9" t="s">
        <v>20</v>
      </c>
      <c r="B91">
        <v>2400</v>
      </c>
      <c r="C91">
        <v>3240</v>
      </c>
      <c r="D91">
        <v>4200</v>
      </c>
      <c r="E91">
        <v>2600</v>
      </c>
      <c r="F91" t="s">
        <v>36</v>
      </c>
      <c r="H91" s="15" t="s">
        <v>66</v>
      </c>
    </row>
    <row r="92" spans="1:8" x14ac:dyDescent="0.2">
      <c r="A92" s="9" t="s">
        <v>20</v>
      </c>
      <c r="B92">
        <v>2400</v>
      </c>
      <c r="C92">
        <v>3240</v>
      </c>
      <c r="D92">
        <v>4200</v>
      </c>
      <c r="E92">
        <v>3000</v>
      </c>
      <c r="F92" t="s">
        <v>49</v>
      </c>
    </row>
    <row r="93" spans="1:8" x14ac:dyDescent="0.2">
      <c r="A93" s="9" t="s">
        <v>20</v>
      </c>
      <c r="B93">
        <v>2400</v>
      </c>
      <c r="C93">
        <v>3240</v>
      </c>
      <c r="D93">
        <v>4200</v>
      </c>
      <c r="E93">
        <v>2770</v>
      </c>
      <c r="F93" t="s">
        <v>29</v>
      </c>
    </row>
    <row r="94" spans="1:8" x14ac:dyDescent="0.2">
      <c r="A94" s="9" t="s">
        <v>20</v>
      </c>
      <c r="B94">
        <v>2400</v>
      </c>
      <c r="C94">
        <v>3240</v>
      </c>
      <c r="D94">
        <v>4200</v>
      </c>
      <c r="E94">
        <v>3000</v>
      </c>
      <c r="F94" t="s">
        <v>44</v>
      </c>
      <c r="H94" s="15" t="s">
        <v>66</v>
      </c>
    </row>
    <row r="95" spans="1:8" x14ac:dyDescent="0.2">
      <c r="A95" s="9" t="s">
        <v>20</v>
      </c>
      <c r="B95">
        <v>2400</v>
      </c>
      <c r="C95">
        <v>3240</v>
      </c>
      <c r="D95">
        <v>4200</v>
      </c>
      <c r="E95">
        <v>3000</v>
      </c>
      <c r="F95" t="s">
        <v>41</v>
      </c>
      <c r="H95" s="15" t="s">
        <v>66</v>
      </c>
    </row>
    <row r="96" spans="1:8" x14ac:dyDescent="0.2">
      <c r="A96" s="9" t="s">
        <v>20</v>
      </c>
      <c r="B96">
        <v>2400</v>
      </c>
      <c r="C96">
        <v>3240</v>
      </c>
      <c r="D96">
        <v>4200</v>
      </c>
      <c r="E96">
        <v>2800</v>
      </c>
      <c r="F96" t="s">
        <v>56</v>
      </c>
      <c r="H96" s="15" t="s">
        <v>66</v>
      </c>
    </row>
    <row r="97" spans="1:8" x14ac:dyDescent="0.2">
      <c r="A97" s="9" t="s">
        <v>20</v>
      </c>
      <c r="B97">
        <v>2400</v>
      </c>
      <c r="C97">
        <v>3240</v>
      </c>
      <c r="D97">
        <v>4200</v>
      </c>
      <c r="E97">
        <v>2790</v>
      </c>
      <c r="F97" t="s">
        <v>51</v>
      </c>
    </row>
    <row r="98" spans="1:8" x14ac:dyDescent="0.2">
      <c r="A98" s="9" t="s">
        <v>20</v>
      </c>
      <c r="B98">
        <v>2400</v>
      </c>
      <c r="C98">
        <v>3240</v>
      </c>
      <c r="D98">
        <v>4200</v>
      </c>
      <c r="E98">
        <v>2650</v>
      </c>
      <c r="F98" t="s">
        <v>40</v>
      </c>
      <c r="H98" s="15" t="s">
        <v>66</v>
      </c>
    </row>
    <row r="99" spans="1:8" x14ac:dyDescent="0.2">
      <c r="A99" s="9" t="s">
        <v>20</v>
      </c>
      <c r="B99">
        <v>2400</v>
      </c>
      <c r="C99">
        <v>3240</v>
      </c>
      <c r="D99">
        <v>4200</v>
      </c>
      <c r="E99">
        <v>3000</v>
      </c>
      <c r="F99" t="s">
        <v>32</v>
      </c>
      <c r="H99" t="s">
        <v>69</v>
      </c>
    </row>
    <row r="100" spans="1:8" x14ac:dyDescent="0.2">
      <c r="A100" s="13" t="s">
        <v>19</v>
      </c>
      <c r="B100">
        <v>1980</v>
      </c>
      <c r="C100">
        <v>3120</v>
      </c>
      <c r="D100">
        <v>4140</v>
      </c>
      <c r="E100">
        <v>2510</v>
      </c>
      <c r="F100" t="s">
        <v>45</v>
      </c>
      <c r="H100" s="15" t="s">
        <v>66</v>
      </c>
    </row>
    <row r="101" spans="1:8" x14ac:dyDescent="0.2">
      <c r="A101" s="13" t="s">
        <v>19</v>
      </c>
      <c r="B101">
        <v>1980</v>
      </c>
      <c r="C101">
        <v>3120</v>
      </c>
      <c r="D101">
        <v>4140</v>
      </c>
      <c r="E101">
        <v>2510</v>
      </c>
      <c r="F101" t="s">
        <v>28</v>
      </c>
    </row>
    <row r="102" spans="1:8" x14ac:dyDescent="0.2">
      <c r="A102" s="13" t="s">
        <v>19</v>
      </c>
      <c r="B102">
        <v>1980</v>
      </c>
      <c r="C102">
        <v>3120</v>
      </c>
      <c r="D102">
        <v>4140</v>
      </c>
      <c r="E102">
        <v>2590</v>
      </c>
      <c r="F102" t="s">
        <v>43</v>
      </c>
    </row>
    <row r="103" spans="1:8" x14ac:dyDescent="0.2">
      <c r="A103" s="13" t="s">
        <v>19</v>
      </c>
      <c r="B103">
        <v>1980</v>
      </c>
      <c r="C103">
        <v>3120</v>
      </c>
      <c r="D103">
        <v>4140</v>
      </c>
      <c r="E103">
        <v>2350</v>
      </c>
      <c r="F103" t="s">
        <v>50</v>
      </c>
    </row>
    <row r="104" spans="1:8" x14ac:dyDescent="0.2">
      <c r="A104" s="13" t="s">
        <v>19</v>
      </c>
      <c r="B104">
        <v>1980</v>
      </c>
      <c r="C104">
        <v>3120</v>
      </c>
      <c r="D104">
        <v>4140</v>
      </c>
      <c r="E104">
        <v>2520</v>
      </c>
      <c r="F104" t="s">
        <v>37</v>
      </c>
    </row>
    <row r="105" spans="1:8" x14ac:dyDescent="0.2">
      <c r="A105" s="13" t="s">
        <v>19</v>
      </c>
      <c r="B105">
        <v>1980</v>
      </c>
      <c r="C105">
        <v>3120</v>
      </c>
      <c r="D105">
        <v>4140</v>
      </c>
      <c r="E105">
        <v>2510</v>
      </c>
      <c r="F105" t="s">
        <v>47</v>
      </c>
      <c r="H105" s="15" t="s">
        <v>66</v>
      </c>
    </row>
    <row r="106" spans="1:8" x14ac:dyDescent="0.2">
      <c r="A106" s="13" t="s">
        <v>19</v>
      </c>
      <c r="B106">
        <v>1980</v>
      </c>
      <c r="C106">
        <v>3120</v>
      </c>
      <c r="D106">
        <v>4140</v>
      </c>
      <c r="E106">
        <v>2630</v>
      </c>
      <c r="F106" t="s">
        <v>33</v>
      </c>
    </row>
    <row r="107" spans="1:8" x14ac:dyDescent="0.2">
      <c r="A107" s="13" t="s">
        <v>19</v>
      </c>
      <c r="B107">
        <v>1980</v>
      </c>
      <c r="C107">
        <v>3120</v>
      </c>
      <c r="D107">
        <v>4140</v>
      </c>
      <c r="E107">
        <v>2600</v>
      </c>
      <c r="F107" t="s">
        <v>42</v>
      </c>
    </row>
    <row r="108" spans="1:8" x14ac:dyDescent="0.2">
      <c r="A108" s="13" t="s">
        <v>19</v>
      </c>
      <c r="B108">
        <v>1980</v>
      </c>
      <c r="C108">
        <v>3120</v>
      </c>
      <c r="D108">
        <v>4140</v>
      </c>
      <c r="E108">
        <v>2470</v>
      </c>
      <c r="F108" t="s">
        <v>31</v>
      </c>
    </row>
    <row r="109" spans="1:8" x14ac:dyDescent="0.2">
      <c r="A109" s="13" t="s">
        <v>19</v>
      </c>
      <c r="B109">
        <v>1980</v>
      </c>
      <c r="C109">
        <v>3120</v>
      </c>
      <c r="D109">
        <v>4140</v>
      </c>
      <c r="E109">
        <v>2400</v>
      </c>
      <c r="F109" t="s">
        <v>48</v>
      </c>
    </row>
    <row r="110" spans="1:8" x14ac:dyDescent="0.2">
      <c r="A110" s="13" t="s">
        <v>19</v>
      </c>
      <c r="B110">
        <v>1980</v>
      </c>
      <c r="C110">
        <v>3120</v>
      </c>
      <c r="D110">
        <v>4140</v>
      </c>
      <c r="E110">
        <v>2400</v>
      </c>
      <c r="F110" t="s">
        <v>34</v>
      </c>
    </row>
    <row r="111" spans="1:8" x14ac:dyDescent="0.2">
      <c r="A111" s="13" t="s">
        <v>19</v>
      </c>
      <c r="B111">
        <v>1980</v>
      </c>
      <c r="C111">
        <v>3120</v>
      </c>
      <c r="D111">
        <v>4140</v>
      </c>
      <c r="E111">
        <v>2500</v>
      </c>
      <c r="F111" t="s">
        <v>55</v>
      </c>
      <c r="H111" s="15" t="s">
        <v>66</v>
      </c>
    </row>
    <row r="112" spans="1:8" x14ac:dyDescent="0.2">
      <c r="A112" s="13" t="s">
        <v>19</v>
      </c>
      <c r="B112">
        <v>1980</v>
      </c>
      <c r="C112">
        <v>3120</v>
      </c>
      <c r="D112">
        <v>4140</v>
      </c>
      <c r="E112">
        <v>2460</v>
      </c>
      <c r="F112" t="s">
        <v>30</v>
      </c>
    </row>
    <row r="113" spans="1:8" x14ac:dyDescent="0.2">
      <c r="A113" s="13" t="s">
        <v>19</v>
      </c>
      <c r="B113">
        <v>1980</v>
      </c>
      <c r="C113">
        <v>3120</v>
      </c>
      <c r="D113">
        <v>4140</v>
      </c>
      <c r="E113">
        <v>2390</v>
      </c>
      <c r="F113" t="s">
        <v>46</v>
      </c>
    </row>
    <row r="114" spans="1:8" x14ac:dyDescent="0.2">
      <c r="A114" s="13" t="s">
        <v>19</v>
      </c>
      <c r="B114">
        <v>1980</v>
      </c>
      <c r="C114">
        <v>3120</v>
      </c>
      <c r="D114">
        <v>4140</v>
      </c>
      <c r="E114">
        <v>2390</v>
      </c>
      <c r="F114" t="s">
        <v>35</v>
      </c>
      <c r="H114" s="15" t="s">
        <v>66</v>
      </c>
    </row>
    <row r="115" spans="1:8" x14ac:dyDescent="0.2">
      <c r="A115" s="13" t="s">
        <v>19</v>
      </c>
      <c r="B115">
        <v>1980</v>
      </c>
      <c r="C115">
        <v>3120</v>
      </c>
      <c r="D115">
        <v>4140</v>
      </c>
      <c r="E115">
        <v>2290</v>
      </c>
      <c r="F115" t="s">
        <v>36</v>
      </c>
      <c r="H115" t="s">
        <v>74</v>
      </c>
    </row>
    <row r="116" spans="1:8" x14ac:dyDescent="0.2">
      <c r="A116" s="13" t="s">
        <v>19</v>
      </c>
      <c r="B116">
        <v>1980</v>
      </c>
      <c r="C116">
        <v>3120</v>
      </c>
      <c r="D116">
        <v>4140</v>
      </c>
      <c r="E116">
        <v>2400</v>
      </c>
      <c r="F116" t="s">
        <v>49</v>
      </c>
    </row>
    <row r="117" spans="1:8" x14ac:dyDescent="0.2">
      <c r="A117" s="13" t="s">
        <v>19</v>
      </c>
      <c r="B117">
        <v>1980</v>
      </c>
      <c r="C117">
        <v>3120</v>
      </c>
      <c r="D117">
        <v>4140</v>
      </c>
      <c r="E117">
        <v>2395</v>
      </c>
      <c r="F117" t="s">
        <v>29</v>
      </c>
    </row>
    <row r="118" spans="1:8" x14ac:dyDescent="0.2">
      <c r="A118" s="13" t="s">
        <v>19</v>
      </c>
      <c r="B118">
        <v>1980</v>
      </c>
      <c r="C118">
        <v>3120</v>
      </c>
      <c r="D118">
        <v>4140</v>
      </c>
      <c r="E118">
        <v>2790</v>
      </c>
      <c r="F118" t="s">
        <v>44</v>
      </c>
    </row>
    <row r="119" spans="1:8" x14ac:dyDescent="0.2">
      <c r="A119" s="13" t="s">
        <v>19</v>
      </c>
      <c r="B119">
        <v>1980</v>
      </c>
      <c r="C119">
        <v>3120</v>
      </c>
      <c r="D119">
        <v>4140</v>
      </c>
      <c r="E119">
        <v>2790</v>
      </c>
      <c r="F119" t="s">
        <v>41</v>
      </c>
      <c r="H119" s="15" t="s">
        <v>66</v>
      </c>
    </row>
    <row r="120" spans="1:8" x14ac:dyDescent="0.2">
      <c r="A120" s="13" t="s">
        <v>19</v>
      </c>
      <c r="B120">
        <v>1980</v>
      </c>
      <c r="C120">
        <v>3120</v>
      </c>
      <c r="D120">
        <v>4140</v>
      </c>
      <c r="E120">
        <v>2790</v>
      </c>
      <c r="F120" t="s">
        <v>56</v>
      </c>
    </row>
    <row r="121" spans="1:8" x14ac:dyDescent="0.2">
      <c r="A121" s="13" t="s">
        <v>19</v>
      </c>
      <c r="B121">
        <v>1980</v>
      </c>
      <c r="C121">
        <v>3120</v>
      </c>
      <c r="D121">
        <v>4140</v>
      </c>
      <c r="E121">
        <v>2790</v>
      </c>
      <c r="F121" t="s">
        <v>51</v>
      </c>
      <c r="H121" s="15" t="s">
        <v>66</v>
      </c>
    </row>
    <row r="122" spans="1:8" x14ac:dyDescent="0.2">
      <c r="A122" s="13" t="s">
        <v>19</v>
      </c>
      <c r="B122">
        <v>1980</v>
      </c>
      <c r="C122">
        <v>3120</v>
      </c>
      <c r="D122">
        <v>4140</v>
      </c>
      <c r="E122">
        <v>2580</v>
      </c>
      <c r="F122" t="s">
        <v>40</v>
      </c>
      <c r="H122" s="15" t="s">
        <v>66</v>
      </c>
    </row>
    <row r="123" spans="1:8" x14ac:dyDescent="0.2">
      <c r="A123" s="13" t="s">
        <v>19</v>
      </c>
      <c r="B123">
        <v>1980</v>
      </c>
      <c r="C123">
        <v>3120</v>
      </c>
      <c r="D123">
        <v>4140</v>
      </c>
      <c r="E123">
        <v>2330</v>
      </c>
      <c r="F123" t="s">
        <v>32</v>
      </c>
    </row>
    <row r="124" spans="1:8" x14ac:dyDescent="0.2">
      <c r="A124" t="s">
        <v>18</v>
      </c>
      <c r="B124">
        <v>90</v>
      </c>
      <c r="C124">
        <v>1200</v>
      </c>
      <c r="D124">
        <v>2220</v>
      </c>
      <c r="E124">
        <v>400</v>
      </c>
      <c r="F124" t="s">
        <v>32</v>
      </c>
    </row>
    <row r="125" spans="1:8" x14ac:dyDescent="0.2">
      <c r="A125" t="s">
        <v>16</v>
      </c>
      <c r="B125">
        <v>240</v>
      </c>
      <c r="C125">
        <v>1140</v>
      </c>
      <c r="D125">
        <v>1860</v>
      </c>
      <c r="E125">
        <v>620</v>
      </c>
      <c r="F125" t="s">
        <v>32</v>
      </c>
    </row>
    <row r="126" spans="1:8" x14ac:dyDescent="0.2">
      <c r="A126" t="s">
        <v>17</v>
      </c>
      <c r="B126">
        <v>240</v>
      </c>
      <c r="C126">
        <v>1320</v>
      </c>
      <c r="D126">
        <v>2280</v>
      </c>
      <c r="E126">
        <v>600</v>
      </c>
      <c r="F126" t="s">
        <v>32</v>
      </c>
    </row>
    <row r="127" spans="1:8" x14ac:dyDescent="0.2">
      <c r="A127" s="10" t="s">
        <v>21</v>
      </c>
      <c r="B127">
        <f t="shared" ref="B127:B153" si="0">60*12</f>
        <v>720</v>
      </c>
      <c r="C127">
        <f t="shared" ref="C127:C153" si="1">60*36</f>
        <v>2160</v>
      </c>
      <c r="D127">
        <f t="shared" ref="D127:D153" si="2">60*51</f>
        <v>3060</v>
      </c>
      <c r="E127">
        <v>1030</v>
      </c>
      <c r="F127" t="s">
        <v>45</v>
      </c>
      <c r="H127" s="15" t="s">
        <v>66</v>
      </c>
    </row>
    <row r="128" spans="1:8" x14ac:dyDescent="0.2">
      <c r="A128" s="10" t="s">
        <v>21</v>
      </c>
      <c r="B128">
        <f t="shared" si="0"/>
        <v>720</v>
      </c>
      <c r="C128">
        <f t="shared" si="1"/>
        <v>2160</v>
      </c>
      <c r="D128">
        <f t="shared" si="2"/>
        <v>3060</v>
      </c>
      <c r="E128">
        <v>1030</v>
      </c>
      <c r="F128" t="s">
        <v>28</v>
      </c>
    </row>
    <row r="129" spans="1:8" x14ac:dyDescent="0.2">
      <c r="A129" s="10" t="s">
        <v>21</v>
      </c>
      <c r="B129">
        <f t="shared" si="0"/>
        <v>720</v>
      </c>
      <c r="C129">
        <f t="shared" si="1"/>
        <v>2160</v>
      </c>
      <c r="D129">
        <f t="shared" si="2"/>
        <v>3060</v>
      </c>
      <c r="E129">
        <v>1210</v>
      </c>
      <c r="F129" t="s">
        <v>43</v>
      </c>
      <c r="H129" s="15" t="s">
        <v>66</v>
      </c>
    </row>
    <row r="130" spans="1:8" x14ac:dyDescent="0.2">
      <c r="A130" s="10" t="s">
        <v>21</v>
      </c>
      <c r="B130">
        <f t="shared" si="0"/>
        <v>720</v>
      </c>
      <c r="C130">
        <f t="shared" si="1"/>
        <v>2160</v>
      </c>
      <c r="D130">
        <f t="shared" si="2"/>
        <v>3060</v>
      </c>
      <c r="E130">
        <v>1210</v>
      </c>
      <c r="F130" t="s">
        <v>50</v>
      </c>
    </row>
    <row r="131" spans="1:8" x14ac:dyDescent="0.2">
      <c r="A131" s="10" t="s">
        <v>21</v>
      </c>
      <c r="B131">
        <f t="shared" si="0"/>
        <v>720</v>
      </c>
      <c r="C131">
        <f t="shared" si="1"/>
        <v>2160</v>
      </c>
      <c r="D131">
        <f t="shared" si="2"/>
        <v>3060</v>
      </c>
      <c r="E131">
        <v>1180</v>
      </c>
      <c r="F131" t="s">
        <v>37</v>
      </c>
    </row>
    <row r="132" spans="1:8" x14ac:dyDescent="0.2">
      <c r="A132" s="10" t="s">
        <v>21</v>
      </c>
      <c r="B132">
        <f t="shared" si="0"/>
        <v>720</v>
      </c>
      <c r="C132">
        <f t="shared" si="1"/>
        <v>2160</v>
      </c>
      <c r="D132">
        <f t="shared" si="2"/>
        <v>3060</v>
      </c>
      <c r="E132">
        <v>1180</v>
      </c>
      <c r="F132" t="s">
        <v>47</v>
      </c>
      <c r="H132" s="15" t="s">
        <v>66</v>
      </c>
    </row>
    <row r="133" spans="1:8" x14ac:dyDescent="0.2">
      <c r="A133" s="10" t="s">
        <v>21</v>
      </c>
      <c r="B133">
        <f t="shared" si="0"/>
        <v>720</v>
      </c>
      <c r="C133">
        <f t="shared" si="1"/>
        <v>2160</v>
      </c>
      <c r="D133">
        <f t="shared" si="2"/>
        <v>3060</v>
      </c>
      <c r="E133">
        <v>1180</v>
      </c>
      <c r="F133" t="s">
        <v>33</v>
      </c>
    </row>
    <row r="134" spans="1:8" x14ac:dyDescent="0.2">
      <c r="A134" s="16" t="s">
        <v>21</v>
      </c>
      <c r="B134" s="15">
        <v>720</v>
      </c>
      <c r="C134" s="15">
        <v>2160</v>
      </c>
      <c r="D134" s="15">
        <v>3060</v>
      </c>
      <c r="E134" s="15">
        <v>1210</v>
      </c>
      <c r="F134" s="15" t="s">
        <v>42</v>
      </c>
      <c r="H134" s="15" t="s">
        <v>66</v>
      </c>
    </row>
    <row r="135" spans="1:8" x14ac:dyDescent="0.2">
      <c r="A135" s="16" t="s">
        <v>21</v>
      </c>
      <c r="B135" s="15">
        <v>720</v>
      </c>
      <c r="C135" s="15">
        <v>2160</v>
      </c>
      <c r="D135" s="15">
        <v>3060</v>
      </c>
      <c r="E135" s="15">
        <v>1400</v>
      </c>
      <c r="F135" s="15" t="s">
        <v>31</v>
      </c>
      <c r="H135" s="15" t="s">
        <v>66</v>
      </c>
    </row>
    <row r="136" spans="1:8" x14ac:dyDescent="0.2">
      <c r="A136" s="10" t="s">
        <v>21</v>
      </c>
      <c r="B136">
        <f t="shared" si="0"/>
        <v>720</v>
      </c>
      <c r="C136">
        <f t="shared" si="1"/>
        <v>2160</v>
      </c>
      <c r="D136">
        <f t="shared" si="2"/>
        <v>3060</v>
      </c>
      <c r="E136">
        <v>1330</v>
      </c>
      <c r="F136" t="s">
        <v>48</v>
      </c>
      <c r="H136" s="15" t="s">
        <v>66</v>
      </c>
    </row>
    <row r="137" spans="1:8" x14ac:dyDescent="0.2">
      <c r="A137" s="10" t="s">
        <v>21</v>
      </c>
      <c r="B137">
        <f t="shared" si="0"/>
        <v>720</v>
      </c>
      <c r="C137">
        <f t="shared" si="1"/>
        <v>2160</v>
      </c>
      <c r="D137">
        <f t="shared" si="2"/>
        <v>3060</v>
      </c>
      <c r="E137">
        <v>1060</v>
      </c>
      <c r="F137" t="s">
        <v>34</v>
      </c>
    </row>
    <row r="138" spans="1:8" x14ac:dyDescent="0.2">
      <c r="A138" s="10" t="s">
        <v>21</v>
      </c>
      <c r="B138">
        <f t="shared" si="0"/>
        <v>720</v>
      </c>
      <c r="C138">
        <f t="shared" si="1"/>
        <v>2160</v>
      </c>
      <c r="D138">
        <f t="shared" si="2"/>
        <v>3060</v>
      </c>
      <c r="E138">
        <v>1280</v>
      </c>
      <c r="F138" t="s">
        <v>55</v>
      </c>
      <c r="H138" s="15" t="s">
        <v>66</v>
      </c>
    </row>
    <row r="139" spans="1:8" x14ac:dyDescent="0.2">
      <c r="A139" s="10" t="s">
        <v>21</v>
      </c>
      <c r="B139">
        <f t="shared" si="0"/>
        <v>720</v>
      </c>
      <c r="C139">
        <f t="shared" si="1"/>
        <v>2160</v>
      </c>
      <c r="D139">
        <f t="shared" si="2"/>
        <v>3060</v>
      </c>
      <c r="E139">
        <v>1200</v>
      </c>
      <c r="F139" t="s">
        <v>30</v>
      </c>
      <c r="H139" s="15" t="s">
        <v>66</v>
      </c>
    </row>
    <row r="140" spans="1:8" x14ac:dyDescent="0.2">
      <c r="A140" s="10" t="s">
        <v>21</v>
      </c>
      <c r="B140">
        <f t="shared" si="0"/>
        <v>720</v>
      </c>
      <c r="C140">
        <f t="shared" si="1"/>
        <v>2160</v>
      </c>
      <c r="D140">
        <f t="shared" si="2"/>
        <v>3060</v>
      </c>
      <c r="E140">
        <v>1050</v>
      </c>
      <c r="F140" t="s">
        <v>46</v>
      </c>
    </row>
    <row r="141" spans="1:8" x14ac:dyDescent="0.2">
      <c r="A141" s="10" t="s">
        <v>21</v>
      </c>
      <c r="B141">
        <f t="shared" si="0"/>
        <v>720</v>
      </c>
      <c r="C141">
        <f t="shared" si="1"/>
        <v>2160</v>
      </c>
      <c r="D141">
        <f t="shared" si="2"/>
        <v>3060</v>
      </c>
      <c r="E141">
        <v>1000</v>
      </c>
      <c r="F141" t="s">
        <v>35</v>
      </c>
    </row>
    <row r="142" spans="1:8" x14ac:dyDescent="0.2">
      <c r="A142" s="10" t="s">
        <v>21</v>
      </c>
      <c r="B142">
        <f t="shared" si="0"/>
        <v>720</v>
      </c>
      <c r="C142">
        <f t="shared" si="1"/>
        <v>2160</v>
      </c>
      <c r="D142">
        <f t="shared" si="2"/>
        <v>3060</v>
      </c>
      <c r="E142">
        <v>1200</v>
      </c>
      <c r="F142" t="s">
        <v>36</v>
      </c>
      <c r="H142" s="15" t="s">
        <v>66</v>
      </c>
    </row>
    <row r="143" spans="1:8" x14ac:dyDescent="0.2">
      <c r="A143" s="10" t="s">
        <v>21</v>
      </c>
      <c r="B143">
        <f t="shared" si="0"/>
        <v>720</v>
      </c>
      <c r="C143">
        <f t="shared" si="1"/>
        <v>2160</v>
      </c>
      <c r="D143">
        <f t="shared" si="2"/>
        <v>3060</v>
      </c>
      <c r="E143">
        <v>970</v>
      </c>
      <c r="F143" t="s">
        <v>49</v>
      </c>
    </row>
    <row r="144" spans="1:8" x14ac:dyDescent="0.2">
      <c r="A144" s="10" t="s">
        <v>21</v>
      </c>
      <c r="B144">
        <f t="shared" si="0"/>
        <v>720</v>
      </c>
      <c r="C144">
        <f t="shared" si="1"/>
        <v>2160</v>
      </c>
      <c r="D144">
        <f t="shared" si="2"/>
        <v>3060</v>
      </c>
      <c r="E144">
        <v>910</v>
      </c>
      <c r="F144" t="s">
        <v>29</v>
      </c>
    </row>
    <row r="145" spans="1:8" x14ac:dyDescent="0.2">
      <c r="A145" s="10" t="s">
        <v>21</v>
      </c>
      <c r="B145">
        <f t="shared" si="0"/>
        <v>720</v>
      </c>
      <c r="C145">
        <f t="shared" si="1"/>
        <v>2160</v>
      </c>
      <c r="D145">
        <f t="shared" si="2"/>
        <v>3060</v>
      </c>
      <c r="E145">
        <v>1080</v>
      </c>
      <c r="F145" t="s">
        <v>44</v>
      </c>
      <c r="H145" s="15" t="s">
        <v>66</v>
      </c>
    </row>
    <row r="146" spans="1:8" x14ac:dyDescent="0.2">
      <c r="A146" s="10" t="s">
        <v>21</v>
      </c>
      <c r="B146">
        <f t="shared" si="0"/>
        <v>720</v>
      </c>
      <c r="C146">
        <f t="shared" si="1"/>
        <v>2160</v>
      </c>
      <c r="D146">
        <f t="shared" si="2"/>
        <v>3060</v>
      </c>
      <c r="E146">
        <v>1400</v>
      </c>
      <c r="F146" t="s">
        <v>41</v>
      </c>
    </row>
    <row r="147" spans="1:8" x14ac:dyDescent="0.2">
      <c r="A147" s="10" t="s">
        <v>21</v>
      </c>
      <c r="B147">
        <f t="shared" si="0"/>
        <v>720</v>
      </c>
      <c r="C147">
        <f t="shared" si="1"/>
        <v>2160</v>
      </c>
      <c r="D147">
        <f t="shared" si="2"/>
        <v>3060</v>
      </c>
      <c r="E147">
        <v>1000</v>
      </c>
      <c r="F147" t="s">
        <v>56</v>
      </c>
      <c r="H147" s="15" t="s">
        <v>66</v>
      </c>
    </row>
    <row r="148" spans="1:8" x14ac:dyDescent="0.2">
      <c r="A148" s="10" t="s">
        <v>21</v>
      </c>
      <c r="B148">
        <f t="shared" si="0"/>
        <v>720</v>
      </c>
      <c r="C148">
        <f t="shared" si="1"/>
        <v>2160</v>
      </c>
      <c r="D148">
        <f t="shared" si="2"/>
        <v>3060</v>
      </c>
      <c r="E148">
        <v>1340</v>
      </c>
      <c r="F148" t="s">
        <v>51</v>
      </c>
    </row>
    <row r="149" spans="1:8" x14ac:dyDescent="0.2">
      <c r="A149" s="10" t="s">
        <v>21</v>
      </c>
      <c r="B149">
        <f t="shared" si="0"/>
        <v>720</v>
      </c>
      <c r="C149">
        <f t="shared" si="1"/>
        <v>2160</v>
      </c>
      <c r="D149">
        <f t="shared" si="2"/>
        <v>3060</v>
      </c>
      <c r="E149">
        <v>1230</v>
      </c>
      <c r="F149" t="s">
        <v>40</v>
      </c>
    </row>
    <row r="150" spans="1:8" x14ac:dyDescent="0.2">
      <c r="A150" s="10" t="s">
        <v>21</v>
      </c>
      <c r="B150">
        <f t="shared" si="0"/>
        <v>720</v>
      </c>
      <c r="C150">
        <f t="shared" si="1"/>
        <v>2160</v>
      </c>
      <c r="D150">
        <f t="shared" si="2"/>
        <v>3060</v>
      </c>
      <c r="E150">
        <v>1200</v>
      </c>
      <c r="F150" t="s">
        <v>52</v>
      </c>
    </row>
    <row r="151" spans="1:8" x14ac:dyDescent="0.2">
      <c r="A151" s="10" t="s">
        <v>21</v>
      </c>
      <c r="B151">
        <f t="shared" si="0"/>
        <v>720</v>
      </c>
      <c r="C151">
        <f t="shared" si="1"/>
        <v>2160</v>
      </c>
      <c r="D151">
        <f t="shared" si="2"/>
        <v>3060</v>
      </c>
      <c r="E151">
        <v>1150</v>
      </c>
      <c r="F151" t="s">
        <v>39</v>
      </c>
    </row>
    <row r="152" spans="1:8" x14ac:dyDescent="0.2">
      <c r="A152" s="10" t="s">
        <v>21</v>
      </c>
      <c r="B152">
        <f t="shared" si="0"/>
        <v>720</v>
      </c>
      <c r="C152">
        <f t="shared" si="1"/>
        <v>2160</v>
      </c>
      <c r="D152">
        <f t="shared" si="2"/>
        <v>3060</v>
      </c>
      <c r="E152">
        <v>1070</v>
      </c>
      <c r="F152" t="s">
        <v>53</v>
      </c>
    </row>
    <row r="153" spans="1:8" x14ac:dyDescent="0.2">
      <c r="A153" s="10" t="s">
        <v>21</v>
      </c>
      <c r="B153">
        <f t="shared" si="0"/>
        <v>720</v>
      </c>
      <c r="C153">
        <f t="shared" si="1"/>
        <v>2160</v>
      </c>
      <c r="D153">
        <f t="shared" si="2"/>
        <v>3060</v>
      </c>
      <c r="E153">
        <v>1260</v>
      </c>
      <c r="F153" t="s">
        <v>54</v>
      </c>
      <c r="H153" t="s">
        <v>71</v>
      </c>
    </row>
    <row r="154" spans="1:8" x14ac:dyDescent="0.2">
      <c r="A154" s="10" t="s">
        <v>21</v>
      </c>
      <c r="B154">
        <f>60*12</f>
        <v>720</v>
      </c>
      <c r="C154">
        <f>60*36</f>
        <v>2160</v>
      </c>
      <c r="D154">
        <f>60*51</f>
        <v>3060</v>
      </c>
      <c r="E154">
        <v>1400</v>
      </c>
      <c r="F154" t="s">
        <v>32</v>
      </c>
    </row>
    <row r="155" spans="1:8" x14ac:dyDescent="0.2">
      <c r="A155" s="11" t="s">
        <v>22</v>
      </c>
      <c r="B155">
        <f t="shared" ref="B155:B163" si="3">60*7.5</f>
        <v>450</v>
      </c>
      <c r="C155">
        <f t="shared" ref="C155:C163" si="4">60*26</f>
        <v>1560</v>
      </c>
      <c r="D155">
        <f t="shared" ref="D155:D163" si="5">60*48</f>
        <v>2880</v>
      </c>
      <c r="E155">
        <v>1200</v>
      </c>
      <c r="F155" t="s">
        <v>45</v>
      </c>
      <c r="H155" s="15" t="s">
        <v>66</v>
      </c>
    </row>
    <row r="156" spans="1:8" x14ac:dyDescent="0.2">
      <c r="A156" s="11" t="s">
        <v>22</v>
      </c>
      <c r="B156">
        <f t="shared" si="3"/>
        <v>450</v>
      </c>
      <c r="C156">
        <f t="shared" si="4"/>
        <v>1560</v>
      </c>
      <c r="D156">
        <f t="shared" si="5"/>
        <v>2880</v>
      </c>
      <c r="E156">
        <v>960</v>
      </c>
      <c r="F156" t="s">
        <v>28</v>
      </c>
      <c r="H156" s="15" t="s">
        <v>66</v>
      </c>
    </row>
    <row r="157" spans="1:8" x14ac:dyDescent="0.2">
      <c r="A157" s="11" t="s">
        <v>22</v>
      </c>
      <c r="B157">
        <f t="shared" si="3"/>
        <v>450</v>
      </c>
      <c r="C157">
        <f t="shared" si="4"/>
        <v>1560</v>
      </c>
      <c r="D157">
        <f t="shared" si="5"/>
        <v>2880</v>
      </c>
      <c r="E157">
        <v>950</v>
      </c>
      <c r="F157" t="s">
        <v>43</v>
      </c>
      <c r="H157" s="15" t="s">
        <v>66</v>
      </c>
    </row>
    <row r="158" spans="1:8" x14ac:dyDescent="0.2">
      <c r="A158" s="11" t="s">
        <v>22</v>
      </c>
      <c r="B158">
        <f t="shared" si="3"/>
        <v>450</v>
      </c>
      <c r="C158">
        <f t="shared" si="4"/>
        <v>1560</v>
      </c>
      <c r="D158">
        <f t="shared" si="5"/>
        <v>2880</v>
      </c>
      <c r="E158">
        <v>930</v>
      </c>
      <c r="F158" t="s">
        <v>50</v>
      </c>
    </row>
    <row r="159" spans="1:8" x14ac:dyDescent="0.2">
      <c r="A159" s="11" t="s">
        <v>22</v>
      </c>
      <c r="B159">
        <f t="shared" si="3"/>
        <v>450</v>
      </c>
      <c r="C159">
        <f t="shared" si="4"/>
        <v>1560</v>
      </c>
      <c r="D159">
        <f t="shared" si="5"/>
        <v>2880</v>
      </c>
      <c r="E159">
        <v>980</v>
      </c>
      <c r="F159" t="s">
        <v>37</v>
      </c>
      <c r="H159" s="15" t="s">
        <v>66</v>
      </c>
    </row>
    <row r="160" spans="1:8" x14ac:dyDescent="0.2">
      <c r="A160" s="11" t="s">
        <v>22</v>
      </c>
      <c r="B160">
        <f t="shared" si="3"/>
        <v>450</v>
      </c>
      <c r="C160">
        <f t="shared" si="4"/>
        <v>1560</v>
      </c>
      <c r="D160">
        <f t="shared" si="5"/>
        <v>2880</v>
      </c>
      <c r="E160">
        <v>950</v>
      </c>
      <c r="F160" t="s">
        <v>47</v>
      </c>
      <c r="H160" s="15" t="s">
        <v>66</v>
      </c>
    </row>
    <row r="161" spans="1:8" x14ac:dyDescent="0.2">
      <c r="A161" s="11" t="s">
        <v>22</v>
      </c>
      <c r="B161">
        <f t="shared" si="3"/>
        <v>450</v>
      </c>
      <c r="C161">
        <f t="shared" si="4"/>
        <v>1560</v>
      </c>
      <c r="D161">
        <f t="shared" si="5"/>
        <v>2880</v>
      </c>
      <c r="E161">
        <v>800</v>
      </c>
      <c r="F161" t="s">
        <v>33</v>
      </c>
    </row>
    <row r="162" spans="1:8" x14ac:dyDescent="0.2">
      <c r="A162" s="11" t="s">
        <v>22</v>
      </c>
      <c r="B162">
        <f t="shared" si="3"/>
        <v>450</v>
      </c>
      <c r="C162">
        <f t="shared" si="4"/>
        <v>1560</v>
      </c>
      <c r="D162">
        <f t="shared" si="5"/>
        <v>2880</v>
      </c>
      <c r="E162">
        <v>1000</v>
      </c>
      <c r="F162" t="s">
        <v>42</v>
      </c>
      <c r="H162" s="15" t="s">
        <v>66</v>
      </c>
    </row>
    <row r="163" spans="1:8" x14ac:dyDescent="0.2">
      <c r="A163" s="11" t="s">
        <v>22</v>
      </c>
      <c r="B163">
        <f t="shared" si="3"/>
        <v>450</v>
      </c>
      <c r="C163">
        <f t="shared" si="4"/>
        <v>1560</v>
      </c>
      <c r="D163">
        <f t="shared" si="5"/>
        <v>2880</v>
      </c>
      <c r="E163">
        <v>850</v>
      </c>
      <c r="F163" t="s">
        <v>31</v>
      </c>
    </row>
    <row r="164" spans="1:8" x14ac:dyDescent="0.2">
      <c r="A164" s="11" t="s">
        <v>22</v>
      </c>
      <c r="B164">
        <f>60*7.5</f>
        <v>450</v>
      </c>
      <c r="C164">
        <f>60*26</f>
        <v>1560</v>
      </c>
      <c r="D164">
        <f>60*48</f>
        <v>2880</v>
      </c>
      <c r="E164">
        <v>790</v>
      </c>
      <c r="F164" t="s">
        <v>48</v>
      </c>
    </row>
    <row r="165" spans="1:8" x14ac:dyDescent="0.2">
      <c r="A165" s="11" t="s">
        <v>22</v>
      </c>
      <c r="B165">
        <f t="shared" ref="B165:B173" si="6">60*7.5</f>
        <v>450</v>
      </c>
      <c r="C165">
        <f t="shared" ref="C165:C173" si="7">60*26</f>
        <v>1560</v>
      </c>
      <c r="D165">
        <f t="shared" ref="D165:D173" si="8">60*48</f>
        <v>2880</v>
      </c>
      <c r="E165">
        <v>960</v>
      </c>
      <c r="F165" t="s">
        <v>34</v>
      </c>
    </row>
    <row r="166" spans="1:8" x14ac:dyDescent="0.2">
      <c r="A166" s="11" t="s">
        <v>22</v>
      </c>
      <c r="B166">
        <f t="shared" si="6"/>
        <v>450</v>
      </c>
      <c r="C166">
        <f t="shared" si="7"/>
        <v>1560</v>
      </c>
      <c r="D166">
        <f t="shared" si="8"/>
        <v>2880</v>
      </c>
      <c r="E166">
        <v>960</v>
      </c>
      <c r="F166" t="s">
        <v>55</v>
      </c>
    </row>
    <row r="167" spans="1:8" x14ac:dyDescent="0.2">
      <c r="A167" s="11" t="s">
        <v>22</v>
      </c>
      <c r="B167">
        <f t="shared" si="6"/>
        <v>450</v>
      </c>
      <c r="C167">
        <f t="shared" si="7"/>
        <v>1560</v>
      </c>
      <c r="D167">
        <f t="shared" si="8"/>
        <v>2880</v>
      </c>
      <c r="E167">
        <v>810</v>
      </c>
      <c r="F167" t="s">
        <v>30</v>
      </c>
    </row>
    <row r="168" spans="1:8" x14ac:dyDescent="0.2">
      <c r="A168" s="11" t="s">
        <v>22</v>
      </c>
      <c r="B168">
        <f t="shared" si="6"/>
        <v>450</v>
      </c>
      <c r="C168">
        <f t="shared" si="7"/>
        <v>1560</v>
      </c>
      <c r="D168">
        <f t="shared" si="8"/>
        <v>2880</v>
      </c>
      <c r="E168">
        <v>800</v>
      </c>
      <c r="F168" t="s">
        <v>46</v>
      </c>
    </row>
    <row r="169" spans="1:8" x14ac:dyDescent="0.2">
      <c r="A169" s="11" t="s">
        <v>22</v>
      </c>
      <c r="B169">
        <f t="shared" si="6"/>
        <v>450</v>
      </c>
      <c r="C169">
        <f t="shared" si="7"/>
        <v>1560</v>
      </c>
      <c r="D169">
        <f t="shared" si="8"/>
        <v>2880</v>
      </c>
      <c r="E169">
        <v>800</v>
      </c>
      <c r="F169" t="s">
        <v>35</v>
      </c>
    </row>
    <row r="170" spans="1:8" x14ac:dyDescent="0.2">
      <c r="A170" s="11" t="s">
        <v>22</v>
      </c>
      <c r="B170">
        <f t="shared" si="6"/>
        <v>450</v>
      </c>
      <c r="C170">
        <f t="shared" si="7"/>
        <v>1560</v>
      </c>
      <c r="D170">
        <f t="shared" si="8"/>
        <v>2880</v>
      </c>
      <c r="E170">
        <v>1000</v>
      </c>
      <c r="F170" t="s">
        <v>36</v>
      </c>
      <c r="H170" s="15" t="s">
        <v>66</v>
      </c>
    </row>
    <row r="171" spans="1:8" x14ac:dyDescent="0.2">
      <c r="A171" s="11" t="s">
        <v>22</v>
      </c>
      <c r="B171">
        <f t="shared" si="6"/>
        <v>450</v>
      </c>
      <c r="C171">
        <f t="shared" si="7"/>
        <v>1560</v>
      </c>
      <c r="D171">
        <f t="shared" si="8"/>
        <v>2880</v>
      </c>
      <c r="E171">
        <v>1000</v>
      </c>
      <c r="F171" t="s">
        <v>49</v>
      </c>
      <c r="H171" s="15" t="s">
        <v>66</v>
      </c>
    </row>
    <row r="172" spans="1:8" x14ac:dyDescent="0.2">
      <c r="A172" s="11" t="s">
        <v>22</v>
      </c>
      <c r="B172">
        <f t="shared" si="6"/>
        <v>450</v>
      </c>
      <c r="C172">
        <f t="shared" si="7"/>
        <v>1560</v>
      </c>
      <c r="D172">
        <f t="shared" si="8"/>
        <v>2880</v>
      </c>
      <c r="E172">
        <v>1180</v>
      </c>
      <c r="F172" t="s">
        <v>29</v>
      </c>
      <c r="H172" s="15" t="s">
        <v>66</v>
      </c>
    </row>
    <row r="173" spans="1:8" x14ac:dyDescent="0.2">
      <c r="A173" s="11" t="s">
        <v>22</v>
      </c>
      <c r="B173">
        <f t="shared" si="6"/>
        <v>450</v>
      </c>
      <c r="C173">
        <f t="shared" si="7"/>
        <v>1560</v>
      </c>
      <c r="D173">
        <f t="shared" si="8"/>
        <v>2880</v>
      </c>
      <c r="E173">
        <v>780</v>
      </c>
      <c r="F173" t="s">
        <v>44</v>
      </c>
    </row>
    <row r="174" spans="1:8" x14ac:dyDescent="0.2">
      <c r="A174" s="11" t="s">
        <v>22</v>
      </c>
      <c r="B174">
        <f t="shared" ref="B174:B190" si="9">60*7.5</f>
        <v>450</v>
      </c>
      <c r="C174">
        <f t="shared" ref="C174:C190" si="10">60*26</f>
        <v>1560</v>
      </c>
      <c r="D174">
        <f t="shared" ref="D174:D190" si="11">60*48</f>
        <v>2880</v>
      </c>
      <c r="E174">
        <v>930</v>
      </c>
      <c r="F174" t="s">
        <v>41</v>
      </c>
    </row>
    <row r="175" spans="1:8" x14ac:dyDescent="0.2">
      <c r="A175" s="11" t="s">
        <v>22</v>
      </c>
      <c r="B175">
        <f t="shared" si="9"/>
        <v>450</v>
      </c>
      <c r="C175">
        <f t="shared" si="10"/>
        <v>1560</v>
      </c>
      <c r="D175">
        <f t="shared" si="11"/>
        <v>2880</v>
      </c>
      <c r="E175">
        <v>850</v>
      </c>
      <c r="F175" t="s">
        <v>56</v>
      </c>
    </row>
    <row r="176" spans="1:8" x14ac:dyDescent="0.2">
      <c r="A176" s="11" t="s">
        <v>22</v>
      </c>
      <c r="B176">
        <f t="shared" si="9"/>
        <v>450</v>
      </c>
      <c r="C176">
        <f t="shared" si="10"/>
        <v>1560</v>
      </c>
      <c r="D176">
        <f t="shared" si="11"/>
        <v>2880</v>
      </c>
      <c r="E176">
        <v>960</v>
      </c>
      <c r="F176" t="s">
        <v>51</v>
      </c>
    </row>
    <row r="177" spans="1:8" x14ac:dyDescent="0.2">
      <c r="A177" s="11" t="s">
        <v>22</v>
      </c>
      <c r="B177">
        <f t="shared" si="9"/>
        <v>450</v>
      </c>
      <c r="C177">
        <f t="shared" si="10"/>
        <v>1560</v>
      </c>
      <c r="D177">
        <f t="shared" si="11"/>
        <v>2880</v>
      </c>
      <c r="E177">
        <v>940</v>
      </c>
      <c r="F177" t="s">
        <v>40</v>
      </c>
    </row>
    <row r="178" spans="1:8" x14ac:dyDescent="0.2">
      <c r="A178" s="11" t="s">
        <v>22</v>
      </c>
      <c r="B178">
        <f t="shared" si="9"/>
        <v>450</v>
      </c>
      <c r="C178">
        <f t="shared" si="10"/>
        <v>1560</v>
      </c>
      <c r="D178">
        <f t="shared" si="11"/>
        <v>2880</v>
      </c>
      <c r="E178">
        <v>910</v>
      </c>
      <c r="F178" t="s">
        <v>52</v>
      </c>
      <c r="H178" s="15" t="s">
        <v>66</v>
      </c>
    </row>
    <row r="179" spans="1:8" x14ac:dyDescent="0.2">
      <c r="A179" s="11" t="s">
        <v>22</v>
      </c>
      <c r="B179">
        <f t="shared" si="9"/>
        <v>450</v>
      </c>
      <c r="C179">
        <f t="shared" si="10"/>
        <v>1560</v>
      </c>
      <c r="D179">
        <f t="shared" si="11"/>
        <v>2880</v>
      </c>
      <c r="E179">
        <v>1000</v>
      </c>
      <c r="F179" t="s">
        <v>39</v>
      </c>
    </row>
    <row r="180" spans="1:8" x14ac:dyDescent="0.2">
      <c r="A180" s="11" t="s">
        <v>22</v>
      </c>
      <c r="B180">
        <f t="shared" si="9"/>
        <v>450</v>
      </c>
      <c r="C180">
        <f t="shared" si="10"/>
        <v>1560</v>
      </c>
      <c r="D180">
        <f t="shared" si="11"/>
        <v>2880</v>
      </c>
      <c r="E180">
        <v>950</v>
      </c>
      <c r="F180" t="s">
        <v>53</v>
      </c>
      <c r="H180" s="15" t="s">
        <v>66</v>
      </c>
    </row>
    <row r="181" spans="1:8" x14ac:dyDescent="0.2">
      <c r="A181" s="11" t="s">
        <v>22</v>
      </c>
      <c r="B181">
        <f t="shared" si="9"/>
        <v>450</v>
      </c>
      <c r="C181">
        <f t="shared" si="10"/>
        <v>1560</v>
      </c>
      <c r="D181">
        <f t="shared" si="11"/>
        <v>2880</v>
      </c>
      <c r="E181">
        <v>940</v>
      </c>
      <c r="F181" t="s">
        <v>54</v>
      </c>
      <c r="H181" s="15" t="s">
        <v>66</v>
      </c>
    </row>
    <row r="182" spans="1:8" x14ac:dyDescent="0.2">
      <c r="A182" s="11" t="s">
        <v>22</v>
      </c>
      <c r="B182">
        <f t="shared" si="9"/>
        <v>450</v>
      </c>
      <c r="C182">
        <f t="shared" si="10"/>
        <v>1560</v>
      </c>
      <c r="D182">
        <f t="shared" si="11"/>
        <v>2880</v>
      </c>
      <c r="E182">
        <v>1000</v>
      </c>
      <c r="F182" t="s">
        <v>57</v>
      </c>
      <c r="H182" s="15" t="s">
        <v>66</v>
      </c>
    </row>
    <row r="183" spans="1:8" x14ac:dyDescent="0.2">
      <c r="A183" s="11" t="s">
        <v>22</v>
      </c>
      <c r="B183">
        <f t="shared" si="9"/>
        <v>450</v>
      </c>
      <c r="C183">
        <f t="shared" si="10"/>
        <v>1560</v>
      </c>
      <c r="D183">
        <f t="shared" si="11"/>
        <v>2880</v>
      </c>
      <c r="E183">
        <v>980</v>
      </c>
      <c r="F183" t="s">
        <v>58</v>
      </c>
    </row>
    <row r="184" spans="1:8" x14ac:dyDescent="0.2">
      <c r="A184" s="11" t="s">
        <v>22</v>
      </c>
      <c r="B184">
        <f t="shared" si="9"/>
        <v>450</v>
      </c>
      <c r="C184">
        <f t="shared" si="10"/>
        <v>1560</v>
      </c>
      <c r="D184">
        <f t="shared" si="11"/>
        <v>2880</v>
      </c>
      <c r="E184">
        <v>1000</v>
      </c>
      <c r="F184" t="s">
        <v>38</v>
      </c>
      <c r="H184" s="15" t="s">
        <v>66</v>
      </c>
    </row>
    <row r="185" spans="1:8" x14ac:dyDescent="0.2">
      <c r="A185" s="11" t="s">
        <v>22</v>
      </c>
      <c r="B185">
        <f t="shared" si="9"/>
        <v>450</v>
      </c>
      <c r="C185">
        <f t="shared" si="10"/>
        <v>1560</v>
      </c>
      <c r="D185">
        <f t="shared" si="11"/>
        <v>2880</v>
      </c>
      <c r="E185">
        <v>1050</v>
      </c>
      <c r="F185" t="s">
        <v>59</v>
      </c>
      <c r="H185" s="15" t="s">
        <v>66</v>
      </c>
    </row>
    <row r="186" spans="1:8" x14ac:dyDescent="0.2">
      <c r="A186" s="11" t="s">
        <v>22</v>
      </c>
      <c r="B186">
        <f t="shared" si="9"/>
        <v>450</v>
      </c>
      <c r="C186">
        <f t="shared" si="10"/>
        <v>1560</v>
      </c>
      <c r="D186">
        <f t="shared" si="11"/>
        <v>2880</v>
      </c>
      <c r="E186">
        <v>780</v>
      </c>
      <c r="F186" t="s">
        <v>60</v>
      </c>
      <c r="H186" s="15" t="s">
        <v>66</v>
      </c>
    </row>
    <row r="187" spans="1:8" x14ac:dyDescent="0.2">
      <c r="A187" s="11" t="s">
        <v>22</v>
      </c>
      <c r="B187">
        <f t="shared" si="9"/>
        <v>450</v>
      </c>
      <c r="C187">
        <f t="shared" si="10"/>
        <v>1560</v>
      </c>
      <c r="D187">
        <f t="shared" si="11"/>
        <v>2880</v>
      </c>
      <c r="E187">
        <v>900</v>
      </c>
      <c r="F187" t="s">
        <v>61</v>
      </c>
    </row>
    <row r="188" spans="1:8" x14ac:dyDescent="0.2">
      <c r="A188" s="11" t="s">
        <v>22</v>
      </c>
      <c r="B188">
        <f t="shared" si="9"/>
        <v>450</v>
      </c>
      <c r="C188">
        <f t="shared" si="10"/>
        <v>1560</v>
      </c>
      <c r="D188">
        <f t="shared" si="11"/>
        <v>2880</v>
      </c>
      <c r="E188">
        <v>980</v>
      </c>
      <c r="F188" t="s">
        <v>62</v>
      </c>
      <c r="H188" s="15" t="s">
        <v>66</v>
      </c>
    </row>
    <row r="189" spans="1:8" x14ac:dyDescent="0.2">
      <c r="A189" s="11" t="s">
        <v>22</v>
      </c>
      <c r="B189">
        <f t="shared" si="9"/>
        <v>450</v>
      </c>
      <c r="C189">
        <f t="shared" si="10"/>
        <v>1560</v>
      </c>
      <c r="D189">
        <f t="shared" si="11"/>
        <v>2880</v>
      </c>
      <c r="E189">
        <v>960</v>
      </c>
      <c r="F189" t="s">
        <v>63</v>
      </c>
    </row>
    <row r="190" spans="1:8" x14ac:dyDescent="0.2">
      <c r="A190" s="11" t="s">
        <v>22</v>
      </c>
      <c r="B190">
        <f t="shared" si="9"/>
        <v>450</v>
      </c>
      <c r="C190">
        <f t="shared" si="10"/>
        <v>1560</v>
      </c>
      <c r="D190">
        <f t="shared" si="11"/>
        <v>2880</v>
      </c>
      <c r="E190">
        <v>510</v>
      </c>
      <c r="F190" t="s">
        <v>32</v>
      </c>
    </row>
    <row r="191" spans="1:8" x14ac:dyDescent="0.2">
      <c r="A191" s="12" t="s">
        <v>23</v>
      </c>
      <c r="B191">
        <f>60*15</f>
        <v>900</v>
      </c>
      <c r="C191">
        <f>60*35</f>
        <v>2100</v>
      </c>
      <c r="D191">
        <f>60*55</f>
        <v>3300</v>
      </c>
      <c r="E191">
        <v>1280</v>
      </c>
      <c r="F191" t="s">
        <v>45</v>
      </c>
    </row>
    <row r="192" spans="1:8" x14ac:dyDescent="0.2">
      <c r="A192" s="12" t="s">
        <v>23</v>
      </c>
      <c r="B192">
        <f t="shared" ref="B192:B227" si="12">60*15</f>
        <v>900</v>
      </c>
      <c r="C192">
        <f t="shared" ref="C192:C227" si="13">60*35</f>
        <v>2100</v>
      </c>
      <c r="D192">
        <f t="shared" ref="D192:D227" si="14">60*55</f>
        <v>3300</v>
      </c>
      <c r="E192">
        <v>1250</v>
      </c>
      <c r="F192" t="s">
        <v>28</v>
      </c>
    </row>
    <row r="193" spans="1:8" x14ac:dyDescent="0.2">
      <c r="A193" s="12" t="s">
        <v>23</v>
      </c>
      <c r="B193">
        <f t="shared" si="12"/>
        <v>900</v>
      </c>
      <c r="C193">
        <f t="shared" si="13"/>
        <v>2100</v>
      </c>
      <c r="D193">
        <f t="shared" si="14"/>
        <v>3300</v>
      </c>
      <c r="E193">
        <v>1750</v>
      </c>
      <c r="F193" t="s">
        <v>43</v>
      </c>
      <c r="H193" s="15" t="s">
        <v>66</v>
      </c>
    </row>
    <row r="194" spans="1:8" x14ac:dyDescent="0.2">
      <c r="A194" s="12" t="s">
        <v>23</v>
      </c>
      <c r="B194">
        <f t="shared" si="12"/>
        <v>900</v>
      </c>
      <c r="C194">
        <f t="shared" si="13"/>
        <v>2100</v>
      </c>
      <c r="D194">
        <f t="shared" si="14"/>
        <v>3300</v>
      </c>
      <c r="E194">
        <v>1600</v>
      </c>
      <c r="F194" t="s">
        <v>50</v>
      </c>
    </row>
    <row r="195" spans="1:8" x14ac:dyDescent="0.2">
      <c r="A195" s="12" t="s">
        <v>23</v>
      </c>
      <c r="B195">
        <f t="shared" si="12"/>
        <v>900</v>
      </c>
      <c r="C195">
        <f t="shared" si="13"/>
        <v>2100</v>
      </c>
      <c r="D195">
        <f t="shared" si="14"/>
        <v>3300</v>
      </c>
      <c r="E195">
        <v>1600</v>
      </c>
      <c r="F195" t="s">
        <v>37</v>
      </c>
      <c r="H195" s="15" t="s">
        <v>66</v>
      </c>
    </row>
    <row r="196" spans="1:8" x14ac:dyDescent="0.2">
      <c r="A196" s="12" t="s">
        <v>23</v>
      </c>
      <c r="B196">
        <f t="shared" si="12"/>
        <v>900</v>
      </c>
      <c r="C196">
        <f t="shared" si="13"/>
        <v>2100</v>
      </c>
      <c r="D196">
        <f t="shared" si="14"/>
        <v>3300</v>
      </c>
      <c r="E196">
        <v>1400</v>
      </c>
      <c r="F196" t="s">
        <v>47</v>
      </c>
    </row>
    <row r="197" spans="1:8" x14ac:dyDescent="0.2">
      <c r="A197" s="12" t="s">
        <v>23</v>
      </c>
      <c r="B197">
        <f t="shared" si="12"/>
        <v>900</v>
      </c>
      <c r="C197">
        <f t="shared" si="13"/>
        <v>2100</v>
      </c>
      <c r="D197">
        <f t="shared" si="14"/>
        <v>3300</v>
      </c>
      <c r="E197">
        <v>1400</v>
      </c>
      <c r="F197" t="s">
        <v>33</v>
      </c>
      <c r="H197" s="15" t="s">
        <v>66</v>
      </c>
    </row>
    <row r="198" spans="1:8" x14ac:dyDescent="0.2">
      <c r="A198" s="12" t="s">
        <v>23</v>
      </c>
      <c r="B198">
        <f t="shared" si="12"/>
        <v>900</v>
      </c>
      <c r="C198">
        <f t="shared" si="13"/>
        <v>2100</v>
      </c>
      <c r="D198">
        <f t="shared" si="14"/>
        <v>3300</v>
      </c>
      <c r="E198">
        <v>1500</v>
      </c>
      <c r="F198" t="s">
        <v>42</v>
      </c>
      <c r="H198" s="15" t="s">
        <v>66</v>
      </c>
    </row>
    <row r="199" spans="1:8" x14ac:dyDescent="0.2">
      <c r="A199" s="12" t="s">
        <v>23</v>
      </c>
      <c r="B199">
        <f t="shared" si="12"/>
        <v>900</v>
      </c>
      <c r="C199">
        <f t="shared" si="13"/>
        <v>2100</v>
      </c>
      <c r="D199">
        <f t="shared" si="14"/>
        <v>3300</v>
      </c>
      <c r="E199">
        <v>1260</v>
      </c>
      <c r="F199" t="s">
        <v>31</v>
      </c>
    </row>
    <row r="200" spans="1:8" x14ac:dyDescent="0.2">
      <c r="A200" s="12" t="s">
        <v>23</v>
      </c>
      <c r="B200">
        <f t="shared" si="12"/>
        <v>900</v>
      </c>
      <c r="C200">
        <f t="shared" si="13"/>
        <v>2100</v>
      </c>
      <c r="D200">
        <f t="shared" si="14"/>
        <v>3300</v>
      </c>
      <c r="E200">
        <v>1200</v>
      </c>
      <c r="F200" t="s">
        <v>48</v>
      </c>
    </row>
    <row r="201" spans="1:8" x14ac:dyDescent="0.2">
      <c r="A201" s="12" t="s">
        <v>23</v>
      </c>
      <c r="B201">
        <f t="shared" si="12"/>
        <v>900</v>
      </c>
      <c r="C201">
        <f t="shared" si="13"/>
        <v>2100</v>
      </c>
      <c r="D201">
        <f t="shared" si="14"/>
        <v>3300</v>
      </c>
      <c r="E201">
        <v>1200</v>
      </c>
      <c r="F201" t="s">
        <v>34</v>
      </c>
      <c r="H201" s="15" t="s">
        <v>66</v>
      </c>
    </row>
    <row r="202" spans="1:8" x14ac:dyDescent="0.2">
      <c r="A202" s="12" t="s">
        <v>23</v>
      </c>
      <c r="B202">
        <f t="shared" si="12"/>
        <v>900</v>
      </c>
      <c r="C202">
        <f t="shared" si="13"/>
        <v>2100</v>
      </c>
      <c r="D202">
        <f t="shared" si="14"/>
        <v>3300</v>
      </c>
      <c r="E202">
        <v>1440</v>
      </c>
      <c r="F202" t="s">
        <v>55</v>
      </c>
      <c r="H202" s="15" t="s">
        <v>66</v>
      </c>
    </row>
    <row r="203" spans="1:8" x14ac:dyDescent="0.2">
      <c r="A203" s="12" t="s">
        <v>23</v>
      </c>
      <c r="B203">
        <f t="shared" si="12"/>
        <v>900</v>
      </c>
      <c r="C203">
        <f t="shared" si="13"/>
        <v>2100</v>
      </c>
      <c r="D203">
        <f t="shared" si="14"/>
        <v>3300</v>
      </c>
      <c r="E203">
        <v>1600</v>
      </c>
      <c r="F203" t="s">
        <v>30</v>
      </c>
      <c r="H203" s="15" t="s">
        <v>66</v>
      </c>
    </row>
    <row r="204" spans="1:8" x14ac:dyDescent="0.2">
      <c r="A204" s="12" t="s">
        <v>23</v>
      </c>
      <c r="B204">
        <f t="shared" si="12"/>
        <v>900</v>
      </c>
      <c r="C204">
        <f t="shared" si="13"/>
        <v>2100</v>
      </c>
      <c r="D204">
        <f t="shared" si="14"/>
        <v>3300</v>
      </c>
      <c r="E204">
        <v>1900</v>
      </c>
      <c r="F204" t="s">
        <v>46</v>
      </c>
      <c r="H204" s="15" t="s">
        <v>66</v>
      </c>
    </row>
    <row r="205" spans="1:8" x14ac:dyDescent="0.2">
      <c r="A205" s="12" t="s">
        <v>23</v>
      </c>
      <c r="B205">
        <f t="shared" si="12"/>
        <v>900</v>
      </c>
      <c r="C205">
        <f t="shared" si="13"/>
        <v>2100</v>
      </c>
      <c r="D205">
        <f t="shared" si="14"/>
        <v>3300</v>
      </c>
      <c r="E205">
        <v>1100</v>
      </c>
      <c r="F205" t="s">
        <v>35</v>
      </c>
      <c r="H205" s="15" t="s">
        <v>66</v>
      </c>
    </row>
    <row r="206" spans="1:8" x14ac:dyDescent="0.2">
      <c r="A206" s="12" t="s">
        <v>23</v>
      </c>
      <c r="B206">
        <f t="shared" si="12"/>
        <v>900</v>
      </c>
      <c r="C206">
        <f t="shared" si="13"/>
        <v>2100</v>
      </c>
      <c r="D206">
        <f t="shared" si="14"/>
        <v>3300</v>
      </c>
      <c r="E206">
        <v>1500</v>
      </c>
      <c r="F206" t="s">
        <v>36</v>
      </c>
      <c r="H206" s="15" t="s">
        <v>66</v>
      </c>
    </row>
    <row r="207" spans="1:8" x14ac:dyDescent="0.2">
      <c r="A207" s="12" t="s">
        <v>23</v>
      </c>
      <c r="B207">
        <f t="shared" si="12"/>
        <v>900</v>
      </c>
      <c r="C207">
        <f t="shared" si="13"/>
        <v>2100</v>
      </c>
      <c r="D207">
        <f t="shared" si="14"/>
        <v>3300</v>
      </c>
      <c r="E207">
        <v>1500</v>
      </c>
      <c r="F207" t="s">
        <v>49</v>
      </c>
      <c r="H207" s="15" t="s">
        <v>66</v>
      </c>
    </row>
    <row r="208" spans="1:8" x14ac:dyDescent="0.2">
      <c r="A208" s="12" t="s">
        <v>23</v>
      </c>
      <c r="B208">
        <f t="shared" si="12"/>
        <v>900</v>
      </c>
      <c r="C208">
        <f t="shared" si="13"/>
        <v>2100</v>
      </c>
      <c r="D208">
        <f t="shared" si="14"/>
        <v>3300</v>
      </c>
      <c r="E208">
        <v>1250</v>
      </c>
      <c r="F208" t="s">
        <v>29</v>
      </c>
    </row>
    <row r="209" spans="1:8" x14ac:dyDescent="0.2">
      <c r="A209" s="12" t="s">
        <v>23</v>
      </c>
      <c r="B209">
        <f t="shared" si="12"/>
        <v>900</v>
      </c>
      <c r="C209">
        <f t="shared" si="13"/>
        <v>2100</v>
      </c>
      <c r="D209">
        <f t="shared" si="14"/>
        <v>3300</v>
      </c>
      <c r="E209">
        <v>1200</v>
      </c>
      <c r="F209" t="s">
        <v>44</v>
      </c>
      <c r="H209" s="15" t="s">
        <v>66</v>
      </c>
    </row>
    <row r="210" spans="1:8" x14ac:dyDescent="0.2">
      <c r="A210" s="12" t="s">
        <v>23</v>
      </c>
      <c r="B210">
        <f t="shared" si="12"/>
        <v>900</v>
      </c>
      <c r="C210">
        <f t="shared" si="13"/>
        <v>2100</v>
      </c>
      <c r="D210">
        <f t="shared" si="14"/>
        <v>3300</v>
      </c>
      <c r="E210">
        <v>1400</v>
      </c>
      <c r="F210" t="s">
        <v>41</v>
      </c>
      <c r="H210" s="15" t="s">
        <v>66</v>
      </c>
    </row>
    <row r="211" spans="1:8" x14ac:dyDescent="0.2">
      <c r="A211" s="12" t="s">
        <v>23</v>
      </c>
      <c r="B211">
        <f t="shared" si="12"/>
        <v>900</v>
      </c>
      <c r="C211">
        <f t="shared" si="13"/>
        <v>2100</v>
      </c>
      <c r="D211">
        <f t="shared" si="14"/>
        <v>3300</v>
      </c>
      <c r="E211">
        <v>1200</v>
      </c>
      <c r="F211" t="s">
        <v>56</v>
      </c>
    </row>
    <row r="212" spans="1:8" x14ac:dyDescent="0.2">
      <c r="A212" s="12" t="s">
        <v>23</v>
      </c>
      <c r="B212">
        <f t="shared" si="12"/>
        <v>900</v>
      </c>
      <c r="C212">
        <f t="shared" si="13"/>
        <v>2100</v>
      </c>
      <c r="D212">
        <f t="shared" si="14"/>
        <v>3300</v>
      </c>
      <c r="E212">
        <v>1200</v>
      </c>
      <c r="F212" t="s">
        <v>51</v>
      </c>
      <c r="H212" s="15" t="s">
        <v>66</v>
      </c>
    </row>
    <row r="213" spans="1:8" x14ac:dyDescent="0.2">
      <c r="A213" s="12" t="s">
        <v>23</v>
      </c>
      <c r="B213">
        <f t="shared" si="12"/>
        <v>900</v>
      </c>
      <c r="C213">
        <f t="shared" si="13"/>
        <v>2100</v>
      </c>
      <c r="D213">
        <f t="shared" si="14"/>
        <v>3300</v>
      </c>
      <c r="E213">
        <v>1200</v>
      </c>
      <c r="F213" t="s">
        <v>40</v>
      </c>
    </row>
    <row r="214" spans="1:8" x14ac:dyDescent="0.2">
      <c r="A214" s="12" t="s">
        <v>23</v>
      </c>
      <c r="B214">
        <f t="shared" si="12"/>
        <v>900</v>
      </c>
      <c r="C214">
        <f t="shared" si="13"/>
        <v>2100</v>
      </c>
      <c r="D214">
        <f t="shared" si="14"/>
        <v>3300</v>
      </c>
      <c r="E214">
        <v>1550</v>
      </c>
      <c r="F214" t="s">
        <v>52</v>
      </c>
      <c r="H214" s="15" t="s">
        <v>66</v>
      </c>
    </row>
    <row r="215" spans="1:8" x14ac:dyDescent="0.2">
      <c r="A215" s="12" t="s">
        <v>23</v>
      </c>
      <c r="B215">
        <f t="shared" si="12"/>
        <v>900</v>
      </c>
      <c r="C215">
        <f t="shared" si="13"/>
        <v>2100</v>
      </c>
      <c r="D215">
        <f t="shared" si="14"/>
        <v>3300</v>
      </c>
      <c r="E215">
        <v>1380</v>
      </c>
      <c r="F215" t="s">
        <v>39</v>
      </c>
      <c r="H215" s="15" t="s">
        <v>66</v>
      </c>
    </row>
    <row r="216" spans="1:8" x14ac:dyDescent="0.2">
      <c r="A216" s="12" t="s">
        <v>23</v>
      </c>
      <c r="B216">
        <f t="shared" si="12"/>
        <v>900</v>
      </c>
      <c r="C216">
        <f t="shared" si="13"/>
        <v>2100</v>
      </c>
      <c r="D216">
        <f t="shared" si="14"/>
        <v>3300</v>
      </c>
      <c r="E216">
        <v>1450</v>
      </c>
      <c r="F216" t="s">
        <v>53</v>
      </c>
    </row>
    <row r="217" spans="1:8" x14ac:dyDescent="0.2">
      <c r="A217" s="12" t="s">
        <v>23</v>
      </c>
      <c r="B217">
        <f t="shared" si="12"/>
        <v>900</v>
      </c>
      <c r="C217">
        <f t="shared" si="13"/>
        <v>2100</v>
      </c>
      <c r="D217">
        <f t="shared" si="14"/>
        <v>3300</v>
      </c>
      <c r="E217">
        <v>1500</v>
      </c>
      <c r="F217" t="s">
        <v>54</v>
      </c>
      <c r="H217" s="15" t="s">
        <v>66</v>
      </c>
    </row>
    <row r="218" spans="1:8" x14ac:dyDescent="0.2">
      <c r="A218" s="12" t="s">
        <v>23</v>
      </c>
      <c r="B218">
        <f t="shared" si="12"/>
        <v>900</v>
      </c>
      <c r="C218">
        <f t="shared" si="13"/>
        <v>2100</v>
      </c>
      <c r="D218">
        <f t="shared" si="14"/>
        <v>3300</v>
      </c>
      <c r="E218">
        <v>1410</v>
      </c>
      <c r="F218" t="s">
        <v>57</v>
      </c>
    </row>
    <row r="219" spans="1:8" x14ac:dyDescent="0.2">
      <c r="A219" s="12" t="s">
        <v>23</v>
      </c>
      <c r="B219">
        <f t="shared" si="12"/>
        <v>900</v>
      </c>
      <c r="C219">
        <f t="shared" si="13"/>
        <v>2100</v>
      </c>
      <c r="D219">
        <f t="shared" si="14"/>
        <v>3300</v>
      </c>
      <c r="E219">
        <v>1200</v>
      </c>
      <c r="F219" t="s">
        <v>58</v>
      </c>
      <c r="H219" s="15" t="s">
        <v>66</v>
      </c>
    </row>
    <row r="220" spans="1:8" x14ac:dyDescent="0.2">
      <c r="A220" s="12" t="s">
        <v>23</v>
      </c>
      <c r="B220">
        <f t="shared" si="12"/>
        <v>900</v>
      </c>
      <c r="C220">
        <f t="shared" si="13"/>
        <v>2100</v>
      </c>
      <c r="D220">
        <f t="shared" si="14"/>
        <v>3300</v>
      </c>
      <c r="E220">
        <v>1280</v>
      </c>
      <c r="F220" t="s">
        <v>38</v>
      </c>
      <c r="H220" s="15" t="s">
        <v>66</v>
      </c>
    </row>
    <row r="221" spans="1:8" x14ac:dyDescent="0.2">
      <c r="A221" s="12" t="s">
        <v>23</v>
      </c>
      <c r="B221">
        <f t="shared" si="12"/>
        <v>900</v>
      </c>
      <c r="C221">
        <f t="shared" si="13"/>
        <v>2100</v>
      </c>
      <c r="D221">
        <f t="shared" si="14"/>
        <v>3300</v>
      </c>
      <c r="E221">
        <v>1390</v>
      </c>
      <c r="F221" t="s">
        <v>59</v>
      </c>
    </row>
    <row r="222" spans="1:8" x14ac:dyDescent="0.2">
      <c r="A222" s="12" t="s">
        <v>23</v>
      </c>
      <c r="B222">
        <f t="shared" si="12"/>
        <v>900</v>
      </c>
      <c r="C222">
        <f t="shared" si="13"/>
        <v>2100</v>
      </c>
      <c r="D222">
        <f t="shared" si="14"/>
        <v>3300</v>
      </c>
      <c r="E222">
        <v>1500</v>
      </c>
      <c r="F222" t="s">
        <v>60</v>
      </c>
      <c r="H222" s="15" t="s">
        <v>66</v>
      </c>
    </row>
    <row r="223" spans="1:8" x14ac:dyDescent="0.2">
      <c r="A223" s="12" t="s">
        <v>23</v>
      </c>
      <c r="B223">
        <f t="shared" si="12"/>
        <v>900</v>
      </c>
      <c r="C223">
        <f t="shared" si="13"/>
        <v>2100</v>
      </c>
      <c r="D223">
        <f t="shared" si="14"/>
        <v>3300</v>
      </c>
      <c r="E223">
        <v>1200</v>
      </c>
      <c r="F223" t="s">
        <v>61</v>
      </c>
      <c r="H223" s="15" t="s">
        <v>75</v>
      </c>
    </row>
    <row r="224" spans="1:8" x14ac:dyDescent="0.2">
      <c r="A224" s="12" t="s">
        <v>23</v>
      </c>
      <c r="B224">
        <f t="shared" si="12"/>
        <v>900</v>
      </c>
      <c r="C224">
        <f t="shared" si="13"/>
        <v>2100</v>
      </c>
      <c r="D224">
        <f t="shared" si="14"/>
        <v>3300</v>
      </c>
      <c r="E224">
        <v>1150</v>
      </c>
      <c r="F224" t="s">
        <v>62</v>
      </c>
    </row>
    <row r="225" spans="1:8" x14ac:dyDescent="0.2">
      <c r="A225" s="12" t="s">
        <v>23</v>
      </c>
      <c r="B225">
        <f t="shared" si="12"/>
        <v>900</v>
      </c>
      <c r="C225">
        <f t="shared" si="13"/>
        <v>2100</v>
      </c>
      <c r="D225">
        <f t="shared" si="14"/>
        <v>3300</v>
      </c>
      <c r="E225">
        <v>1300</v>
      </c>
      <c r="F225" t="s">
        <v>63</v>
      </c>
      <c r="H225" s="15" t="s">
        <v>66</v>
      </c>
    </row>
    <row r="226" spans="1:8" x14ac:dyDescent="0.2">
      <c r="A226" s="12" t="s">
        <v>23</v>
      </c>
      <c r="B226">
        <f t="shared" si="12"/>
        <v>900</v>
      </c>
      <c r="C226">
        <f t="shared" si="13"/>
        <v>2100</v>
      </c>
      <c r="D226">
        <f t="shared" si="14"/>
        <v>3300</v>
      </c>
      <c r="E226">
        <v>1490</v>
      </c>
      <c r="F226" t="s">
        <v>64</v>
      </c>
    </row>
    <row r="227" spans="1:8" x14ac:dyDescent="0.2">
      <c r="A227" s="12" t="s">
        <v>23</v>
      </c>
      <c r="B227">
        <f t="shared" si="12"/>
        <v>900</v>
      </c>
      <c r="C227">
        <f t="shared" si="13"/>
        <v>2100</v>
      </c>
      <c r="D227">
        <f t="shared" si="14"/>
        <v>3300</v>
      </c>
      <c r="E227">
        <v>1200</v>
      </c>
      <c r="F227" t="s">
        <v>32</v>
      </c>
    </row>
    <row r="228" spans="1:8" x14ac:dyDescent="0.2">
      <c r="A228" t="s">
        <v>24</v>
      </c>
      <c r="B228">
        <f>60*7</f>
        <v>420</v>
      </c>
      <c r="C228">
        <f>60*24</f>
        <v>1440</v>
      </c>
      <c r="D228">
        <f>60*38</f>
        <v>2280</v>
      </c>
      <c r="E228">
        <v>900</v>
      </c>
      <c r="F228" t="s">
        <v>32</v>
      </c>
    </row>
    <row r="229" spans="1:8" x14ac:dyDescent="0.2">
      <c r="A229" t="s">
        <v>25</v>
      </c>
      <c r="B229">
        <f>60*7</f>
        <v>420</v>
      </c>
      <c r="C229">
        <f>60*24</f>
        <v>1440</v>
      </c>
      <c r="D229">
        <f>60*38</f>
        <v>2280</v>
      </c>
      <c r="E229">
        <v>750</v>
      </c>
      <c r="F229" t="s">
        <v>32</v>
      </c>
    </row>
  </sheetData>
  <phoneticPr fontId="2" type="noConversion"/>
  <conditionalFormatting sqref="G1:G234 G237:G1048576">
    <cfRule type="containsText" dxfId="0" priority="1" operator="containsText" text="TRUE">
      <formula>NOT(ISERROR(SEARCH("TRUE",G1)))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Stephanie Morrall (Student)</cp:lastModifiedBy>
  <dcterms:created xsi:type="dcterms:W3CDTF">2023-11-19T02:10:42Z</dcterms:created>
  <dcterms:modified xsi:type="dcterms:W3CDTF">2024-02-23T06:14:17Z</dcterms:modified>
</cp:coreProperties>
</file>