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stephaniemorrall/Documents/FarnsworthFall23/11_02_23(Calcium Data Anylsis)/Data/"/>
    </mc:Choice>
  </mc:AlternateContent>
  <xr:revisionPtr revIDLastSave="0" documentId="13_ncr:1_{09B13D7C-C6AA-0A46-A335-6D13E69997A8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87" i="1"/>
  <c r="D86" i="1"/>
  <c r="D85" i="1"/>
  <c r="D79" i="1"/>
  <c r="D65" i="1"/>
  <c r="C87" i="1"/>
  <c r="C86" i="1"/>
  <c r="C85" i="1"/>
  <c r="C79" i="1"/>
  <c r="C65" i="1"/>
  <c r="B87" i="1"/>
  <c r="B86" i="1"/>
  <c r="B85" i="1"/>
  <c r="B79" i="1"/>
  <c r="B65" i="1"/>
</calcChain>
</file>

<file path=xl/sharedStrings.xml><?xml version="1.0" encoding="utf-8"?>
<sst xmlns="http://schemas.openxmlformats.org/spreadsheetml/2006/main" count="189" uniqueCount="58">
  <si>
    <t>Treatment</t>
  </si>
  <si>
    <t>11 mM Stimulus</t>
  </si>
  <si>
    <t>20 mM Stimulus</t>
  </si>
  <si>
    <t>KCL Stimulus</t>
  </si>
  <si>
    <t>NoRTG NoInh - 1 - Islet 1</t>
  </si>
  <si>
    <t>NoRTG NoInh - 1 - Islet 2</t>
  </si>
  <si>
    <t>NoRTG NoInh - 2 - Islet 1</t>
  </si>
  <si>
    <t>NoRTG NoInh - 2 - Islet 2</t>
  </si>
  <si>
    <t>NoRTG Inh - 1 - Islet 1</t>
  </si>
  <si>
    <t>NoRTG Inh - 1 - Islet 2</t>
  </si>
  <si>
    <t>NoRTG Inh - 1 - Islet 3</t>
  </si>
  <si>
    <t>NoRTG Inh - 2 - Islet 1</t>
  </si>
  <si>
    <t>NoRTG Inh - 2 - Islet 2</t>
  </si>
  <si>
    <t>NoRTG Inh - 2 - Islet 3</t>
  </si>
  <si>
    <t>NoRTG Inh - 2 - Islet 4</t>
  </si>
  <si>
    <t>11 mM End</t>
  </si>
  <si>
    <t>5wt% RTG Inh - Islet 2</t>
  </si>
  <si>
    <t>5wt% RTG Inh - Islet 3</t>
  </si>
  <si>
    <t>5wt% RTG Inh - Islet 1</t>
  </si>
  <si>
    <t>5wt% RTG NoInh - Islet 2</t>
  </si>
  <si>
    <t>5wt% RTG NoInh - Islet 1</t>
  </si>
  <si>
    <t>10wt% RTG NoInh - Islet 1</t>
  </si>
  <si>
    <t>10wt% RTG NoInh - Islet 2</t>
  </si>
  <si>
    <t>10wt% RTG NoInh - Islet 3</t>
  </si>
  <si>
    <t>10wt% RTG Inh - Islet 1</t>
  </si>
  <si>
    <t>10wt% RTG Inh - Islet 2</t>
  </si>
  <si>
    <t>Example Cells</t>
  </si>
  <si>
    <t>Represent</t>
  </si>
  <si>
    <t>Cell 2</t>
  </si>
  <si>
    <t>Cell 18</t>
  </si>
  <si>
    <t>Cell 13</t>
  </si>
  <si>
    <t>Cell 9</t>
  </si>
  <si>
    <t>AVG</t>
  </si>
  <si>
    <t>Start 11 mM 2nd Phase</t>
  </si>
  <si>
    <t>End 11 mM 2nd Phase</t>
  </si>
  <si>
    <t>Cell 7</t>
  </si>
  <si>
    <t>Cell 11</t>
  </si>
  <si>
    <t>Cell 15</t>
  </si>
  <si>
    <t>Cell 16</t>
  </si>
  <si>
    <t>Cell 5</t>
  </si>
  <si>
    <t>Cell 30</t>
  </si>
  <si>
    <t>Cell 25</t>
  </si>
  <si>
    <t>Cell 23</t>
  </si>
  <si>
    <t>Cell 20</t>
  </si>
  <si>
    <t>Cell 8</t>
  </si>
  <si>
    <t>Cell 3</t>
  </si>
  <si>
    <t>Cell 19</t>
  </si>
  <si>
    <t>Cell 1</t>
  </si>
  <si>
    <t>Cell 14</t>
  </si>
  <si>
    <t>Cell 6</t>
  </si>
  <si>
    <t>Cell 10</t>
  </si>
  <si>
    <t>Cell 17</t>
  </si>
  <si>
    <t>Cell 4</t>
  </si>
  <si>
    <t>Cell 22</t>
  </si>
  <si>
    <t>Cell 24</t>
  </si>
  <si>
    <t>Cell 26</t>
  </si>
  <si>
    <t>Cell 27</t>
  </si>
  <si>
    <t>Next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</si>
</sst>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">
    <dxf>
      <font>
        <b val="0"/>
        <i val="0"/>
        <strike val="0"/>
        <color theme="1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topLeftCell="A52" workbookViewId="0">
      <selection activeCell="H66" sqref="H66"/>
    </sheetView>
  </sheetViews>
  <sheetFormatPr baseColWidth="10" defaultColWidth="8.83203125" defaultRowHeight="15" x14ac:dyDescent="0.2"/>
  <cols>
    <col min="1" max="1" width="20.6640625" bestFit="1" customWidth="1"/>
    <col min="2" max="3" width="13.6640625" bestFit="1" customWidth="1"/>
    <col min="4" max="4" width="11" bestFit="1" customWidth="1"/>
    <col min="5" max="5" width="13.6640625" bestFit="1" customWidth="1"/>
    <col min="6" max="6" width="33" bestFit="1" customWidth="1"/>
    <col min="7" max="7" width="14" bestFit="1" customWidth="1"/>
    <col min="8" max="8" width="19" bestFit="1" customWidth="1"/>
    <col min="9" max="9" width="18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 t="s">
        <v>26</v>
      </c>
      <c r="G1" s="3" t="s">
        <v>27</v>
      </c>
      <c r="H1" s="4" t="s">
        <v>33</v>
      </c>
      <c r="I1" s="5" t="s">
        <v>34</v>
      </c>
    </row>
    <row r="2" spans="1:9" x14ac:dyDescent="0.2">
      <c r="A2" s="6" t="s">
        <v>4</v>
      </c>
      <c r="B2">
        <v>480</v>
      </c>
      <c r="C2">
        <v>1740</v>
      </c>
      <c r="D2">
        <v>2460</v>
      </c>
      <c r="E2">
        <v>600</v>
      </c>
      <c r="F2" t="s">
        <v>28</v>
      </c>
      <c r="G2" t="s">
        <v>57</v>
      </c>
    </row>
    <row r="3" spans="1:9" x14ac:dyDescent="0.2">
      <c r="A3" s="6" t="s">
        <v>4</v>
      </c>
      <c r="B3">
        <v>480</v>
      </c>
      <c r="C3">
        <v>1740</v>
      </c>
      <c r="D3">
        <v>2460</v>
      </c>
      <c r="E3">
        <v>600</v>
      </c>
      <c r="F3" t="s">
        <v>39</v>
      </c>
      <c r="G3" t="b">
        <v>1</v>
      </c>
    </row>
    <row r="4" spans="1:9" x14ac:dyDescent="0.2">
      <c r="A4" s="6" t="s">
        <v>4</v>
      </c>
      <c r="B4">
        <v>480</v>
      </c>
      <c r="C4">
        <v>1740</v>
      </c>
      <c r="D4">
        <v>2460</v>
      </c>
      <c r="E4">
        <v>570</v>
      </c>
      <c r="F4" t="s">
        <v>49</v>
      </c>
      <c r="G4" t="b">
        <v>1</v>
      </c>
    </row>
    <row r="5" spans="1:9" x14ac:dyDescent="0.2">
      <c r="A5" s="6" t="s">
        <v>4</v>
      </c>
      <c r="B5">
        <v>480</v>
      </c>
      <c r="C5">
        <v>1740</v>
      </c>
      <c r="D5">
        <v>2460</v>
      </c>
      <c r="E5">
        <v>580</v>
      </c>
      <c r="F5" t="s">
        <v>35</v>
      </c>
      <c r="G5" t="b">
        <v>1</v>
      </c>
    </row>
    <row r="6" spans="1:9" x14ac:dyDescent="0.2">
      <c r="A6" s="6" t="s">
        <v>4</v>
      </c>
      <c r="B6">
        <v>480</v>
      </c>
      <c r="C6">
        <v>1740</v>
      </c>
      <c r="D6">
        <v>2460</v>
      </c>
      <c r="E6">
        <v>600</v>
      </c>
      <c r="F6" t="s">
        <v>31</v>
      </c>
      <c r="G6" t="b">
        <v>1</v>
      </c>
    </row>
    <row r="7" spans="1:9" x14ac:dyDescent="0.2">
      <c r="A7" s="6" t="s">
        <v>4</v>
      </c>
      <c r="B7">
        <v>480</v>
      </c>
      <c r="C7">
        <v>1740</v>
      </c>
      <c r="D7">
        <v>2460</v>
      </c>
      <c r="E7">
        <v>610</v>
      </c>
      <c r="F7" t="s">
        <v>50</v>
      </c>
      <c r="G7" t="b">
        <v>1</v>
      </c>
    </row>
    <row r="8" spans="1:9" x14ac:dyDescent="0.2">
      <c r="A8" s="6" t="s">
        <v>4</v>
      </c>
      <c r="B8">
        <v>480</v>
      </c>
      <c r="C8">
        <v>1740</v>
      </c>
      <c r="D8">
        <v>2460</v>
      </c>
      <c r="E8">
        <v>560</v>
      </c>
      <c r="F8" t="s">
        <v>36</v>
      </c>
      <c r="G8" t="b">
        <v>0</v>
      </c>
    </row>
    <row r="9" spans="1:9" x14ac:dyDescent="0.2">
      <c r="A9" s="6" t="s">
        <v>4</v>
      </c>
      <c r="B9">
        <v>480</v>
      </c>
      <c r="C9">
        <v>1740</v>
      </c>
      <c r="D9">
        <v>2460</v>
      </c>
      <c r="E9">
        <v>560</v>
      </c>
      <c r="F9" t="s">
        <v>37</v>
      </c>
      <c r="G9" t="b">
        <v>0</v>
      </c>
    </row>
    <row r="10" spans="1:9" x14ac:dyDescent="0.2">
      <c r="A10" s="6" t="s">
        <v>4</v>
      </c>
      <c r="B10">
        <v>480</v>
      </c>
      <c r="C10">
        <v>1740</v>
      </c>
      <c r="D10">
        <v>2460</v>
      </c>
      <c r="E10">
        <v>560</v>
      </c>
      <c r="F10" t="s">
        <v>38</v>
      </c>
      <c r="G10" t="b">
        <v>0</v>
      </c>
    </row>
    <row r="11" spans="1:9" x14ac:dyDescent="0.2">
      <c r="A11" s="6" t="s">
        <v>4</v>
      </c>
      <c r="B11">
        <v>480</v>
      </c>
      <c r="C11">
        <v>1740</v>
      </c>
      <c r="D11">
        <v>2460</v>
      </c>
      <c r="E11">
        <v>670</v>
      </c>
      <c r="F11" t="s">
        <v>51</v>
      </c>
      <c r="G11" t="s">
        <v>57</v>
      </c>
    </row>
    <row r="12" spans="1:9" x14ac:dyDescent="0.2">
      <c r="A12" s="6" t="s">
        <v>4</v>
      </c>
      <c r="B12">
        <v>480</v>
      </c>
      <c r="C12">
        <v>1740</v>
      </c>
      <c r="D12">
        <v>2460</v>
      </c>
      <c r="E12">
        <v>600</v>
      </c>
      <c r="F12" t="s">
        <v>32</v>
      </c>
      <c r="G12" t="b">
        <v>1</v>
      </c>
    </row>
    <row r="13" spans="1:9" x14ac:dyDescent="0.2">
      <c r="A13" s="7" t="s">
        <v>5</v>
      </c>
      <c r="B13">
        <v>780</v>
      </c>
      <c r="C13">
        <v>1560</v>
      </c>
      <c r="D13">
        <v>2460</v>
      </c>
      <c r="E13">
        <v>850</v>
      </c>
      <c r="F13" t="s">
        <v>28</v>
      </c>
      <c r="G13" t="b">
        <v>0</v>
      </c>
    </row>
    <row r="14" spans="1:9" x14ac:dyDescent="0.2">
      <c r="A14" s="7" t="s">
        <v>5</v>
      </c>
      <c r="B14">
        <v>780</v>
      </c>
      <c r="C14">
        <v>1560</v>
      </c>
      <c r="D14">
        <v>2460</v>
      </c>
      <c r="E14">
        <v>850</v>
      </c>
      <c r="F14" t="s">
        <v>39</v>
      </c>
      <c r="G14" t="b">
        <v>0</v>
      </c>
    </row>
    <row r="15" spans="1:9" x14ac:dyDescent="0.2">
      <c r="A15" s="7" t="s">
        <v>5</v>
      </c>
      <c r="B15">
        <v>780</v>
      </c>
      <c r="C15">
        <v>1560</v>
      </c>
      <c r="D15">
        <v>2460</v>
      </c>
      <c r="E15">
        <v>850</v>
      </c>
      <c r="F15" t="s">
        <v>49</v>
      </c>
      <c r="G15" t="b">
        <v>0</v>
      </c>
    </row>
    <row r="16" spans="1:9" x14ac:dyDescent="0.2">
      <c r="A16" s="7" t="s">
        <v>5</v>
      </c>
      <c r="B16">
        <v>780</v>
      </c>
      <c r="C16">
        <v>1560</v>
      </c>
      <c r="D16">
        <v>2460</v>
      </c>
      <c r="E16">
        <v>850</v>
      </c>
      <c r="F16" t="s">
        <v>30</v>
      </c>
      <c r="G16" t="b">
        <v>0</v>
      </c>
    </row>
    <row r="17" spans="1:7" x14ac:dyDescent="0.2">
      <c r="A17" s="7" t="s">
        <v>5</v>
      </c>
      <c r="B17">
        <v>780</v>
      </c>
      <c r="C17">
        <v>1560</v>
      </c>
      <c r="D17">
        <v>2460</v>
      </c>
      <c r="E17">
        <v>850</v>
      </c>
      <c r="F17" t="s">
        <v>46</v>
      </c>
      <c r="G17" t="b">
        <v>0</v>
      </c>
    </row>
    <row r="18" spans="1:7" x14ac:dyDescent="0.2">
      <c r="A18" s="7" t="s">
        <v>5</v>
      </c>
      <c r="B18">
        <v>780</v>
      </c>
      <c r="C18">
        <v>1560</v>
      </c>
      <c r="D18">
        <v>2460</v>
      </c>
      <c r="E18">
        <v>850</v>
      </c>
      <c r="F18" t="s">
        <v>32</v>
      </c>
      <c r="G18" t="b">
        <v>0</v>
      </c>
    </row>
    <row r="19" spans="1:7" x14ac:dyDescent="0.2">
      <c r="A19" s="8" t="s">
        <v>6</v>
      </c>
      <c r="B19">
        <v>540</v>
      </c>
      <c r="C19">
        <v>1800</v>
      </c>
      <c r="D19">
        <v>2700</v>
      </c>
      <c r="E19">
        <v>1600</v>
      </c>
      <c r="F19" t="s">
        <v>32</v>
      </c>
      <c r="G19" t="b">
        <v>0</v>
      </c>
    </row>
    <row r="20" spans="1:7" x14ac:dyDescent="0.2">
      <c r="A20" s="9" t="s">
        <v>7</v>
      </c>
      <c r="B20">
        <v>900</v>
      </c>
      <c r="C20">
        <v>2100</v>
      </c>
      <c r="D20">
        <v>2760</v>
      </c>
      <c r="E20">
        <v>1230</v>
      </c>
      <c r="F20" t="s">
        <v>47</v>
      </c>
      <c r="G20" t="b">
        <v>0</v>
      </c>
    </row>
    <row r="21" spans="1:7" x14ac:dyDescent="0.2">
      <c r="A21" s="9" t="s">
        <v>7</v>
      </c>
      <c r="B21">
        <v>900</v>
      </c>
      <c r="C21">
        <v>2100</v>
      </c>
      <c r="D21">
        <v>2760</v>
      </c>
      <c r="E21">
        <v>1170</v>
      </c>
      <c r="F21" t="s">
        <v>28</v>
      </c>
      <c r="G21" t="b">
        <v>1</v>
      </c>
    </row>
    <row r="22" spans="1:7" x14ac:dyDescent="0.2">
      <c r="A22" s="9" t="s">
        <v>7</v>
      </c>
      <c r="B22">
        <v>900</v>
      </c>
      <c r="C22">
        <v>2100</v>
      </c>
      <c r="D22">
        <v>2760</v>
      </c>
      <c r="E22">
        <v>1430</v>
      </c>
      <c r="F22" t="s">
        <v>45</v>
      </c>
      <c r="G22" t="b">
        <v>1</v>
      </c>
    </row>
    <row r="23" spans="1:7" x14ac:dyDescent="0.2">
      <c r="A23" s="9" t="s">
        <v>7</v>
      </c>
      <c r="B23">
        <v>900</v>
      </c>
      <c r="C23">
        <v>2100</v>
      </c>
      <c r="D23">
        <v>2760</v>
      </c>
      <c r="E23">
        <v>1110</v>
      </c>
      <c r="F23" t="s">
        <v>52</v>
      </c>
      <c r="G23" t="b">
        <v>1</v>
      </c>
    </row>
    <row r="24" spans="1:7" x14ac:dyDescent="0.2">
      <c r="A24" s="9" t="s">
        <v>7</v>
      </c>
      <c r="B24">
        <v>900</v>
      </c>
      <c r="C24">
        <v>2100</v>
      </c>
      <c r="D24">
        <v>2760</v>
      </c>
      <c r="E24">
        <v>970</v>
      </c>
      <c r="F24" t="s">
        <v>39</v>
      </c>
      <c r="G24" t="b">
        <v>0</v>
      </c>
    </row>
    <row r="25" spans="1:7" x14ac:dyDescent="0.2">
      <c r="A25" s="9" t="s">
        <v>7</v>
      </c>
      <c r="B25">
        <v>900</v>
      </c>
      <c r="C25">
        <v>2100</v>
      </c>
      <c r="D25">
        <v>2760</v>
      </c>
      <c r="E25">
        <v>960</v>
      </c>
      <c r="F25" t="s">
        <v>49</v>
      </c>
      <c r="G25" t="b">
        <v>0</v>
      </c>
    </row>
    <row r="26" spans="1:7" x14ac:dyDescent="0.2">
      <c r="A26" s="9" t="s">
        <v>7</v>
      </c>
      <c r="B26">
        <v>900</v>
      </c>
      <c r="C26">
        <v>2100</v>
      </c>
      <c r="D26">
        <v>2760</v>
      </c>
      <c r="E26">
        <v>1020</v>
      </c>
      <c r="F26" t="s">
        <v>31</v>
      </c>
      <c r="G26" t="s">
        <v>57</v>
      </c>
    </row>
    <row r="27" spans="1:7" x14ac:dyDescent="0.2">
      <c r="A27" s="9" t="s">
        <v>7</v>
      </c>
      <c r="B27">
        <v>900</v>
      </c>
      <c r="C27">
        <v>2100</v>
      </c>
      <c r="D27">
        <v>2760</v>
      </c>
      <c r="E27">
        <v>1050</v>
      </c>
      <c r="F27" t="s">
        <v>50</v>
      </c>
      <c r="G27" t="b">
        <v>0</v>
      </c>
    </row>
    <row r="28" spans="1:7" x14ac:dyDescent="0.2">
      <c r="A28" s="9" t="s">
        <v>7</v>
      </c>
      <c r="B28">
        <v>900</v>
      </c>
      <c r="C28">
        <v>2100</v>
      </c>
      <c r="D28">
        <v>2760</v>
      </c>
      <c r="E28">
        <v>1400</v>
      </c>
      <c r="F28" t="s">
        <v>36</v>
      </c>
      <c r="G28" t="b">
        <v>0</v>
      </c>
    </row>
    <row r="29" spans="1:7" x14ac:dyDescent="0.2">
      <c r="A29" s="9" t="s">
        <v>7</v>
      </c>
      <c r="B29">
        <v>900</v>
      </c>
      <c r="C29">
        <v>2100</v>
      </c>
      <c r="D29">
        <v>2760</v>
      </c>
      <c r="E29">
        <v>970</v>
      </c>
      <c r="F29" t="s">
        <v>48</v>
      </c>
      <c r="G29" t="b">
        <v>1</v>
      </c>
    </row>
    <row r="30" spans="1:7" x14ac:dyDescent="0.2">
      <c r="A30" s="9" t="s">
        <v>7</v>
      </c>
      <c r="B30">
        <v>900</v>
      </c>
      <c r="C30">
        <v>2100</v>
      </c>
      <c r="D30">
        <v>2760</v>
      </c>
      <c r="E30">
        <v>1000</v>
      </c>
      <c r="F30" t="s">
        <v>37</v>
      </c>
      <c r="G30" t="b">
        <v>0</v>
      </c>
    </row>
    <row r="31" spans="1:7" x14ac:dyDescent="0.2">
      <c r="A31" s="9" t="s">
        <v>7</v>
      </c>
      <c r="B31">
        <v>900</v>
      </c>
      <c r="C31">
        <v>2100</v>
      </c>
      <c r="D31">
        <v>2760</v>
      </c>
      <c r="E31">
        <v>970</v>
      </c>
      <c r="F31" t="s">
        <v>29</v>
      </c>
      <c r="G31" t="b">
        <v>0</v>
      </c>
    </row>
    <row r="32" spans="1:7" x14ac:dyDescent="0.2">
      <c r="A32" s="9" t="s">
        <v>7</v>
      </c>
      <c r="B32">
        <v>900</v>
      </c>
      <c r="C32">
        <v>2100</v>
      </c>
      <c r="D32">
        <v>2760</v>
      </c>
      <c r="E32">
        <v>1240</v>
      </c>
      <c r="F32" t="s">
        <v>32</v>
      </c>
      <c r="G32" t="b">
        <v>1</v>
      </c>
    </row>
    <row r="33" spans="1:7" x14ac:dyDescent="0.2">
      <c r="A33" t="s">
        <v>8</v>
      </c>
      <c r="B33">
        <v>300</v>
      </c>
      <c r="C33">
        <v>1800</v>
      </c>
      <c r="D33">
        <v>2760</v>
      </c>
      <c r="E33">
        <v>900</v>
      </c>
      <c r="F33" t="s">
        <v>32</v>
      </c>
      <c r="G33" t="b">
        <v>0</v>
      </c>
    </row>
    <row r="34" spans="1:7" x14ac:dyDescent="0.2">
      <c r="A34" t="s">
        <v>9</v>
      </c>
      <c r="B34">
        <v>480</v>
      </c>
      <c r="C34">
        <v>1680</v>
      </c>
      <c r="D34">
        <v>2640</v>
      </c>
      <c r="E34">
        <v>1100</v>
      </c>
      <c r="F34" t="s">
        <v>32</v>
      </c>
      <c r="G34" t="b">
        <v>0</v>
      </c>
    </row>
    <row r="35" spans="1:7" x14ac:dyDescent="0.2">
      <c r="A35" t="s">
        <v>10</v>
      </c>
      <c r="B35">
        <v>480</v>
      </c>
      <c r="C35">
        <v>1920</v>
      </c>
      <c r="D35">
        <v>2700</v>
      </c>
      <c r="E35">
        <v>1150</v>
      </c>
      <c r="F35" t="s">
        <v>32</v>
      </c>
      <c r="G35" t="b">
        <v>0</v>
      </c>
    </row>
    <row r="36" spans="1:7" x14ac:dyDescent="0.2">
      <c r="A36" t="s">
        <v>11</v>
      </c>
      <c r="B36">
        <v>480</v>
      </c>
      <c r="C36">
        <v>1920</v>
      </c>
      <c r="D36">
        <v>2640</v>
      </c>
      <c r="E36">
        <v>1300</v>
      </c>
      <c r="F36" t="s">
        <v>32</v>
      </c>
      <c r="G36" t="b">
        <v>0</v>
      </c>
    </row>
    <row r="37" spans="1:7" x14ac:dyDescent="0.2">
      <c r="A37" t="s">
        <v>12</v>
      </c>
      <c r="B37">
        <v>540</v>
      </c>
      <c r="C37">
        <v>1800</v>
      </c>
      <c r="D37">
        <v>2640</v>
      </c>
      <c r="E37">
        <v>800</v>
      </c>
      <c r="F37" t="s">
        <v>32</v>
      </c>
      <c r="G37" t="b">
        <v>0</v>
      </c>
    </row>
    <row r="38" spans="1:7" x14ac:dyDescent="0.2">
      <c r="A38" t="s">
        <v>13</v>
      </c>
      <c r="B38">
        <v>240</v>
      </c>
      <c r="C38">
        <v>1860</v>
      </c>
      <c r="D38">
        <v>2640</v>
      </c>
      <c r="E38">
        <v>1350</v>
      </c>
      <c r="F38" t="s">
        <v>32</v>
      </c>
      <c r="G38" t="b">
        <v>0</v>
      </c>
    </row>
    <row r="39" spans="1:7" x14ac:dyDescent="0.2">
      <c r="A39" t="s">
        <v>14</v>
      </c>
      <c r="B39">
        <v>240</v>
      </c>
      <c r="C39">
        <v>1860</v>
      </c>
      <c r="D39">
        <v>2640</v>
      </c>
      <c r="E39">
        <v>1050</v>
      </c>
      <c r="F39" t="s">
        <v>32</v>
      </c>
      <c r="G39" t="b">
        <v>0</v>
      </c>
    </row>
    <row r="40" spans="1:7" x14ac:dyDescent="0.2">
      <c r="A40" s="10" t="s">
        <v>20</v>
      </c>
      <c r="B40">
        <v>2400</v>
      </c>
      <c r="C40">
        <v>3240</v>
      </c>
      <c r="D40">
        <v>4200</v>
      </c>
      <c r="E40">
        <v>2600</v>
      </c>
      <c r="F40" t="s">
        <v>30</v>
      </c>
      <c r="G40" t="b">
        <v>0</v>
      </c>
    </row>
    <row r="41" spans="1:7" x14ac:dyDescent="0.2">
      <c r="A41" s="10" t="s">
        <v>20</v>
      </c>
      <c r="B41">
        <v>2400</v>
      </c>
      <c r="C41">
        <v>3240</v>
      </c>
      <c r="D41">
        <v>4200</v>
      </c>
      <c r="E41">
        <v>2600</v>
      </c>
      <c r="F41" t="s">
        <v>46</v>
      </c>
      <c r="G41" t="b">
        <v>0</v>
      </c>
    </row>
    <row r="42" spans="1:7" x14ac:dyDescent="0.2">
      <c r="A42" s="10" t="s">
        <v>20</v>
      </c>
      <c r="B42">
        <v>2400</v>
      </c>
      <c r="C42">
        <v>3240</v>
      </c>
      <c r="D42">
        <v>4200</v>
      </c>
      <c r="E42">
        <v>2600</v>
      </c>
      <c r="F42" t="s">
        <v>43</v>
      </c>
      <c r="G42" t="b">
        <v>0</v>
      </c>
    </row>
    <row r="43" spans="1:7" x14ac:dyDescent="0.2">
      <c r="A43" s="10" t="s">
        <v>20</v>
      </c>
      <c r="B43">
        <v>2400</v>
      </c>
      <c r="C43">
        <v>3240</v>
      </c>
      <c r="D43">
        <v>4200</v>
      </c>
      <c r="E43">
        <v>2600</v>
      </c>
      <c r="F43" t="s">
        <v>45</v>
      </c>
      <c r="G43" t="b">
        <v>0</v>
      </c>
    </row>
    <row r="44" spans="1:7" x14ac:dyDescent="0.2">
      <c r="A44" s="10" t="s">
        <v>20</v>
      </c>
      <c r="B44">
        <v>2400</v>
      </c>
      <c r="C44">
        <v>3240</v>
      </c>
      <c r="D44">
        <v>4200</v>
      </c>
      <c r="E44">
        <v>2600</v>
      </c>
      <c r="F44" t="s">
        <v>44</v>
      </c>
      <c r="G44" t="b">
        <v>0</v>
      </c>
    </row>
    <row r="45" spans="1:7" x14ac:dyDescent="0.2">
      <c r="A45" s="10" t="s">
        <v>20</v>
      </c>
      <c r="B45">
        <v>2400</v>
      </c>
      <c r="C45">
        <v>3240</v>
      </c>
      <c r="D45">
        <v>4200</v>
      </c>
      <c r="E45">
        <v>2600</v>
      </c>
      <c r="F45" t="s">
        <v>32</v>
      </c>
      <c r="G45" t="b">
        <v>0</v>
      </c>
    </row>
    <row r="46" spans="1:7" x14ac:dyDescent="0.2">
      <c r="A46" s="14" t="s">
        <v>19</v>
      </c>
      <c r="B46">
        <v>1980</v>
      </c>
      <c r="C46">
        <v>3120</v>
      </c>
      <c r="D46">
        <v>4140</v>
      </c>
      <c r="E46">
        <v>2330</v>
      </c>
      <c r="F46" t="s">
        <v>32</v>
      </c>
      <c r="G46" t="b">
        <v>1</v>
      </c>
    </row>
    <row r="47" spans="1:7" x14ac:dyDescent="0.2">
      <c r="A47" s="14" t="s">
        <v>19</v>
      </c>
      <c r="B47">
        <v>1980</v>
      </c>
      <c r="C47">
        <v>3120</v>
      </c>
      <c r="D47">
        <v>4140</v>
      </c>
      <c r="E47">
        <v>2510</v>
      </c>
      <c r="F47" t="s">
        <v>28</v>
      </c>
      <c r="G47" t="b">
        <v>1</v>
      </c>
    </row>
    <row r="48" spans="1:7" x14ac:dyDescent="0.2">
      <c r="A48" s="14" t="s">
        <v>19</v>
      </c>
      <c r="B48">
        <v>1980</v>
      </c>
      <c r="C48">
        <v>3120</v>
      </c>
      <c r="D48">
        <v>4140</v>
      </c>
      <c r="E48">
        <v>2590</v>
      </c>
      <c r="F48" t="s">
        <v>45</v>
      </c>
      <c r="G48" t="s">
        <v>57</v>
      </c>
    </row>
    <row r="49" spans="1:7" x14ac:dyDescent="0.2">
      <c r="A49" s="14" t="s">
        <v>19</v>
      </c>
      <c r="B49">
        <v>1980</v>
      </c>
      <c r="C49">
        <v>3120</v>
      </c>
      <c r="D49">
        <v>4140</v>
      </c>
      <c r="E49">
        <v>2400</v>
      </c>
      <c r="F49" t="s">
        <v>52</v>
      </c>
      <c r="G49" t="b">
        <v>1</v>
      </c>
    </row>
    <row r="50" spans="1:7" x14ac:dyDescent="0.2">
      <c r="A50" s="14" t="s">
        <v>19</v>
      </c>
      <c r="B50">
        <v>1980</v>
      </c>
      <c r="C50">
        <v>3120</v>
      </c>
      <c r="D50">
        <v>4140</v>
      </c>
      <c r="E50">
        <v>2510</v>
      </c>
      <c r="F50" t="s">
        <v>39</v>
      </c>
      <c r="G50" t="b">
        <v>0</v>
      </c>
    </row>
    <row r="51" spans="1:7" x14ac:dyDescent="0.2">
      <c r="A51" s="14" t="s">
        <v>19</v>
      </c>
      <c r="B51">
        <v>1980</v>
      </c>
      <c r="C51">
        <v>3120</v>
      </c>
      <c r="D51">
        <v>4140</v>
      </c>
      <c r="E51">
        <v>2630</v>
      </c>
      <c r="F51" t="s">
        <v>35</v>
      </c>
      <c r="G51" t="b">
        <v>0</v>
      </c>
    </row>
    <row r="52" spans="1:7" x14ac:dyDescent="0.2">
      <c r="A52" s="14" t="s">
        <v>19</v>
      </c>
      <c r="B52">
        <v>1980</v>
      </c>
      <c r="C52">
        <v>3120</v>
      </c>
      <c r="D52">
        <v>4140</v>
      </c>
      <c r="E52">
        <v>2650</v>
      </c>
      <c r="F52" t="s">
        <v>44</v>
      </c>
      <c r="G52" t="b">
        <v>0</v>
      </c>
    </row>
    <row r="53" spans="1:7" x14ac:dyDescent="0.2">
      <c r="A53" s="14" t="s">
        <v>19</v>
      </c>
      <c r="B53">
        <v>1980</v>
      </c>
      <c r="C53">
        <v>3120</v>
      </c>
      <c r="D53">
        <v>4140</v>
      </c>
      <c r="E53">
        <v>2470</v>
      </c>
      <c r="F53" t="s">
        <v>31</v>
      </c>
      <c r="G53" t="b">
        <v>1</v>
      </c>
    </row>
    <row r="54" spans="1:7" x14ac:dyDescent="0.2">
      <c r="A54" s="14" t="s">
        <v>19</v>
      </c>
      <c r="B54">
        <v>1980</v>
      </c>
      <c r="C54">
        <v>3120</v>
      </c>
      <c r="D54">
        <v>4140</v>
      </c>
      <c r="E54">
        <v>2400</v>
      </c>
      <c r="F54" t="s">
        <v>50</v>
      </c>
      <c r="G54" t="b">
        <v>0</v>
      </c>
    </row>
    <row r="55" spans="1:7" x14ac:dyDescent="0.2">
      <c r="A55" s="14" t="s">
        <v>19</v>
      </c>
      <c r="B55">
        <v>1980</v>
      </c>
      <c r="C55">
        <v>3120</v>
      </c>
      <c r="D55">
        <v>4140</v>
      </c>
      <c r="E55">
        <v>2400</v>
      </c>
      <c r="F55" t="s">
        <v>36</v>
      </c>
      <c r="G55" t="b">
        <v>0</v>
      </c>
    </row>
    <row r="56" spans="1:7" x14ac:dyDescent="0.2">
      <c r="A56" s="14" t="s">
        <v>19</v>
      </c>
      <c r="B56">
        <v>1980</v>
      </c>
      <c r="C56">
        <v>3120</v>
      </c>
      <c r="D56">
        <v>4140</v>
      </c>
      <c r="E56">
        <v>2460</v>
      </c>
      <c r="F56" t="s">
        <v>30</v>
      </c>
      <c r="G56" t="b">
        <v>0</v>
      </c>
    </row>
    <row r="57" spans="1:7" x14ac:dyDescent="0.2">
      <c r="A57" s="14" t="s">
        <v>19</v>
      </c>
      <c r="B57">
        <v>1980</v>
      </c>
      <c r="C57">
        <v>3120</v>
      </c>
      <c r="D57">
        <v>4140</v>
      </c>
      <c r="E57">
        <v>2390</v>
      </c>
      <c r="F57" t="s">
        <v>48</v>
      </c>
      <c r="G57" t="b">
        <v>1</v>
      </c>
    </row>
    <row r="58" spans="1:7" x14ac:dyDescent="0.2">
      <c r="A58" s="14" t="s">
        <v>19</v>
      </c>
      <c r="B58">
        <v>1980</v>
      </c>
      <c r="C58">
        <v>3120</v>
      </c>
      <c r="D58">
        <v>4140</v>
      </c>
      <c r="E58">
        <v>2290</v>
      </c>
      <c r="F58" t="s">
        <v>38</v>
      </c>
      <c r="G58" t="b">
        <v>1</v>
      </c>
    </row>
    <row r="59" spans="1:7" x14ac:dyDescent="0.2">
      <c r="A59" s="14" t="s">
        <v>19</v>
      </c>
      <c r="B59">
        <v>1980</v>
      </c>
      <c r="C59">
        <v>3120</v>
      </c>
      <c r="D59">
        <v>4140</v>
      </c>
      <c r="E59">
        <v>2400</v>
      </c>
      <c r="F59" t="s">
        <v>51</v>
      </c>
      <c r="G59" t="b">
        <v>0</v>
      </c>
    </row>
    <row r="60" spans="1:7" x14ac:dyDescent="0.2">
      <c r="A60" s="14" t="s">
        <v>19</v>
      </c>
      <c r="B60">
        <v>1980</v>
      </c>
      <c r="C60">
        <v>3120</v>
      </c>
      <c r="D60">
        <v>4140</v>
      </c>
      <c r="E60">
        <v>2395</v>
      </c>
      <c r="F60" t="s">
        <v>29</v>
      </c>
      <c r="G60" t="b">
        <v>1</v>
      </c>
    </row>
    <row r="61" spans="1:7" x14ac:dyDescent="0.2">
      <c r="A61" s="14" t="s">
        <v>19</v>
      </c>
      <c r="B61">
        <v>1980</v>
      </c>
      <c r="C61">
        <v>3120</v>
      </c>
      <c r="D61">
        <v>4140</v>
      </c>
      <c r="E61">
        <v>2790</v>
      </c>
      <c r="F61" t="s">
        <v>46</v>
      </c>
      <c r="G61" t="b">
        <v>0</v>
      </c>
    </row>
    <row r="62" spans="1:7" x14ac:dyDescent="0.2">
      <c r="A62" t="s">
        <v>18</v>
      </c>
      <c r="B62">
        <v>90</v>
      </c>
      <c r="C62">
        <v>1200</v>
      </c>
      <c r="D62">
        <v>2220</v>
      </c>
      <c r="E62">
        <v>400</v>
      </c>
      <c r="F62" t="s">
        <v>32</v>
      </c>
      <c r="G62" t="b">
        <v>0</v>
      </c>
    </row>
    <row r="63" spans="1:7" x14ac:dyDescent="0.2">
      <c r="A63" t="s">
        <v>16</v>
      </c>
      <c r="B63">
        <v>240</v>
      </c>
      <c r="C63">
        <v>1140</v>
      </c>
      <c r="D63">
        <v>1860</v>
      </c>
      <c r="E63">
        <v>620</v>
      </c>
      <c r="F63" t="s">
        <v>32</v>
      </c>
      <c r="G63" t="b">
        <v>0</v>
      </c>
    </row>
    <row r="64" spans="1:7" x14ac:dyDescent="0.2">
      <c r="A64" t="s">
        <v>17</v>
      </c>
      <c r="B64">
        <v>240</v>
      </c>
      <c r="C64">
        <v>1320</v>
      </c>
      <c r="D64">
        <v>2280</v>
      </c>
      <c r="E64">
        <v>600</v>
      </c>
      <c r="F64" t="s">
        <v>32</v>
      </c>
      <c r="G64" t="b">
        <v>0</v>
      </c>
    </row>
    <row r="65" spans="1:7" x14ac:dyDescent="0.2">
      <c r="A65" s="11" t="s">
        <v>21</v>
      </c>
      <c r="B65">
        <f>60*12</f>
        <v>720</v>
      </c>
      <c r="C65">
        <f>60*36</f>
        <v>2160</v>
      </c>
      <c r="D65">
        <f>60*51</f>
        <v>3060</v>
      </c>
      <c r="E65">
        <v>1400</v>
      </c>
      <c r="F65" t="s">
        <v>32</v>
      </c>
      <c r="G65" t="b">
        <v>1</v>
      </c>
    </row>
    <row r="66" spans="1:7" x14ac:dyDescent="0.2">
      <c r="A66" s="11" t="s">
        <v>21</v>
      </c>
      <c r="B66">
        <f t="shared" ref="B66:B78" si="0">60*12</f>
        <v>720</v>
      </c>
      <c r="C66">
        <f t="shared" ref="C66:C78" si="1">60*36</f>
        <v>2160</v>
      </c>
      <c r="D66">
        <f t="shared" ref="D66:D78" si="2">60*51</f>
        <v>3060</v>
      </c>
      <c r="E66">
        <v>1030</v>
      </c>
      <c r="F66" t="s">
        <v>28</v>
      </c>
      <c r="G66" t="s">
        <v>57</v>
      </c>
    </row>
    <row r="67" spans="1:7" x14ac:dyDescent="0.2">
      <c r="A67" s="11" t="s">
        <v>21</v>
      </c>
      <c r="B67">
        <f t="shared" si="0"/>
        <v>720</v>
      </c>
      <c r="C67">
        <f t="shared" si="1"/>
        <v>2160</v>
      </c>
      <c r="D67">
        <f t="shared" si="2"/>
        <v>3060</v>
      </c>
      <c r="E67">
        <v>1210</v>
      </c>
      <c r="F67" t="s">
        <v>52</v>
      </c>
      <c r="G67" t="b">
        <v>1</v>
      </c>
    </row>
    <row r="68" spans="1:7" x14ac:dyDescent="0.2">
      <c r="A68" s="11" t="s">
        <v>21</v>
      </c>
      <c r="B68">
        <f t="shared" si="0"/>
        <v>720</v>
      </c>
      <c r="C68">
        <f t="shared" si="1"/>
        <v>2160</v>
      </c>
      <c r="D68">
        <f t="shared" si="2"/>
        <v>3060</v>
      </c>
      <c r="E68">
        <v>1180</v>
      </c>
      <c r="F68" t="s">
        <v>35</v>
      </c>
      <c r="G68" t="s">
        <v>57</v>
      </c>
    </row>
    <row r="69" spans="1:7" x14ac:dyDescent="0.2">
      <c r="A69" s="11" t="s">
        <v>21</v>
      </c>
      <c r="B69">
        <f t="shared" si="0"/>
        <v>720</v>
      </c>
      <c r="C69">
        <f t="shared" si="1"/>
        <v>2160</v>
      </c>
      <c r="D69">
        <f t="shared" si="2"/>
        <v>3060</v>
      </c>
      <c r="E69">
        <v>1330</v>
      </c>
      <c r="F69" t="s">
        <v>50</v>
      </c>
      <c r="G69" t="b">
        <v>0</v>
      </c>
    </row>
    <row r="70" spans="1:7" x14ac:dyDescent="0.2">
      <c r="A70" s="11" t="s">
        <v>21</v>
      </c>
      <c r="B70">
        <f t="shared" si="0"/>
        <v>720</v>
      </c>
      <c r="C70">
        <f t="shared" si="1"/>
        <v>2160</v>
      </c>
      <c r="D70">
        <f t="shared" si="2"/>
        <v>3060</v>
      </c>
      <c r="E70">
        <v>1060</v>
      </c>
      <c r="F70" t="s">
        <v>36</v>
      </c>
      <c r="G70" t="b">
        <v>1</v>
      </c>
    </row>
    <row r="71" spans="1:7" x14ac:dyDescent="0.2">
      <c r="A71" s="11" t="s">
        <v>21</v>
      </c>
      <c r="B71">
        <f t="shared" si="0"/>
        <v>720</v>
      </c>
      <c r="C71">
        <f t="shared" si="1"/>
        <v>2160</v>
      </c>
      <c r="D71">
        <f t="shared" si="2"/>
        <v>3060</v>
      </c>
      <c r="E71">
        <v>970</v>
      </c>
      <c r="F71" t="s">
        <v>51</v>
      </c>
      <c r="G71" t="s">
        <v>57</v>
      </c>
    </row>
    <row r="72" spans="1:7" x14ac:dyDescent="0.2">
      <c r="A72" s="11" t="s">
        <v>21</v>
      </c>
      <c r="B72">
        <f t="shared" si="0"/>
        <v>720</v>
      </c>
      <c r="C72">
        <f t="shared" si="1"/>
        <v>2160</v>
      </c>
      <c r="D72">
        <f t="shared" si="2"/>
        <v>3060</v>
      </c>
      <c r="E72">
        <v>1400</v>
      </c>
      <c r="F72" t="s">
        <v>43</v>
      </c>
      <c r="G72" t="b">
        <v>0</v>
      </c>
    </row>
    <row r="73" spans="1:7" x14ac:dyDescent="0.2">
      <c r="A73" s="11" t="s">
        <v>21</v>
      </c>
      <c r="B73">
        <f t="shared" si="0"/>
        <v>720</v>
      </c>
      <c r="C73">
        <f t="shared" si="1"/>
        <v>2160</v>
      </c>
      <c r="D73">
        <f t="shared" si="2"/>
        <v>3060</v>
      </c>
      <c r="E73">
        <v>1340</v>
      </c>
      <c r="F73" t="s">
        <v>53</v>
      </c>
      <c r="G73" t="b">
        <v>1</v>
      </c>
    </row>
    <row r="74" spans="1:7" x14ac:dyDescent="0.2">
      <c r="A74" s="11" t="s">
        <v>21</v>
      </c>
      <c r="B74">
        <f t="shared" si="0"/>
        <v>720</v>
      </c>
      <c r="C74">
        <f t="shared" si="1"/>
        <v>2160</v>
      </c>
      <c r="D74">
        <f t="shared" si="2"/>
        <v>3060</v>
      </c>
      <c r="E74">
        <v>1230</v>
      </c>
      <c r="F74" t="s">
        <v>42</v>
      </c>
      <c r="G74" t="b">
        <v>1</v>
      </c>
    </row>
    <row r="75" spans="1:7" x14ac:dyDescent="0.2">
      <c r="A75" s="11" t="s">
        <v>21</v>
      </c>
      <c r="B75">
        <f t="shared" si="0"/>
        <v>720</v>
      </c>
      <c r="C75">
        <f t="shared" si="1"/>
        <v>2160</v>
      </c>
      <c r="D75">
        <f t="shared" si="2"/>
        <v>3060</v>
      </c>
      <c r="E75">
        <v>1200</v>
      </c>
      <c r="F75" t="s">
        <v>54</v>
      </c>
      <c r="G75" t="b">
        <v>0</v>
      </c>
    </row>
    <row r="76" spans="1:7" x14ac:dyDescent="0.2">
      <c r="A76" s="11" t="s">
        <v>21</v>
      </c>
      <c r="B76">
        <f t="shared" si="0"/>
        <v>720</v>
      </c>
      <c r="C76">
        <f t="shared" si="1"/>
        <v>2160</v>
      </c>
      <c r="D76">
        <f t="shared" si="2"/>
        <v>3060</v>
      </c>
      <c r="E76">
        <v>1150</v>
      </c>
      <c r="F76" t="s">
        <v>41</v>
      </c>
      <c r="G76" t="b">
        <v>1</v>
      </c>
    </row>
    <row r="77" spans="1:7" x14ac:dyDescent="0.2">
      <c r="A77" s="11" t="s">
        <v>21</v>
      </c>
      <c r="B77">
        <f t="shared" si="0"/>
        <v>720</v>
      </c>
      <c r="C77">
        <f t="shared" si="1"/>
        <v>2160</v>
      </c>
      <c r="D77">
        <f t="shared" si="2"/>
        <v>3060</v>
      </c>
      <c r="E77">
        <v>1070</v>
      </c>
      <c r="F77" t="s">
        <v>55</v>
      </c>
      <c r="G77" t="b">
        <v>0</v>
      </c>
    </row>
    <row r="78" spans="1:7" x14ac:dyDescent="0.2">
      <c r="A78" s="11" t="s">
        <v>21</v>
      </c>
      <c r="B78">
        <f t="shared" si="0"/>
        <v>720</v>
      </c>
      <c r="C78">
        <f t="shared" si="1"/>
        <v>2160</v>
      </c>
      <c r="D78">
        <f t="shared" si="2"/>
        <v>3060</v>
      </c>
      <c r="E78">
        <v>1260</v>
      </c>
      <c r="F78" t="s">
        <v>56</v>
      </c>
      <c r="G78" t="s">
        <v>57</v>
      </c>
    </row>
    <row r="79" spans="1:7" x14ac:dyDescent="0.2">
      <c r="A79" s="12" t="s">
        <v>22</v>
      </c>
      <c r="B79">
        <f>60*7.5</f>
        <v>450</v>
      </c>
      <c r="C79">
        <f>60*26</f>
        <v>1560</v>
      </c>
      <c r="D79">
        <f>60*48</f>
        <v>2880</v>
      </c>
      <c r="E79">
        <v>1200</v>
      </c>
      <c r="F79" t="s">
        <v>31</v>
      </c>
      <c r="G79" t="b">
        <v>0</v>
      </c>
    </row>
    <row r="80" spans="1:7" x14ac:dyDescent="0.2">
      <c r="A80" s="12" t="s">
        <v>22</v>
      </c>
      <c r="B80">
        <f t="shared" ref="B80:B84" si="3">60*7.5</f>
        <v>450</v>
      </c>
      <c r="C80">
        <f t="shared" ref="C80:C84" si="4">60*26</f>
        <v>1560</v>
      </c>
      <c r="D80">
        <f t="shared" ref="D80:D84" si="5">60*48</f>
        <v>2880</v>
      </c>
      <c r="E80">
        <v>510</v>
      </c>
      <c r="F80" t="s">
        <v>43</v>
      </c>
      <c r="G80" t="b">
        <v>0</v>
      </c>
    </row>
    <row r="81" spans="1:7" x14ac:dyDescent="0.2">
      <c r="A81" s="12" t="s">
        <v>22</v>
      </c>
      <c r="B81">
        <f t="shared" si="3"/>
        <v>450</v>
      </c>
      <c r="C81">
        <f t="shared" si="4"/>
        <v>1560</v>
      </c>
      <c r="D81">
        <f t="shared" si="5"/>
        <v>2880</v>
      </c>
      <c r="E81">
        <v>510</v>
      </c>
      <c r="F81" t="s">
        <v>42</v>
      </c>
      <c r="G81" t="b">
        <v>0</v>
      </c>
    </row>
    <row r="82" spans="1:7" x14ac:dyDescent="0.2">
      <c r="A82" s="12" t="s">
        <v>22</v>
      </c>
      <c r="B82">
        <f t="shared" si="3"/>
        <v>450</v>
      </c>
      <c r="C82">
        <f t="shared" si="4"/>
        <v>1560</v>
      </c>
      <c r="D82">
        <f t="shared" si="5"/>
        <v>2880</v>
      </c>
      <c r="E82">
        <v>510</v>
      </c>
      <c r="F82" t="s">
        <v>41</v>
      </c>
      <c r="G82" t="b">
        <v>0</v>
      </c>
    </row>
    <row r="83" spans="1:7" x14ac:dyDescent="0.2">
      <c r="A83" s="12" t="s">
        <v>22</v>
      </c>
      <c r="B83">
        <f t="shared" si="3"/>
        <v>450</v>
      </c>
      <c r="C83">
        <f t="shared" si="4"/>
        <v>1560</v>
      </c>
      <c r="D83">
        <f t="shared" si="5"/>
        <v>2880</v>
      </c>
      <c r="E83">
        <v>510</v>
      </c>
      <c r="F83" t="s">
        <v>40</v>
      </c>
      <c r="G83" t="b">
        <v>0</v>
      </c>
    </row>
    <row r="84" spans="1:7" x14ac:dyDescent="0.2">
      <c r="A84" s="12" t="s">
        <v>22</v>
      </c>
      <c r="B84">
        <f t="shared" si="3"/>
        <v>450</v>
      </c>
      <c r="C84">
        <f t="shared" si="4"/>
        <v>1560</v>
      </c>
      <c r="D84">
        <f t="shared" si="5"/>
        <v>2880</v>
      </c>
      <c r="E84">
        <v>510</v>
      </c>
      <c r="F84" t="s">
        <v>32</v>
      </c>
      <c r="G84" t="b">
        <v>0</v>
      </c>
    </row>
    <row r="85" spans="1:7" x14ac:dyDescent="0.2">
      <c r="A85" s="13" t="s">
        <v>23</v>
      </c>
      <c r="B85">
        <f>60*15</f>
        <v>900</v>
      </c>
      <c r="C85">
        <f>60*35</f>
        <v>2100</v>
      </c>
      <c r="D85">
        <f>60*55</f>
        <v>3300</v>
      </c>
      <c r="E85">
        <v>1600</v>
      </c>
      <c r="F85" t="s">
        <v>32</v>
      </c>
      <c r="G85" t="b">
        <v>0</v>
      </c>
    </row>
    <row r="86" spans="1:7" x14ac:dyDescent="0.2">
      <c r="A86" t="s">
        <v>24</v>
      </c>
      <c r="B86">
        <f>60*7</f>
        <v>420</v>
      </c>
      <c r="C86">
        <f>60*24</f>
        <v>1440</v>
      </c>
      <c r="D86">
        <f>60*38</f>
        <v>2280</v>
      </c>
      <c r="E86">
        <v>900</v>
      </c>
      <c r="F86" t="s">
        <v>32</v>
      </c>
      <c r="G86" t="b">
        <v>0</v>
      </c>
    </row>
    <row r="87" spans="1:7" x14ac:dyDescent="0.2">
      <c r="A87" t="s">
        <v>25</v>
      </c>
      <c r="B87">
        <f>60*7</f>
        <v>420</v>
      </c>
      <c r="C87">
        <f>60*24</f>
        <v>1440</v>
      </c>
      <c r="D87">
        <f>60*38</f>
        <v>2280</v>
      </c>
      <c r="E87">
        <v>750</v>
      </c>
      <c r="F87" t="s">
        <v>32</v>
      </c>
      <c r="G87" t="b">
        <v>0</v>
      </c>
    </row>
  </sheetData>
  <phoneticPr fontId="2" type="noConversion"/>
  <conditionalFormatting sqref="G1:G87 G93:G1048576">
    <cfRule type="containsText" dxfId="0" priority="1" operator="containsText" text="TRUE">
      <formula>NOT(ISERROR(SEARCH("TRUE",G1)))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</cp:lastModifiedBy>
  <dcterms:created xsi:type="dcterms:W3CDTF">2023-11-19T02:10:42Z</dcterms:created>
  <dcterms:modified xsi:type="dcterms:W3CDTF">2023-12-24T08:41:27Z</dcterms:modified>
</cp:coreProperties>
</file>