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readingSummary\litreview-exceltab\"/>
    </mc:Choice>
  </mc:AlternateContent>
  <xr:revisionPtr revIDLastSave="0" documentId="13_ncr:1_{3CB2159D-B04B-48AD-9297-561066FD761C}" xr6:coauthVersionLast="46" xr6:coauthVersionMax="46" xr10:uidLastSave="{00000000-0000-0000-0000-000000000000}"/>
  <bookViews>
    <workbookView xWindow="-48" yWindow="-48" windowWidth="23136" windowHeight="12456" xr2:uid="{754DA184-F981-4C86-993D-5EBC7F3953C2}"/>
  </bookViews>
  <sheets>
    <sheet name="Sheet1" sheetId="1" r:id="rId1"/>
    <sheet name="w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81804</author>
  </authors>
  <commentList>
    <comment ref="L1" authorId="0" shapeId="0" xr:uid="{1F16C5E6-021D-4445-8330-D812A39A3D5B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Has this paper been published?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81804</author>
  </authors>
  <commentList>
    <comment ref="B1" authorId="0" shapeId="0" xr:uid="{BA168EF5-9500-446F-A2BD-EBE6F2E4CB9F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Have I read this paper?</t>
        </r>
      </text>
    </comment>
    <comment ref="J1" authorId="0" shapeId="0" xr:uid="{EE7839EB-35DD-4252-A5B3-B83658D1BDF7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Has this paper been published?
</t>
        </r>
      </text>
    </comment>
  </commentList>
</comments>
</file>

<file path=xl/sharedStrings.xml><?xml version="1.0" encoding="utf-8"?>
<sst xmlns="http://schemas.openxmlformats.org/spreadsheetml/2006/main" count="280" uniqueCount="131">
  <si>
    <t>Read</t>
    <phoneticPr fontId="1"/>
  </si>
  <si>
    <t>Paper</t>
    <phoneticPr fontId="1"/>
  </si>
  <si>
    <t>Informality</t>
    <phoneticPr fontId="1"/>
  </si>
  <si>
    <t>Country</t>
    <phoneticPr fontId="1"/>
  </si>
  <si>
    <t>Published</t>
    <phoneticPr fontId="1"/>
  </si>
  <si>
    <t>Argentina</t>
    <phoneticPr fontId="1"/>
  </si>
  <si>
    <t>Groisman(2012,2015)</t>
    <phoneticPr fontId="1"/>
  </si>
  <si>
    <t>zero</t>
    <phoneticPr fontId="1"/>
  </si>
  <si>
    <t>negative</t>
    <phoneticPr fontId="1"/>
  </si>
  <si>
    <t>women</t>
    <phoneticPr fontId="1"/>
  </si>
  <si>
    <t>Carneiro &amp; Corseuil (2001)</t>
    <phoneticPr fontId="1"/>
  </si>
  <si>
    <t>Brazil</t>
    <phoneticPr fontId="1"/>
  </si>
  <si>
    <t>Broecke &amp; Vandeweyer (2015)</t>
    <phoneticPr fontId="1"/>
  </si>
  <si>
    <t>Vulnerable group</t>
    <phoneticPr fontId="1"/>
  </si>
  <si>
    <t>double</t>
    <phoneticPr fontId="1"/>
  </si>
  <si>
    <t>MW increase</t>
    <phoneticPr fontId="1"/>
  </si>
  <si>
    <t>positive</t>
    <phoneticPr fontId="1"/>
  </si>
  <si>
    <t>not more affected</t>
    <phoneticPr fontId="1"/>
  </si>
  <si>
    <t>youth, low-skilled</t>
    <phoneticPr fontId="1"/>
  </si>
  <si>
    <t>Neumark et al. (2006)</t>
    <phoneticPr fontId="1"/>
  </si>
  <si>
    <t>hours</t>
    <phoneticPr fontId="1"/>
  </si>
  <si>
    <t>Carneiro (2001,2004)</t>
    <phoneticPr fontId="1"/>
  </si>
  <si>
    <t>Foguel et al. (2001)</t>
    <phoneticPr fontId="1"/>
  </si>
  <si>
    <t>Jales (2015)</t>
    <phoneticPr fontId="1"/>
  </si>
  <si>
    <t>Fajnzylber (2001)</t>
    <phoneticPr fontId="1"/>
  </si>
  <si>
    <t>Foguel (1998)</t>
    <phoneticPr fontId="1"/>
  </si>
  <si>
    <t>Soares (2005)</t>
    <phoneticPr fontId="1"/>
  </si>
  <si>
    <t>Corseuil et al. (2013)</t>
    <phoneticPr fontId="1"/>
  </si>
  <si>
    <t>Wedenoja (2013)</t>
    <phoneticPr fontId="1"/>
  </si>
  <si>
    <t>Chile</t>
    <phoneticPr fontId="1"/>
  </si>
  <si>
    <t>Grau &amp; Landerretche (2011)</t>
    <phoneticPr fontId="1"/>
  </si>
  <si>
    <t>Cowan et al. (2004)</t>
    <phoneticPr fontId="1"/>
  </si>
  <si>
    <t>youth, low-educated</t>
    <phoneticPr fontId="1"/>
  </si>
  <si>
    <t>Beyer &amp; Dssaillant (2009)</t>
    <phoneticPr fontId="1"/>
  </si>
  <si>
    <t>youth</t>
    <phoneticPr fontId="1"/>
  </si>
  <si>
    <t>Montenegro &amp; Pages (2004)</t>
    <phoneticPr fontId="1"/>
  </si>
  <si>
    <t>unskilled</t>
    <phoneticPr fontId="1"/>
  </si>
  <si>
    <t>Mora Rodriguez (2007)</t>
    <phoneticPr fontId="1"/>
  </si>
  <si>
    <t>Sanchez et al. (2009)</t>
    <phoneticPr fontId="1"/>
  </si>
  <si>
    <t>Comola &amp; de Mello (2011)</t>
    <phoneticPr fontId="1"/>
  </si>
  <si>
    <t>Indonesia</t>
    <phoneticPr fontId="1"/>
  </si>
  <si>
    <t>Chun &amp; Khor (2010)</t>
    <phoneticPr fontId="1"/>
  </si>
  <si>
    <t>Magruder (2013)</t>
    <phoneticPr fontId="1"/>
  </si>
  <si>
    <t>yes</t>
    <phoneticPr fontId="1"/>
  </si>
  <si>
    <t>Bhorat et al. (2014)</t>
    <phoneticPr fontId="1"/>
  </si>
  <si>
    <t>Dinkelman &amp; Ranchhod (2012)</t>
    <phoneticPr fontId="1"/>
  </si>
  <si>
    <t>Millea, Rezek, &amp; Pitts (2012)</t>
    <phoneticPr fontId="1"/>
  </si>
  <si>
    <t>differ by subgroups</t>
    <phoneticPr fontId="1"/>
  </si>
  <si>
    <t>South Africa</t>
    <phoneticPr fontId="1"/>
  </si>
  <si>
    <t>Colombia</t>
    <phoneticPr fontId="1"/>
  </si>
  <si>
    <t>Turkey</t>
    <phoneticPr fontId="1"/>
  </si>
  <si>
    <t>Ozturk (2006)</t>
    <phoneticPr fontId="1"/>
  </si>
  <si>
    <t>Positive</t>
    <phoneticPr fontId="1"/>
  </si>
  <si>
    <t>low-medium-skilled</t>
    <phoneticPr fontId="1"/>
  </si>
  <si>
    <t>no</t>
    <phoneticPr fontId="1"/>
  </si>
  <si>
    <t>Lemos (2009) - LE</t>
    <phoneticPr fontId="1"/>
  </si>
  <si>
    <t>?book</t>
    <phoneticPr fontId="1"/>
  </si>
  <si>
    <t>Costa Rica</t>
    <phoneticPr fontId="1"/>
  </si>
  <si>
    <t>N/A</t>
    <phoneticPr fontId="1"/>
  </si>
  <si>
    <t>Lathaipipat</t>
    <phoneticPr fontId="1"/>
  </si>
  <si>
    <t>Thailand</t>
    <phoneticPr fontId="1"/>
  </si>
  <si>
    <t>Del Carpio et al. (2019)</t>
    <phoneticPr fontId="1"/>
  </si>
  <si>
    <t>gradual</t>
    <phoneticPr fontId="1"/>
  </si>
  <si>
    <t>Samart &amp; Kilenthong (2020)</t>
    <phoneticPr fontId="1"/>
  </si>
  <si>
    <t>small and negative</t>
    <phoneticPr fontId="1"/>
  </si>
  <si>
    <t>Employment elasticity</t>
    <phoneticPr fontId="1"/>
  </si>
  <si>
    <t>Ham (2018)</t>
    <phoneticPr fontId="1"/>
  </si>
  <si>
    <t>Honduras</t>
    <phoneticPr fontId="1"/>
  </si>
  <si>
    <t>introduction</t>
    <phoneticPr fontId="1"/>
  </si>
  <si>
    <t>decrease</t>
    <phoneticPr fontId="1"/>
  </si>
  <si>
    <t>Muravyev &amp; Oshchepkov (2013)</t>
    <phoneticPr fontId="1"/>
  </si>
  <si>
    <t>Russia</t>
    <phoneticPr fontId="1"/>
  </si>
  <si>
    <t>Aguirre Botero (2011)</t>
    <phoneticPr fontId="1"/>
  </si>
  <si>
    <t>youth, less educated</t>
    <phoneticPr fontId="1"/>
  </si>
  <si>
    <t>female, low-skilled</t>
    <phoneticPr fontId="1"/>
  </si>
  <si>
    <t>Lanzona (2014)</t>
    <phoneticPr fontId="1"/>
  </si>
  <si>
    <t>Phillippines</t>
    <phoneticPr fontId="1"/>
  </si>
  <si>
    <t>youth, low-skilled, female</t>
    <phoneticPr fontId="1"/>
  </si>
  <si>
    <t>Gindling &amp; Terrell (2007)</t>
    <phoneticPr fontId="1"/>
  </si>
  <si>
    <t>low-skilled (as predicted by wage)</t>
    <phoneticPr fontId="1"/>
  </si>
  <si>
    <t>increase</t>
    <phoneticPr fontId="1"/>
  </si>
  <si>
    <t>IZA working paper</t>
    <phoneticPr fontId="1"/>
  </si>
  <si>
    <t>wage</t>
    <phoneticPr fontId="1"/>
  </si>
  <si>
    <t>Harrison &amp; Scorse (2005)</t>
    <phoneticPr fontId="1"/>
  </si>
  <si>
    <t>sharp</t>
    <phoneticPr fontId="1"/>
  </si>
  <si>
    <t>Maloney &amp; Nunez (2003)</t>
    <phoneticPr fontId="1"/>
  </si>
  <si>
    <t>Gindling &amp; Terrell (2004)</t>
    <phoneticPr fontId="1"/>
  </si>
  <si>
    <t>Increase</t>
    <phoneticPr fontId="1"/>
  </si>
  <si>
    <t>Informal sector wage</t>
    <phoneticPr fontId="1"/>
  </si>
  <si>
    <t>Notes</t>
    <phoneticPr fontId="1"/>
  </si>
  <si>
    <t>introduction of MW to domestic service industry</t>
    <phoneticPr fontId="1"/>
  </si>
  <si>
    <t>60 percent (politically motivated?)</t>
    <phoneticPr fontId="1"/>
  </si>
  <si>
    <t>at firm-level</t>
    <phoneticPr fontId="1"/>
  </si>
  <si>
    <t>40 percent</t>
    <phoneticPr fontId="1"/>
  </si>
  <si>
    <t>Formalization of domestic service industry</t>
    <phoneticPr fontId="1"/>
  </si>
  <si>
    <t>Not very convincing…, No table for employment effects</t>
    <phoneticPr fontId="1"/>
  </si>
  <si>
    <t>Gindling &amp; Terrell (2005) The effect of minimum wages on actual wages in formal and informal sectors in Costa Rica, World Development</t>
    <phoneticPr fontId="1"/>
  </si>
  <si>
    <t>Definition of informal sector</t>
    <phoneticPr fontId="1"/>
  </si>
  <si>
    <t>firm size, rural/urban dichotomy, self-employment</t>
    <phoneticPr fontId="1"/>
  </si>
  <si>
    <t>Key quotes</t>
    <phoneticPr fontId="1"/>
  </si>
  <si>
    <t>A reduction in uncovered wages implies wage gap between covered and uncovered sectors</t>
    <phoneticPr fontId="1"/>
  </si>
  <si>
    <t>social security coverage</t>
    <phoneticPr fontId="1"/>
  </si>
  <si>
    <t>approx 35% over ten years</t>
    <phoneticPr fontId="1"/>
  </si>
  <si>
    <t>Focus only on wage effects, informal wage increases more than formal wage</t>
    <phoneticPr fontId="1"/>
  </si>
  <si>
    <t>approx 200% over 2 years</t>
    <phoneticPr fontId="1"/>
  </si>
  <si>
    <t>Khamis (2013) Does the MW have a higher impact on the informal than on the formal labour market. Applied Economics</t>
    <phoneticPr fontId="1"/>
  </si>
  <si>
    <t>Maloney &amp; Mendez (2004) Measuring the impact of MW. In Law and Employment</t>
    <phoneticPr fontId="1"/>
  </si>
  <si>
    <t xml:space="preserve">MW change is calculated by myself from https://countryeconomy.com/national-minimum-wage/colombia comparing between 1997 VS 1999 MW (236460-172005)/172005 * 100 </t>
    <phoneticPr fontId="1"/>
  </si>
  <si>
    <t>16-18% per year</t>
    <phoneticPr fontId="1"/>
  </si>
  <si>
    <t>Increase less than formal</t>
    <phoneticPr fontId="1"/>
  </si>
  <si>
    <t>increase more than formal</t>
    <phoneticPr fontId="1"/>
  </si>
  <si>
    <t>WTH is Table 1</t>
    <phoneticPr fontId="1"/>
  </si>
  <si>
    <t>Lemos (2009) Comparing employment estimates... IRAE</t>
    <phoneticPr fontId="1"/>
  </si>
  <si>
    <t>Main focus is to compare different MW variables. It also claims Brazil coverage rate is 100%</t>
    <phoneticPr fontId="1"/>
  </si>
  <si>
    <t>approx 20%/year (real), 28%/year (nominal)</t>
    <phoneticPr fontId="1"/>
  </si>
  <si>
    <t>non-salaried work</t>
    <phoneticPr fontId="1"/>
  </si>
  <si>
    <t>Formality</t>
    <phoneticPr fontId="1"/>
  </si>
  <si>
    <t>Net Effect</t>
    <phoneticPr fontId="1"/>
  </si>
  <si>
    <t>Boasch &amp; Manacorda (2010) MW and earnings inequality in Urban Mexico</t>
    <phoneticPr fontId="1"/>
  </si>
  <si>
    <t>Mexico</t>
    <phoneticPr fontId="1"/>
  </si>
  <si>
    <t>El Hamidi &amp; Terrell (2002)</t>
    <phoneticPr fontId="1"/>
  </si>
  <si>
    <t>time-series evidence</t>
    <phoneticPr fontId="1"/>
  </si>
  <si>
    <t>SUR technique to take into account of interdependencies between formal, informal, unemployment. Why include hours worked, wages as controls?</t>
    <phoneticPr fontId="1"/>
  </si>
  <si>
    <t>decentralization (variance increase), 16-20% increase per year(real)</t>
    <phoneticPr fontId="1"/>
  </si>
  <si>
    <t>General equlibrium model</t>
    <phoneticPr fontId="1"/>
  </si>
  <si>
    <t>not affect small firms</t>
    <phoneticPr fontId="1"/>
  </si>
  <si>
    <t>Arango &amp; Pachon (2004)</t>
    <phoneticPr fontId="1"/>
  </si>
  <si>
    <t>women, young, less educated</t>
    <phoneticPr fontId="1"/>
  </si>
  <si>
    <t>Castillo-Freeman &amp; Freeman</t>
    <phoneticPr fontId="1"/>
  </si>
  <si>
    <t>Puerto Rico</t>
    <phoneticPr fontId="1"/>
  </si>
  <si>
    <t>Alatas &amp; Cameron (2003)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</si>
</sst>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8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9"/>
          <bgColor theme="9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EA458-5AEA-4F9A-9633-47B5F3517220}" name="テーブル1" displayName="テーブル1" ref="A1:M47" totalsRowShown="0">
  <autoFilter ref="A1:M47" xr:uid="{4377AF35-00D6-40CB-A05A-B3BC936172BD}"/>
  <sortState xmlns:xlrd2="http://schemas.microsoft.com/office/spreadsheetml/2017/richdata2" ref="A2:M47">
    <sortCondition ref="E1:E47"/>
  </sortState>
  <tableColumns count="13">
    <tableColumn id="1" xr3:uid="{DCA40F34-62EE-40CE-9BE5-A3C201694E7A}" name="Paper" dataDxfId="7"/>
    <tableColumn id="3" xr3:uid="{E1152201-842C-4DD8-B141-6F94F9994C35}" name="Country"/>
    <tableColumn id="4" xr3:uid="{9B995919-DCB1-487E-AD31-52F652BF55AD}" name="MW increase" dataDxfId="6"/>
    <tableColumn id="5" xr3:uid="{EDF1A178-B936-41AB-AF33-120BFE0E464C}" name="Formality"/>
    <tableColumn id="2" xr3:uid="{972BD6DC-BAAE-4A5F-9F5E-6DB1E3213CD0}" name="Informality"/>
    <tableColumn id="7" xr3:uid="{3471E6B3-0E99-422D-A396-BC5F4885C2BA}" name="Net Effect"/>
    <tableColumn id="6" xr3:uid="{C7CD62B5-2BFC-485C-86E5-8B7515E3AEDD}" name="Vulnerable group"/>
    <tableColumn id="11" xr3:uid="{1F8AF065-5917-4403-9BB3-80059B7409E6}" name="Definition of informal sector" dataDxfId="5"/>
    <tableColumn id="8" xr3:uid="{ED676118-3915-4A52-8A40-1017CA2EA021}" name="hours"/>
    <tableColumn id="10" xr3:uid="{10E02178-8503-4D70-80A4-36BA76CEB904}" name="Informal sector wage" dataDxfId="4"/>
    <tableColumn id="12" xr3:uid="{9D133694-63FD-4B4A-905A-B862768765A9}" name="Notes" dataDxfId="3"/>
    <tableColumn id="9" xr3:uid="{D50B8BB9-5586-4CF8-B83F-02A52130A1CD}" name="Published"/>
    <tableColumn id="13" xr3:uid="{70334221-D680-41B0-B097-8B001900CF9B}" name="Key quote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C3927-EB39-4653-8D56-691234E79357}" name="テーブル2" displayName="テーブル2" ref="A1:J2" totalsRowShown="0" headerRowDxfId="2" headerRowBorderDxfId="1" tableBorderDxfId="0">
  <autoFilter ref="A1:J2" xr:uid="{039C5234-A1AF-4BE3-9222-452AC58412C3}"/>
  <tableColumns count="10">
    <tableColumn id="1" xr3:uid="{E920E5AA-71C4-4BF4-8906-DE12BFAF2436}" name="Paper"/>
    <tableColumn id="2" xr3:uid="{6D8A11D8-CD6D-4A1C-90D4-486DE396EF5B}" name="Read"/>
    <tableColumn id="3" xr3:uid="{1F136966-5E4F-4B70-AA26-6ACBF5D5722F}" name="Country"/>
    <tableColumn id="4" xr3:uid="{DA5EAE57-252B-4BB9-9E6B-4F28BCAEC886}" name="MW increase"/>
    <tableColumn id="5" xr3:uid="{CEA23020-5733-4258-AE2C-C19344FE95CF}" name="Employment elasticity"/>
    <tableColumn id="6" xr3:uid="{A6F93095-BB92-4E62-B458-35E64A59ADC1}" name="Vulnerable group"/>
    <tableColumn id="7" xr3:uid="{A06730CB-5270-4661-AD6C-3FAA693F42AA}" name="Informality"/>
    <tableColumn id="8" xr3:uid="{BF1D0002-7657-4F16-8282-3CF12AC66FC2}" name="hours"/>
    <tableColumn id="9" xr3:uid="{F8AC4AE3-C712-45F8-B800-94A351613EF0}" name="wage"/>
    <tableColumn id="10" xr3:uid="{58AE0A57-9E7A-4067-9645-710633CDAB3E}" name="Publis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E56-49D5-4313-BC0E-C972B2632C4C}">
  <dimension ref="A1:M47"/>
  <sheetViews>
    <sheetView tabSelected="1" workbookViewId="0">
      <pane ySplit="1" topLeftCell="A8" activePane="bottomLeft" state="frozen"/>
      <selection pane="bottomLeft" activeCell="D13" sqref="D13"/>
    </sheetView>
  </sheetViews>
  <sheetFormatPr defaultRowHeight="17.7"/>
  <cols>
    <col min="1" max="1" width="32.33203125" style="4" customWidth="1"/>
    <col min="2" max="2" width="11.33203125" bestFit="1" customWidth="1"/>
    <col min="3" max="3" width="13.47265625" style="1" customWidth="1"/>
    <col min="4" max="6" width="12.140625" customWidth="1"/>
    <col min="7" max="7" width="18" bestFit="1" customWidth="1"/>
    <col min="8" max="8" width="18" style="1" customWidth="1"/>
    <col min="9" max="9" width="9.6640625" customWidth="1"/>
    <col min="10" max="10" width="14.5703125" style="1" customWidth="1"/>
    <col min="11" max="11" width="21.140625" style="1" customWidth="1"/>
    <col min="12" max="12" width="10.94921875" customWidth="1"/>
    <col min="13" max="13" width="26.234375" customWidth="1"/>
  </cols>
  <sheetData>
    <row r="1" spans="1:13" ht="35.4">
      <c r="A1" s="4" t="s">
        <v>1</v>
      </c>
      <c r="B1" t="s">
        <v>3</v>
      </c>
      <c r="C1" s="1" t="s">
        <v>15</v>
      </c>
      <c r="D1" s="1" t="s">
        <v>116</v>
      </c>
      <c r="E1" t="s">
        <v>2</v>
      </c>
      <c r="F1" t="s">
        <v>117</v>
      </c>
      <c r="G1" t="s">
        <v>13</v>
      </c>
      <c r="H1" s="1" t="s">
        <v>97</v>
      </c>
      <c r="I1" t="s">
        <v>20</v>
      </c>
      <c r="J1" s="1" t="s">
        <v>88</v>
      </c>
      <c r="K1" s="1" t="s">
        <v>89</v>
      </c>
      <c r="L1" t="s">
        <v>4</v>
      </c>
      <c r="M1" t="s">
        <v>99</v>
      </c>
    </row>
    <row r="2" spans="1:13">
      <c r="A2" s="4" t="s">
        <v>46</v>
      </c>
      <c r="B2" t="s">
        <v>48</v>
      </c>
      <c r="E2" t="s">
        <v>47</v>
      </c>
      <c r="L2" t="s">
        <v>54</v>
      </c>
    </row>
    <row r="3" spans="1:13">
      <c r="A3" s="4" t="s">
        <v>78</v>
      </c>
      <c r="B3" t="s">
        <v>67</v>
      </c>
      <c r="D3">
        <v>-0.4</v>
      </c>
      <c r="E3" t="s">
        <v>80</v>
      </c>
      <c r="G3" t="s">
        <v>125</v>
      </c>
      <c r="L3" t="s">
        <v>81</v>
      </c>
    </row>
    <row r="4" spans="1:13">
      <c r="A4" s="4" t="s">
        <v>61</v>
      </c>
      <c r="B4" t="s">
        <v>60</v>
      </c>
      <c r="C4" s="1" t="s">
        <v>62</v>
      </c>
      <c r="D4" t="s">
        <v>8</v>
      </c>
      <c r="E4" t="s">
        <v>58</v>
      </c>
      <c r="L4" t="s">
        <v>43</v>
      </c>
    </row>
    <row r="5" spans="1:13">
      <c r="A5" s="4" t="s">
        <v>45</v>
      </c>
      <c r="B5" t="s">
        <v>48</v>
      </c>
      <c r="C5" s="1" t="s">
        <v>90</v>
      </c>
      <c r="D5" t="s">
        <v>7</v>
      </c>
      <c r="E5" t="s">
        <v>58</v>
      </c>
      <c r="H5" s="1" t="s">
        <v>58</v>
      </c>
      <c r="K5" s="1" t="s">
        <v>94</v>
      </c>
      <c r="L5" t="s">
        <v>43</v>
      </c>
    </row>
    <row r="6" spans="1:13">
      <c r="A6" s="7" t="s">
        <v>96</v>
      </c>
      <c r="B6" t="s">
        <v>57</v>
      </c>
      <c r="C6" s="1" t="s">
        <v>102</v>
      </c>
      <c r="D6" t="s">
        <v>58</v>
      </c>
      <c r="E6" t="s">
        <v>58</v>
      </c>
      <c r="G6" t="s">
        <v>58</v>
      </c>
      <c r="H6" s="1" t="s">
        <v>98</v>
      </c>
      <c r="I6" t="s">
        <v>58</v>
      </c>
      <c r="J6" s="1" t="s">
        <v>110</v>
      </c>
      <c r="K6" s="1" t="s">
        <v>103</v>
      </c>
      <c r="L6" t="s">
        <v>43</v>
      </c>
      <c r="M6" s="1" t="s">
        <v>100</v>
      </c>
    </row>
    <row r="7" spans="1:13">
      <c r="A7" s="4" t="s">
        <v>78</v>
      </c>
      <c r="B7" t="s">
        <v>57</v>
      </c>
      <c r="E7" t="s">
        <v>58</v>
      </c>
      <c r="G7" t="s">
        <v>79</v>
      </c>
      <c r="L7" t="s">
        <v>43</v>
      </c>
    </row>
    <row r="8" spans="1:13">
      <c r="A8" s="4" t="s">
        <v>105</v>
      </c>
      <c r="B8" t="s">
        <v>5</v>
      </c>
      <c r="C8" s="1" t="s">
        <v>104</v>
      </c>
      <c r="D8" t="s">
        <v>58</v>
      </c>
      <c r="E8" t="s">
        <v>58</v>
      </c>
      <c r="G8" t="s">
        <v>58</v>
      </c>
      <c r="H8" s="1" t="s">
        <v>101</v>
      </c>
      <c r="I8" t="s">
        <v>58</v>
      </c>
      <c r="J8" s="1" t="s">
        <v>109</v>
      </c>
      <c r="K8" s="1" t="s">
        <v>111</v>
      </c>
      <c r="L8" t="s">
        <v>43</v>
      </c>
    </row>
    <row r="9" spans="1:13">
      <c r="A9" s="4" t="s">
        <v>59</v>
      </c>
      <c r="B9" t="s">
        <v>60</v>
      </c>
      <c r="C9" s="1" t="s">
        <v>14</v>
      </c>
      <c r="D9" t="s">
        <v>16</v>
      </c>
      <c r="E9" t="s">
        <v>58</v>
      </c>
      <c r="L9" t="s">
        <v>54</v>
      </c>
    </row>
    <row r="10" spans="1:13">
      <c r="A10" s="4" t="s">
        <v>63</v>
      </c>
      <c r="B10" t="s">
        <v>60</v>
      </c>
      <c r="C10" s="1" t="s">
        <v>93</v>
      </c>
      <c r="D10" t="s">
        <v>64</v>
      </c>
      <c r="E10" t="s">
        <v>58</v>
      </c>
      <c r="L10" t="s">
        <v>54</v>
      </c>
    </row>
    <row r="11" spans="1:13">
      <c r="A11" s="4" t="s">
        <v>118</v>
      </c>
      <c r="B11" t="s">
        <v>119</v>
      </c>
      <c r="D11" t="s">
        <v>16</v>
      </c>
      <c r="E11" t="s">
        <v>8</v>
      </c>
      <c r="F11" t="s">
        <v>7</v>
      </c>
    </row>
    <row r="12" spans="1:13">
      <c r="A12" s="4" t="s">
        <v>10</v>
      </c>
      <c r="B12" t="s">
        <v>11</v>
      </c>
      <c r="D12" t="s">
        <v>8</v>
      </c>
      <c r="E12" t="s">
        <v>8</v>
      </c>
      <c r="L12" t="s">
        <v>54</v>
      </c>
    </row>
    <row r="13" spans="1:13" ht="141.6">
      <c r="A13" s="4" t="s">
        <v>24</v>
      </c>
      <c r="B13" t="s">
        <v>11</v>
      </c>
      <c r="D13" t="s">
        <v>8</v>
      </c>
      <c r="E13" t="s">
        <v>8</v>
      </c>
      <c r="H13" s="1" t="s">
        <v>101</v>
      </c>
      <c r="J13" s="1" t="s">
        <v>87</v>
      </c>
      <c r="K13" s="1" t="s">
        <v>95</v>
      </c>
      <c r="L13" t="s">
        <v>54</v>
      </c>
    </row>
    <row r="14" spans="1:13">
      <c r="A14" s="4" t="s">
        <v>25</v>
      </c>
      <c r="B14" t="s">
        <v>11</v>
      </c>
      <c r="D14" t="s">
        <v>16</v>
      </c>
      <c r="E14" t="s">
        <v>8</v>
      </c>
      <c r="K14" s="1" t="s">
        <v>121</v>
      </c>
      <c r="L14" t="s">
        <v>54</v>
      </c>
    </row>
    <row r="15" spans="1:13" ht="88.5">
      <c r="A15" s="4" t="s">
        <v>112</v>
      </c>
      <c r="B15" t="s">
        <v>11</v>
      </c>
      <c r="D15" t="s">
        <v>8</v>
      </c>
      <c r="E15" t="s">
        <v>58</v>
      </c>
      <c r="H15" s="1" t="s">
        <v>58</v>
      </c>
      <c r="J15" s="1" t="s">
        <v>58</v>
      </c>
      <c r="K15" s="1" t="s">
        <v>113</v>
      </c>
      <c r="L15" t="s">
        <v>43</v>
      </c>
    </row>
    <row r="16" spans="1:13">
      <c r="A16" s="4" t="s">
        <v>42</v>
      </c>
      <c r="B16" t="s">
        <v>40</v>
      </c>
      <c r="C16" s="1" t="s">
        <v>114</v>
      </c>
      <c r="D16" t="s">
        <v>16</v>
      </c>
      <c r="E16" t="s">
        <v>8</v>
      </c>
      <c r="K16" s="1" t="s">
        <v>124</v>
      </c>
      <c r="L16" t="s">
        <v>43</v>
      </c>
    </row>
    <row r="17" spans="1:12" ht="70.8">
      <c r="A17" s="7" t="s">
        <v>106</v>
      </c>
      <c r="B17" t="s">
        <v>49</v>
      </c>
      <c r="C17" s="1" t="s">
        <v>108</v>
      </c>
      <c r="D17" t="s">
        <v>8</v>
      </c>
      <c r="E17" t="s">
        <v>8</v>
      </c>
      <c r="F17" t="s">
        <v>8</v>
      </c>
      <c r="G17" t="s">
        <v>58</v>
      </c>
      <c r="H17" s="1" t="s">
        <v>101</v>
      </c>
      <c r="I17" t="s">
        <v>58</v>
      </c>
      <c r="J17" s="1" t="s">
        <v>80</v>
      </c>
      <c r="K17" s="1" t="s">
        <v>107</v>
      </c>
      <c r="L17" t="s">
        <v>43</v>
      </c>
    </row>
    <row r="18" spans="1:12">
      <c r="A18" s="4" t="s">
        <v>37</v>
      </c>
      <c r="B18" t="s">
        <v>49</v>
      </c>
      <c r="E18" t="s">
        <v>8</v>
      </c>
      <c r="L18" t="s">
        <v>54</v>
      </c>
    </row>
    <row r="19" spans="1:12" ht="53.1">
      <c r="A19" s="4" t="s">
        <v>12</v>
      </c>
      <c r="B19" t="s">
        <v>11</v>
      </c>
      <c r="C19" s="1" t="s">
        <v>14</v>
      </c>
      <c r="D19" t="s">
        <v>7</v>
      </c>
      <c r="E19" s="8" t="s">
        <v>16</v>
      </c>
      <c r="G19" t="s">
        <v>18</v>
      </c>
      <c r="L19" t="s">
        <v>54</v>
      </c>
    </row>
    <row r="20" spans="1:12">
      <c r="A20" s="4" t="s">
        <v>21</v>
      </c>
      <c r="B20" t="s">
        <v>11</v>
      </c>
      <c r="E20" s="8" t="s">
        <v>16</v>
      </c>
      <c r="L20" t="s">
        <v>54</v>
      </c>
    </row>
    <row r="21" spans="1:12">
      <c r="A21" s="4" t="s">
        <v>39</v>
      </c>
      <c r="B21" t="s">
        <v>40</v>
      </c>
      <c r="C21" s="1" t="s">
        <v>123</v>
      </c>
      <c r="D21" t="s">
        <v>8</v>
      </c>
      <c r="E21" s="8" t="s">
        <v>16</v>
      </c>
      <c r="F21" s="9" t="s">
        <v>16</v>
      </c>
      <c r="G21" t="s">
        <v>58</v>
      </c>
      <c r="H21" s="1" t="s">
        <v>115</v>
      </c>
      <c r="I21" t="s">
        <v>58</v>
      </c>
      <c r="J21" s="1" t="s">
        <v>58</v>
      </c>
      <c r="K21" s="1" t="s">
        <v>122</v>
      </c>
      <c r="L21" t="s">
        <v>43</v>
      </c>
    </row>
    <row r="22" spans="1:12">
      <c r="A22" s="4" t="s">
        <v>22</v>
      </c>
      <c r="B22" t="s">
        <v>11</v>
      </c>
      <c r="E22" s="8" t="s">
        <v>16</v>
      </c>
      <c r="L22" t="s">
        <v>54</v>
      </c>
    </row>
    <row r="23" spans="1:12" ht="70.8">
      <c r="A23" s="7" t="s">
        <v>66</v>
      </c>
      <c r="B23" t="s">
        <v>67</v>
      </c>
      <c r="C23" s="5" t="s">
        <v>91</v>
      </c>
      <c r="D23" t="s">
        <v>7</v>
      </c>
      <c r="E23" s="8" t="s">
        <v>16</v>
      </c>
      <c r="H23" s="1" t="s">
        <v>115</v>
      </c>
      <c r="J23" s="1" t="s">
        <v>8</v>
      </c>
      <c r="L23" t="s">
        <v>43</v>
      </c>
    </row>
    <row r="24" spans="1:12">
      <c r="A24" s="4" t="s">
        <v>23</v>
      </c>
      <c r="B24" t="s">
        <v>11</v>
      </c>
      <c r="E24" s="8" t="s">
        <v>16</v>
      </c>
      <c r="L24" t="s">
        <v>54</v>
      </c>
    </row>
    <row r="25" spans="1:12">
      <c r="A25" s="7" t="s">
        <v>70</v>
      </c>
      <c r="B25" t="s">
        <v>71</v>
      </c>
      <c r="C25" s="1">
        <f>(2300-1100)/1100 * 100</f>
        <v>109.09090909090908</v>
      </c>
      <c r="D25" t="s">
        <v>8</v>
      </c>
      <c r="E25" s="8" t="s">
        <v>16</v>
      </c>
      <c r="G25" t="s">
        <v>34</v>
      </c>
      <c r="J25" s="1" t="s">
        <v>58</v>
      </c>
      <c r="L25" t="s">
        <v>43</v>
      </c>
    </row>
    <row r="26" spans="1:12" ht="52.5" customHeight="1">
      <c r="A26" s="4" t="s">
        <v>51</v>
      </c>
      <c r="B26" t="s">
        <v>50</v>
      </c>
      <c r="E26" s="8" t="s">
        <v>52</v>
      </c>
      <c r="G26" t="s">
        <v>53</v>
      </c>
      <c r="L26" t="s">
        <v>54</v>
      </c>
    </row>
    <row r="27" spans="1:12">
      <c r="A27" s="4" t="s">
        <v>38</v>
      </c>
      <c r="B27" t="s">
        <v>49</v>
      </c>
      <c r="E27" s="8" t="s">
        <v>16</v>
      </c>
      <c r="G27" t="s">
        <v>74</v>
      </c>
      <c r="L27" t="s">
        <v>54</v>
      </c>
    </row>
    <row r="28" spans="1:12" ht="53.1">
      <c r="A28" s="4" t="s">
        <v>28</v>
      </c>
      <c r="B28" t="s">
        <v>29</v>
      </c>
      <c r="E28" s="8" t="s">
        <v>16</v>
      </c>
      <c r="L28" t="s">
        <v>54</v>
      </c>
    </row>
    <row r="29" spans="1:12">
      <c r="A29" s="4" t="s">
        <v>27</v>
      </c>
      <c r="B29" t="s">
        <v>11</v>
      </c>
      <c r="E29" t="s">
        <v>7</v>
      </c>
      <c r="L29" t="s">
        <v>54</v>
      </c>
    </row>
    <row r="30" spans="1:12">
      <c r="A30" s="4" t="s">
        <v>120</v>
      </c>
      <c r="B30" t="s">
        <v>57</v>
      </c>
      <c r="D30" t="s">
        <v>16</v>
      </c>
      <c r="E30" t="s">
        <v>7</v>
      </c>
    </row>
    <row r="31" spans="1:12" ht="35.4">
      <c r="A31" s="4" t="s">
        <v>6</v>
      </c>
      <c r="B31" t="s">
        <v>5</v>
      </c>
      <c r="D31" t="s">
        <v>8</v>
      </c>
      <c r="E31" t="s">
        <v>7</v>
      </c>
      <c r="G31" t="s">
        <v>9</v>
      </c>
      <c r="L31" t="s">
        <v>54</v>
      </c>
    </row>
    <row r="32" spans="1:12">
      <c r="A32" s="4" t="s">
        <v>55</v>
      </c>
      <c r="B32" t="s">
        <v>11</v>
      </c>
      <c r="D32" t="s">
        <v>7</v>
      </c>
      <c r="E32" t="s">
        <v>7</v>
      </c>
      <c r="G32" t="s">
        <v>17</v>
      </c>
      <c r="J32" s="1" t="s">
        <v>87</v>
      </c>
      <c r="L32" t="s">
        <v>43</v>
      </c>
    </row>
    <row r="33" spans="1:12">
      <c r="A33" s="4" t="s">
        <v>26</v>
      </c>
      <c r="B33" t="s">
        <v>11</v>
      </c>
      <c r="E33" t="s">
        <v>7</v>
      </c>
      <c r="L33" t="s">
        <v>54</v>
      </c>
    </row>
    <row r="34" spans="1:12">
      <c r="A34" s="4" t="s">
        <v>72</v>
      </c>
      <c r="B34" t="s">
        <v>49</v>
      </c>
      <c r="G34" t="s">
        <v>73</v>
      </c>
    </row>
    <row r="35" spans="1:12" ht="88.5">
      <c r="A35" s="4" t="s">
        <v>130</v>
      </c>
      <c r="B35" t="s">
        <v>40</v>
      </c>
      <c r="K35" s="1" t="s">
        <v>121</v>
      </c>
    </row>
    <row r="36" spans="1:12" ht="88.5">
      <c r="A36" s="4" t="s">
        <v>126</v>
      </c>
      <c r="B36" t="s">
        <v>49</v>
      </c>
      <c r="D36" t="s">
        <v>8</v>
      </c>
      <c r="G36" t="s">
        <v>127</v>
      </c>
    </row>
    <row r="37" spans="1:12" ht="141.6">
      <c r="A37" s="4" t="s">
        <v>33</v>
      </c>
      <c r="B37" t="s">
        <v>29</v>
      </c>
      <c r="G37" t="s">
        <v>34</v>
      </c>
      <c r="L37" t="s">
        <v>54</v>
      </c>
    </row>
    <row r="38" spans="1:12">
      <c r="A38" s="4" t="s">
        <v>44</v>
      </c>
      <c r="B38" t="s">
        <v>48</v>
      </c>
      <c r="C38" s="1" t="s">
        <v>68</v>
      </c>
      <c r="I38" t="s">
        <v>69</v>
      </c>
      <c r="L38" t="s">
        <v>43</v>
      </c>
    </row>
    <row r="39" spans="1:12">
      <c r="A39" s="4" t="s">
        <v>128</v>
      </c>
      <c r="B39" t="s">
        <v>129</v>
      </c>
      <c r="D39">
        <v>-0.1</v>
      </c>
    </row>
    <row r="40" spans="1:12">
      <c r="A40" s="4" t="s">
        <v>41</v>
      </c>
      <c r="B40" t="s">
        <v>40</v>
      </c>
      <c r="D40" t="s">
        <v>7</v>
      </c>
      <c r="I40" t="s">
        <v>16</v>
      </c>
      <c r="L40" t="s">
        <v>54</v>
      </c>
    </row>
    <row r="41" spans="1:12">
      <c r="A41" s="4" t="s">
        <v>31</v>
      </c>
      <c r="B41" t="s">
        <v>29</v>
      </c>
      <c r="G41" t="s">
        <v>32</v>
      </c>
      <c r="L41" t="s">
        <v>54</v>
      </c>
    </row>
    <row r="42" spans="1:12">
      <c r="A42" s="4" t="s">
        <v>86</v>
      </c>
      <c r="B42" t="s">
        <v>57</v>
      </c>
      <c r="J42" s="1" t="s">
        <v>7</v>
      </c>
    </row>
    <row r="43" spans="1:12">
      <c r="A43" s="4" t="s">
        <v>30</v>
      </c>
      <c r="B43" t="s">
        <v>29</v>
      </c>
      <c r="I43" t="s">
        <v>8</v>
      </c>
      <c r="L43" t="s">
        <v>54</v>
      </c>
    </row>
    <row r="44" spans="1:12">
      <c r="A44" s="4" t="s">
        <v>83</v>
      </c>
      <c r="B44" t="s">
        <v>40</v>
      </c>
      <c r="C44" s="1" t="s">
        <v>84</v>
      </c>
      <c r="D44">
        <v>-0.12</v>
      </c>
      <c r="K44" s="1" t="s">
        <v>92</v>
      </c>
      <c r="L44" t="s">
        <v>43</v>
      </c>
    </row>
    <row r="45" spans="1:12">
      <c r="A45" s="4" t="s">
        <v>75</v>
      </c>
      <c r="B45" t="s">
        <v>76</v>
      </c>
      <c r="G45" t="s">
        <v>77</v>
      </c>
    </row>
    <row r="46" spans="1:12">
      <c r="A46" s="4" t="s">
        <v>35</v>
      </c>
      <c r="B46" t="s">
        <v>29</v>
      </c>
      <c r="G46" t="s">
        <v>36</v>
      </c>
      <c r="L46" t="s">
        <v>56</v>
      </c>
    </row>
    <row r="47" spans="1:12">
      <c r="A47" s="4" t="s">
        <v>19</v>
      </c>
      <c r="B47" t="s">
        <v>11</v>
      </c>
      <c r="C47" s="6">
        <v>0.2</v>
      </c>
      <c r="I47" t="s">
        <v>7</v>
      </c>
      <c r="L47" t="s">
        <v>43</v>
      </c>
    </row>
  </sheetData>
  <phoneticPr fontId="1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FC80-2E4E-4F65-992E-34387B2F0CE7}">
  <dimension ref="A1:J2"/>
  <sheetViews>
    <sheetView workbookViewId="0">
      <selection activeCell="A2" sqref="A2"/>
    </sheetView>
  </sheetViews>
  <sheetFormatPr defaultRowHeight="17.7"/>
  <cols>
    <col min="3" max="3" width="9.140625" customWidth="1"/>
    <col min="4" max="4" width="13.47265625" customWidth="1"/>
    <col min="5" max="5" width="21.47265625" customWidth="1"/>
    <col min="6" max="6" width="17.1875" customWidth="1"/>
    <col min="7" max="7" width="11.7109375" customWidth="1"/>
    <col min="10" max="10" width="10.94921875" customWidth="1"/>
  </cols>
  <sheetData>
    <row r="1" spans="1:10" ht="18.600000000000001" thickBot="1">
      <c r="A1" s="2" t="s">
        <v>1</v>
      </c>
      <c r="B1" s="2" t="s">
        <v>0</v>
      </c>
      <c r="C1" s="2" t="s">
        <v>3</v>
      </c>
      <c r="D1" s="2" t="s">
        <v>15</v>
      </c>
      <c r="E1" s="3" t="s">
        <v>65</v>
      </c>
      <c r="F1" s="2" t="s">
        <v>13</v>
      </c>
      <c r="G1" s="2" t="s">
        <v>2</v>
      </c>
      <c r="H1" s="2" t="s">
        <v>20</v>
      </c>
      <c r="I1" s="2" t="s">
        <v>82</v>
      </c>
      <c r="J1" s="2" t="s">
        <v>4</v>
      </c>
    </row>
    <row r="2" spans="1:10">
      <c r="A2" t="s">
        <v>85</v>
      </c>
    </row>
  </sheetData>
  <phoneticPr fontId="1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2020-10-02T01:25:46Z</dcterms:created>
  <dcterms:modified xsi:type="dcterms:W3CDTF">2021-03-23T08:27:50Z</dcterms:modified>
</cp:coreProperties>
</file>