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InequityAversionPricing\IAP_20250310\result\"/>
    </mc:Choice>
  </mc:AlternateContent>
  <xr:revisionPtr revIDLastSave="0" documentId="13_ncr:1_{979912A2-373A-41EF-B198-D376C4D5DF66}" xr6:coauthVersionLast="47" xr6:coauthVersionMax="47" xr10:uidLastSave="{00000000-0000-0000-0000-000000000000}"/>
  <bookViews>
    <workbookView xWindow="-120" yWindow="-120" windowWidth="38640" windowHeight="15840" xr2:uid="{3EEC8646-4DAE-4837-801B-5406520C264C}"/>
  </bookViews>
  <sheets>
    <sheet name="result_NLCC_8_r412.ib.bridges2." sheetId="1" r:id="rId1"/>
    <sheet name="singleL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1" i="1" l="1"/>
  <c r="AF11" i="1"/>
  <c r="AE11" i="1"/>
  <c r="AG10" i="1"/>
  <c r="AF10" i="1"/>
  <c r="AE10" i="1"/>
  <c r="AG9" i="1"/>
  <c r="AF9" i="1"/>
  <c r="AE9" i="1"/>
  <c r="AG8" i="1"/>
  <c r="AF8" i="1"/>
  <c r="AE8" i="1"/>
  <c r="AG7" i="1"/>
  <c r="AF7" i="1"/>
  <c r="AE7" i="1"/>
  <c r="AG6" i="1"/>
  <c r="AF6" i="1"/>
  <c r="AE6" i="1"/>
  <c r="AG5" i="1"/>
  <c r="AF5" i="1"/>
  <c r="AE5" i="1"/>
  <c r="AG4" i="1"/>
  <c r="AF4" i="1"/>
  <c r="AE4" i="1"/>
  <c r="AG3" i="1"/>
  <c r="AF3" i="1"/>
  <c r="AF16" i="1" s="1"/>
  <c r="AE3" i="1"/>
  <c r="AG2" i="1"/>
  <c r="AG16" i="1" s="1"/>
  <c r="AF2" i="1"/>
  <c r="AF13" i="1" s="1"/>
  <c r="AE2" i="1"/>
  <c r="AE14" i="1" s="1"/>
  <c r="O16" i="1"/>
  <c r="N16" i="1"/>
  <c r="O15" i="1"/>
  <c r="N15" i="1"/>
  <c r="O14" i="1"/>
  <c r="N14" i="1"/>
  <c r="O13" i="1"/>
  <c r="N13" i="1"/>
  <c r="AF14" i="1" l="1"/>
  <c r="AG14" i="1"/>
  <c r="AE15" i="1"/>
  <c r="AF15" i="1"/>
  <c r="AE13" i="1"/>
  <c r="AG15" i="1"/>
  <c r="AE16" i="1"/>
  <c r="AG13" i="1"/>
</calcChain>
</file>

<file path=xl/sharedStrings.xml><?xml version="1.0" encoding="utf-8"?>
<sst xmlns="http://schemas.openxmlformats.org/spreadsheetml/2006/main" count="180" uniqueCount="34">
  <si>
    <t>Machine</t>
  </si>
  <si>
    <t>networkID</t>
  </si>
  <si>
    <t>nodes</t>
  </si>
  <si>
    <t>edges</t>
  </si>
  <si>
    <t>products</t>
  </si>
  <si>
    <t>options</t>
  </si>
  <si>
    <t>rep</t>
  </si>
  <si>
    <t>method</t>
  </si>
  <si>
    <t>logSum</t>
  </si>
  <si>
    <t>Bounding</t>
  </si>
  <si>
    <t>ILP OPT</t>
  </si>
  <si>
    <t>accurate OPT</t>
  </si>
  <si>
    <t>infeasibility</t>
  </si>
  <si>
    <t>B&amp;B</t>
  </si>
  <si>
    <t>Runtime</t>
  </si>
  <si>
    <t>r412.ib.bridges2.psc.edu</t>
  </si>
  <si>
    <t>NL</t>
  </si>
  <si>
    <t>r420.ib.bridges2.psc.edu</t>
  </si>
  <si>
    <t>r150.ib.bridges2.psc.edu</t>
  </si>
  <si>
    <t>NetworkID</t>
  </si>
  <si>
    <t>Rep</t>
  </si>
  <si>
    <t>Method</t>
  </si>
  <si>
    <t>SingleQ</t>
  </si>
  <si>
    <t>Initial Time</t>
  </si>
  <si>
    <t>Final Time</t>
  </si>
  <si>
    <t>Initial Revenue</t>
  </si>
  <si>
    <t>Final Revenue</t>
  </si>
  <si>
    <t>Initial Options</t>
  </si>
  <si>
    <t>Final Options</t>
  </si>
  <si>
    <t>r180.ib.bridges2.psc.edu</t>
  </si>
  <si>
    <t>Single+LS</t>
  </si>
  <si>
    <t>Initial (%)</t>
  </si>
  <si>
    <t>Final (%)</t>
  </si>
  <si>
    <t>Time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</si>
</sst>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790A-E8E5-4BD9-AC1C-67E1DEEEA5C5}">
  <dimension ref="A1:AG16"/>
  <sheetViews>
    <sheetView tabSelected="1" workbookViewId="0">
      <selection activeCell="AE1" sqref="AE1"/>
    </sheetView>
  </sheetViews>
  <sheetFormatPr defaultRowHeight="15" x14ac:dyDescent="0.25"/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S1" t="s">
        <v>0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E1" s="2" t="s">
        <v>31</v>
      </c>
      <c r="AF1" s="2" t="s">
        <v>32</v>
      </c>
      <c r="AG1" s="2" t="s">
        <v>33</v>
      </c>
    </row>
    <row r="2" spans="1:33" x14ac:dyDescent="0.25">
      <c r="A2" t="s">
        <v>15</v>
      </c>
      <c r="B2">
        <v>8</v>
      </c>
      <c r="C2">
        <v>534</v>
      </c>
      <c r="D2">
        <v>4813</v>
      </c>
      <c r="E2">
        <v>3</v>
      </c>
      <c r="F2">
        <v>6</v>
      </c>
      <c r="G2">
        <v>0</v>
      </c>
      <c r="H2" t="s">
        <v>16</v>
      </c>
      <c r="I2">
        <v>0.75</v>
      </c>
      <c r="J2" t="b">
        <v>1</v>
      </c>
      <c r="K2">
        <v>78436.825184506306</v>
      </c>
      <c r="L2">
        <v>78435.901517460996</v>
      </c>
      <c r="M2">
        <v>0</v>
      </c>
      <c r="N2">
        <v>102937</v>
      </c>
      <c r="O2">
        <v>10294.054587840999</v>
      </c>
      <c r="S2" t="s">
        <v>29</v>
      </c>
      <c r="T2">
        <v>8</v>
      </c>
      <c r="U2">
        <v>0</v>
      </c>
      <c r="V2" t="s">
        <v>30</v>
      </c>
      <c r="W2">
        <v>1</v>
      </c>
      <c r="X2">
        <v>0.177773237228393</v>
      </c>
      <c r="Y2">
        <v>1.2434835433959901</v>
      </c>
      <c r="Z2">
        <v>17901.607662598301</v>
      </c>
      <c r="AA2">
        <v>78297.359966425094</v>
      </c>
      <c r="AB2">
        <v>534</v>
      </c>
      <c r="AC2">
        <v>1316</v>
      </c>
      <c r="AE2" s="2">
        <f>Z2/L2*100</f>
        <v>22.823231857178484</v>
      </c>
      <c r="AF2" s="2">
        <f>AA2/L2*100</f>
        <v>99.823369721829408</v>
      </c>
      <c r="AG2" s="2">
        <f>Y2/O2*100</f>
        <v>1.20796284183761E-2</v>
      </c>
    </row>
    <row r="3" spans="1:33" x14ac:dyDescent="0.25">
      <c r="A3" t="s">
        <v>18</v>
      </c>
      <c r="B3">
        <v>8</v>
      </c>
      <c r="C3">
        <v>534</v>
      </c>
      <c r="D3">
        <v>4813</v>
      </c>
      <c r="E3">
        <v>3</v>
      </c>
      <c r="F3">
        <v>6</v>
      </c>
      <c r="G3">
        <v>1</v>
      </c>
      <c r="H3" t="s">
        <v>16</v>
      </c>
      <c r="I3">
        <v>0.75</v>
      </c>
      <c r="J3" t="b">
        <v>1</v>
      </c>
      <c r="K3">
        <v>78202.354895803903</v>
      </c>
      <c r="L3">
        <v>78201.773197571107</v>
      </c>
      <c r="M3">
        <v>0</v>
      </c>
      <c r="N3">
        <v>12075</v>
      </c>
      <c r="O3">
        <v>2665.9367148876099</v>
      </c>
      <c r="S3" t="s">
        <v>29</v>
      </c>
      <c r="T3">
        <v>8</v>
      </c>
      <c r="U3">
        <v>1</v>
      </c>
      <c r="V3" t="s">
        <v>30</v>
      </c>
      <c r="W3">
        <v>2</v>
      </c>
      <c r="X3">
        <v>0.114739179611206</v>
      </c>
      <c r="Y3">
        <v>0.90564870834350497</v>
      </c>
      <c r="Z3">
        <v>20341.616825324902</v>
      </c>
      <c r="AA3">
        <v>76968.456480504305</v>
      </c>
      <c r="AB3">
        <v>534</v>
      </c>
      <c r="AC3">
        <v>1313</v>
      </c>
      <c r="AE3" s="2">
        <f t="shared" ref="AE3:AE11" si="0">Z3/L3*100</f>
        <v>26.011707910936089</v>
      </c>
      <c r="AF3" s="2">
        <f t="shared" ref="AF3:AF11" si="1">AA3/L3*100</f>
        <v>98.422904409148231</v>
      </c>
      <c r="AG3" s="2">
        <f t="shared" ref="AG3:AG11" si="2">Y3/O3*100</f>
        <v>3.397112554420427E-2</v>
      </c>
    </row>
    <row r="4" spans="1:33" x14ac:dyDescent="0.25">
      <c r="A4" t="s">
        <v>18</v>
      </c>
      <c r="B4">
        <v>8</v>
      </c>
      <c r="C4">
        <v>534</v>
      </c>
      <c r="D4">
        <v>4813</v>
      </c>
      <c r="E4">
        <v>3</v>
      </c>
      <c r="F4">
        <v>6</v>
      </c>
      <c r="G4">
        <v>2</v>
      </c>
      <c r="H4" t="s">
        <v>16</v>
      </c>
      <c r="I4">
        <v>0.75</v>
      </c>
      <c r="J4" t="b">
        <v>1</v>
      </c>
      <c r="K4">
        <v>79318.338135902202</v>
      </c>
      <c r="L4">
        <v>79317.695548618605</v>
      </c>
      <c r="M4">
        <v>0</v>
      </c>
      <c r="N4">
        <v>349925</v>
      </c>
      <c r="O4">
        <v>21473.366203784899</v>
      </c>
      <c r="S4" t="s">
        <v>29</v>
      </c>
      <c r="T4">
        <v>8</v>
      </c>
      <c r="U4">
        <v>2</v>
      </c>
      <c r="V4" t="s">
        <v>30</v>
      </c>
      <c r="W4">
        <v>5</v>
      </c>
      <c r="X4">
        <v>0.21338343620300201</v>
      </c>
      <c r="Y4">
        <v>0.92654752731323198</v>
      </c>
      <c r="Z4">
        <v>64088.7693636115</v>
      </c>
      <c r="AA4">
        <v>78194.420610428293</v>
      </c>
      <c r="AB4">
        <v>534</v>
      </c>
      <c r="AC4">
        <v>1218</v>
      </c>
      <c r="AE4" s="2">
        <f t="shared" si="0"/>
        <v>80.800089967726834</v>
      </c>
      <c r="AF4" s="2">
        <f t="shared" si="1"/>
        <v>98.583828072133301</v>
      </c>
      <c r="AG4" s="2">
        <f t="shared" si="2"/>
        <v>4.3148685609893734E-3</v>
      </c>
    </row>
    <row r="5" spans="1:33" x14ac:dyDescent="0.25">
      <c r="A5" t="s">
        <v>18</v>
      </c>
      <c r="B5">
        <v>8</v>
      </c>
      <c r="C5">
        <v>534</v>
      </c>
      <c r="D5">
        <v>4813</v>
      </c>
      <c r="E5">
        <v>3</v>
      </c>
      <c r="F5">
        <v>6</v>
      </c>
      <c r="G5">
        <v>3</v>
      </c>
      <c r="H5" t="s">
        <v>16</v>
      </c>
      <c r="I5">
        <v>0.75</v>
      </c>
      <c r="J5" t="b">
        <v>1</v>
      </c>
      <c r="K5">
        <v>78518.720285993695</v>
      </c>
      <c r="L5">
        <v>78517.959070473706</v>
      </c>
      <c r="M5">
        <v>0</v>
      </c>
      <c r="N5">
        <v>43041</v>
      </c>
      <c r="O5">
        <v>5533.3699619769995</v>
      </c>
      <c r="S5" t="s">
        <v>29</v>
      </c>
      <c r="T5">
        <v>8</v>
      </c>
      <c r="U5">
        <v>3</v>
      </c>
      <c r="V5" t="s">
        <v>30</v>
      </c>
      <c r="W5">
        <v>2</v>
      </c>
      <c r="X5">
        <v>9.77630615234375E-2</v>
      </c>
      <c r="Y5">
        <v>0.773784399032592</v>
      </c>
      <c r="Z5">
        <v>20343.739262066501</v>
      </c>
      <c r="AA5">
        <v>77925.964369916401</v>
      </c>
      <c r="AB5">
        <v>534</v>
      </c>
      <c r="AC5">
        <v>1320</v>
      </c>
      <c r="AE5" s="2">
        <f t="shared" si="0"/>
        <v>25.909663856401309</v>
      </c>
      <c r="AF5" s="2">
        <f t="shared" si="1"/>
        <v>99.246039113133392</v>
      </c>
      <c r="AG5" s="2">
        <f t="shared" si="2"/>
        <v>1.398396283548207E-2</v>
      </c>
    </row>
    <row r="6" spans="1:33" x14ac:dyDescent="0.25">
      <c r="A6" t="s">
        <v>18</v>
      </c>
      <c r="B6">
        <v>8</v>
      </c>
      <c r="C6">
        <v>534</v>
      </c>
      <c r="D6">
        <v>4813</v>
      </c>
      <c r="E6">
        <v>3</v>
      </c>
      <c r="F6">
        <v>6</v>
      </c>
      <c r="G6">
        <v>4</v>
      </c>
      <c r="H6" t="s">
        <v>16</v>
      </c>
      <c r="I6">
        <v>0.75</v>
      </c>
      <c r="J6" t="b">
        <v>1</v>
      </c>
      <c r="K6">
        <v>77078.346299052806</v>
      </c>
      <c r="L6">
        <v>77077.480437569204</v>
      </c>
      <c r="M6">
        <v>0</v>
      </c>
      <c r="N6">
        <v>17984</v>
      </c>
      <c r="O6">
        <v>2974.2748830318401</v>
      </c>
      <c r="S6" t="s">
        <v>29</v>
      </c>
      <c r="T6">
        <v>8</v>
      </c>
      <c r="U6">
        <v>4</v>
      </c>
      <c r="V6" t="s">
        <v>30</v>
      </c>
      <c r="W6">
        <v>2</v>
      </c>
      <c r="X6">
        <v>0.11629033088684</v>
      </c>
      <c r="Y6">
        <v>0.80213618278503396</v>
      </c>
      <c r="Z6">
        <v>20597.114647863</v>
      </c>
      <c r="AA6">
        <v>75867.463471073293</v>
      </c>
      <c r="AB6">
        <v>534</v>
      </c>
      <c r="AC6">
        <v>1307</v>
      </c>
      <c r="AE6" s="2">
        <f t="shared" si="0"/>
        <v>26.722610198118939</v>
      </c>
      <c r="AF6" s="2">
        <f t="shared" si="1"/>
        <v>98.430129060230513</v>
      </c>
      <c r="AG6" s="2">
        <f t="shared" si="2"/>
        <v>2.6969134136229294E-2</v>
      </c>
    </row>
    <row r="7" spans="1:33" x14ac:dyDescent="0.25">
      <c r="A7" t="s">
        <v>18</v>
      </c>
      <c r="B7">
        <v>8</v>
      </c>
      <c r="C7">
        <v>534</v>
      </c>
      <c r="D7">
        <v>4813</v>
      </c>
      <c r="E7">
        <v>3</v>
      </c>
      <c r="F7">
        <v>6</v>
      </c>
      <c r="G7">
        <v>5</v>
      </c>
      <c r="H7" t="s">
        <v>16</v>
      </c>
      <c r="I7">
        <v>0.75</v>
      </c>
      <c r="J7" t="b">
        <v>1</v>
      </c>
      <c r="K7">
        <v>77547.532818957101</v>
      </c>
      <c r="L7">
        <v>77546.640147318001</v>
      </c>
      <c r="M7">
        <v>0</v>
      </c>
      <c r="N7">
        <v>7974</v>
      </c>
      <c r="O7">
        <v>2943.1617369651699</v>
      </c>
      <c r="S7" t="s">
        <v>29</v>
      </c>
      <c r="T7">
        <v>8</v>
      </c>
      <c r="U7">
        <v>5</v>
      </c>
      <c r="V7" t="s">
        <v>30</v>
      </c>
      <c r="W7">
        <v>1</v>
      </c>
      <c r="X7">
        <v>7.9538822174072196E-2</v>
      </c>
      <c r="Y7">
        <v>0.80443716049194303</v>
      </c>
      <c r="Z7">
        <v>17618.037837448101</v>
      </c>
      <c r="AA7">
        <v>76009.735736331597</v>
      </c>
      <c r="AB7">
        <v>534</v>
      </c>
      <c r="AC7">
        <v>1297</v>
      </c>
      <c r="AE7" s="2">
        <f t="shared" si="0"/>
        <v>22.719279396216923</v>
      </c>
      <c r="AF7" s="2">
        <f t="shared" si="1"/>
        <v>98.018090264044062</v>
      </c>
      <c r="AG7" s="2">
        <f t="shared" si="2"/>
        <v>2.7332414334845064E-2</v>
      </c>
    </row>
    <row r="8" spans="1:33" x14ac:dyDescent="0.25">
      <c r="A8" t="s">
        <v>18</v>
      </c>
      <c r="B8">
        <v>8</v>
      </c>
      <c r="C8">
        <v>534</v>
      </c>
      <c r="D8">
        <v>4813</v>
      </c>
      <c r="E8">
        <v>3</v>
      </c>
      <c r="F8">
        <v>6</v>
      </c>
      <c r="G8">
        <v>6</v>
      </c>
      <c r="H8" t="s">
        <v>16</v>
      </c>
      <c r="I8">
        <v>0.75</v>
      </c>
      <c r="J8" t="b">
        <v>1</v>
      </c>
      <c r="K8">
        <v>79023.733517017303</v>
      </c>
      <c r="L8">
        <v>79022.895621136297</v>
      </c>
      <c r="M8">
        <v>0</v>
      </c>
      <c r="N8">
        <v>166290</v>
      </c>
      <c r="O8">
        <v>11950.966880083</v>
      </c>
      <c r="S8" t="s">
        <v>29</v>
      </c>
      <c r="T8">
        <v>8</v>
      </c>
      <c r="U8">
        <v>6</v>
      </c>
      <c r="V8" t="s">
        <v>30</v>
      </c>
      <c r="W8">
        <v>1</v>
      </c>
      <c r="X8">
        <v>0.17449641227722101</v>
      </c>
      <c r="Y8">
        <v>0.98908734321594205</v>
      </c>
      <c r="Z8">
        <v>17856.596577350501</v>
      </c>
      <c r="AA8">
        <v>78156.122094742401</v>
      </c>
      <c r="AB8">
        <v>534</v>
      </c>
      <c r="AC8">
        <v>1292</v>
      </c>
      <c r="AE8" s="2">
        <f t="shared" si="0"/>
        <v>22.596737865645089</v>
      </c>
      <c r="AF8" s="2">
        <f t="shared" si="1"/>
        <v>98.903136211877737</v>
      </c>
      <c r="AG8" s="2">
        <f t="shared" si="2"/>
        <v>8.2762119010162689E-3</v>
      </c>
    </row>
    <row r="9" spans="1:33" x14ac:dyDescent="0.25">
      <c r="A9" t="s">
        <v>18</v>
      </c>
      <c r="B9">
        <v>8</v>
      </c>
      <c r="C9">
        <v>534</v>
      </c>
      <c r="D9">
        <v>4813</v>
      </c>
      <c r="E9">
        <v>3</v>
      </c>
      <c r="F9">
        <v>6</v>
      </c>
      <c r="G9">
        <v>7</v>
      </c>
      <c r="H9" t="s">
        <v>16</v>
      </c>
      <c r="I9">
        <v>0.75</v>
      </c>
      <c r="J9" t="b">
        <v>1</v>
      </c>
      <c r="K9">
        <v>78587.877788887694</v>
      </c>
      <c r="L9">
        <v>78587.085386010498</v>
      </c>
      <c r="M9">
        <v>0</v>
      </c>
      <c r="N9">
        <v>18365</v>
      </c>
      <c r="O9">
        <v>3726.8881340026801</v>
      </c>
      <c r="S9" t="s">
        <v>29</v>
      </c>
      <c r="T9">
        <v>8</v>
      </c>
      <c r="U9">
        <v>7</v>
      </c>
      <c r="V9" t="s">
        <v>30</v>
      </c>
      <c r="W9">
        <v>3</v>
      </c>
      <c r="X9">
        <v>0.13897728919982899</v>
      </c>
      <c r="Y9">
        <v>0.86468291282653797</v>
      </c>
      <c r="Z9">
        <v>44945.415356392899</v>
      </c>
      <c r="AA9">
        <v>77339.845174636604</v>
      </c>
      <c r="AB9">
        <v>534</v>
      </c>
      <c r="AC9">
        <v>1312</v>
      </c>
      <c r="AE9" s="2">
        <f t="shared" si="0"/>
        <v>57.191859369292445</v>
      </c>
      <c r="AF9" s="2">
        <f t="shared" si="1"/>
        <v>98.412919622546639</v>
      </c>
      <c r="AG9" s="2">
        <f t="shared" si="2"/>
        <v>2.3201203839136111E-2</v>
      </c>
    </row>
    <row r="10" spans="1:33" x14ac:dyDescent="0.25">
      <c r="A10" t="s">
        <v>18</v>
      </c>
      <c r="B10">
        <v>8</v>
      </c>
      <c r="C10">
        <v>534</v>
      </c>
      <c r="D10">
        <v>4813</v>
      </c>
      <c r="E10">
        <v>3</v>
      </c>
      <c r="F10">
        <v>6</v>
      </c>
      <c r="G10">
        <v>8</v>
      </c>
      <c r="H10" t="s">
        <v>16</v>
      </c>
      <c r="I10">
        <v>0.75</v>
      </c>
      <c r="J10" t="b">
        <v>1</v>
      </c>
      <c r="K10">
        <v>77418.232618055903</v>
      </c>
      <c r="L10">
        <v>77417.369577341102</v>
      </c>
      <c r="M10">
        <v>0</v>
      </c>
      <c r="N10">
        <v>71733</v>
      </c>
      <c r="O10">
        <v>7408.4110801219904</v>
      </c>
      <c r="S10" t="s">
        <v>29</v>
      </c>
      <c r="T10">
        <v>8</v>
      </c>
      <c r="U10">
        <v>8</v>
      </c>
      <c r="V10" t="s">
        <v>30</v>
      </c>
      <c r="W10">
        <v>3</v>
      </c>
      <c r="X10">
        <v>0.13952660560607899</v>
      </c>
      <c r="Y10">
        <v>0.81579136848449696</v>
      </c>
      <c r="Z10">
        <v>45766.079333256901</v>
      </c>
      <c r="AA10">
        <v>77019.810756666804</v>
      </c>
      <c r="AB10">
        <v>534</v>
      </c>
      <c r="AC10">
        <v>1325</v>
      </c>
      <c r="AE10" s="2">
        <f t="shared" si="0"/>
        <v>59.116035048873506</v>
      </c>
      <c r="AF10" s="2">
        <f t="shared" si="1"/>
        <v>99.486473354952821</v>
      </c>
      <c r="AG10" s="2">
        <f t="shared" si="2"/>
        <v>1.101169143641883E-2</v>
      </c>
    </row>
    <row r="11" spans="1:33" x14ac:dyDescent="0.25">
      <c r="A11" t="s">
        <v>17</v>
      </c>
      <c r="B11">
        <v>8</v>
      </c>
      <c r="C11">
        <v>534</v>
      </c>
      <c r="D11">
        <v>4813</v>
      </c>
      <c r="E11">
        <v>3</v>
      </c>
      <c r="F11">
        <v>6</v>
      </c>
      <c r="G11">
        <v>9</v>
      </c>
      <c r="H11" t="s">
        <v>16</v>
      </c>
      <c r="I11">
        <v>0.75</v>
      </c>
      <c r="J11" t="b">
        <v>1</v>
      </c>
      <c r="K11">
        <v>78207.906160812097</v>
      </c>
      <c r="L11">
        <v>78207.065316343098</v>
      </c>
      <c r="M11">
        <v>0</v>
      </c>
      <c r="N11">
        <v>28004</v>
      </c>
      <c r="O11">
        <v>3825.3327150344799</v>
      </c>
      <c r="S11" t="s">
        <v>29</v>
      </c>
      <c r="T11">
        <v>8</v>
      </c>
      <c r="U11">
        <v>9</v>
      </c>
      <c r="V11" t="s">
        <v>30</v>
      </c>
      <c r="W11">
        <v>5</v>
      </c>
      <c r="X11">
        <v>0.180566310882568</v>
      </c>
      <c r="Y11">
        <v>0.95778441429138095</v>
      </c>
      <c r="Z11">
        <v>62799.738956211499</v>
      </c>
      <c r="AA11">
        <v>77427.859979356697</v>
      </c>
      <c r="AB11">
        <v>534</v>
      </c>
      <c r="AC11">
        <v>1279</v>
      </c>
      <c r="AE11" s="2">
        <f t="shared" si="0"/>
        <v>80.29931656710319</v>
      </c>
      <c r="AF11" s="2">
        <f t="shared" si="1"/>
        <v>99.003663756165054</v>
      </c>
      <c r="AG11" s="2">
        <f t="shared" si="2"/>
        <v>2.5037937498274522E-2</v>
      </c>
    </row>
    <row r="13" spans="1:33" x14ac:dyDescent="0.25">
      <c r="N13" s="1">
        <f t="shared" ref="N13:O13" si="3">AVERAGE(N2:N11)</f>
        <v>81832.800000000003</v>
      </c>
      <c r="O13" s="1">
        <f t="shared" si="3"/>
        <v>7279.5762897729674</v>
      </c>
      <c r="AE13" s="1">
        <f>AVERAGE(AE2:AE11)</f>
        <v>42.419053203749279</v>
      </c>
      <c r="AF13" s="1">
        <f t="shared" ref="AF13:AG13" si="4">AVERAGE(AF2:AF11)</f>
        <v>98.833055358606117</v>
      </c>
      <c r="AG13" s="1">
        <f t="shared" si="4"/>
        <v>1.8617817850497188E-2</v>
      </c>
    </row>
    <row r="14" spans="1:33" x14ac:dyDescent="0.25">
      <c r="N14" s="1">
        <f t="shared" ref="N14:O14" si="5">_xlfn.STDEV.S(N2:N11)/SQRT(COUNT(N2:N11))</f>
        <v>33728.044200569282</v>
      </c>
      <c r="O14" s="1">
        <f t="shared" si="5"/>
        <v>1881.5408869438115</v>
      </c>
      <c r="AE14" s="1">
        <f>_xlfn.STDEV.S(AE2:AE11)/SQRT(COUNT(AE2:AE11))</f>
        <v>7.7159172185977525</v>
      </c>
      <c r="AF14" s="1">
        <f t="shared" ref="AF14:AG14" si="6">_xlfn.STDEV.S(AF2:AF11)/SQRT(COUNT(AF2:AF11))</f>
        <v>0.17781455803504015</v>
      </c>
      <c r="AG14" s="1">
        <f t="shared" si="6"/>
        <v>3.1220274048722606E-3</v>
      </c>
    </row>
    <row r="15" spans="1:33" x14ac:dyDescent="0.25">
      <c r="N15" s="1">
        <f t="shared" ref="N15:O15" si="7">MAX(N2:N11)</f>
        <v>349925</v>
      </c>
      <c r="O15" s="1">
        <f t="shared" si="7"/>
        <v>21473.366203784899</v>
      </c>
      <c r="AE15" s="1">
        <f>MAX(AE2:AE11)</f>
        <v>80.800089967726834</v>
      </c>
      <c r="AF15" s="1">
        <f t="shared" ref="AF15:AG15" si="8">MAX(AF2:AF11)</f>
        <v>99.823369721829408</v>
      </c>
      <c r="AG15" s="1">
        <f t="shared" si="8"/>
        <v>3.397112554420427E-2</v>
      </c>
    </row>
    <row r="16" spans="1:33" x14ac:dyDescent="0.25">
      <c r="N16" s="1">
        <f t="shared" ref="N16:O16" si="9">MIN(N2:N11)</f>
        <v>7974</v>
      </c>
      <c r="O16" s="1">
        <f t="shared" si="9"/>
        <v>2665.9367148876099</v>
      </c>
      <c r="AE16" s="1">
        <f>MIN(AE2:AE11)</f>
        <v>22.596737865645089</v>
      </c>
      <c r="AF16" s="1">
        <f t="shared" ref="AF16:AG16" si="10">MIN(AF2:AF11)</f>
        <v>98.018090264044062</v>
      </c>
      <c r="AG16" s="1">
        <f t="shared" si="10"/>
        <v>4.3148685609893734E-3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309DF-B20F-4DD9-9AB4-8FA5B79D52EC}">
  <dimension ref="A1:K51"/>
  <sheetViews>
    <sheetView workbookViewId="0">
      <selection sqref="A1:K11"/>
    </sheetView>
  </sheetViews>
  <sheetFormatPr defaultRowHeight="15" x14ac:dyDescent="0.25"/>
  <sheetData>
    <row r="1" spans="1:11" x14ac:dyDescent="0.25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</row>
    <row r="2" spans="1:11" x14ac:dyDescent="0.25">
      <c r="A2" t="s">
        <v>29</v>
      </c>
      <c r="B2">
        <v>8</v>
      </c>
      <c r="C2">
        <v>0</v>
      </c>
      <c r="D2" t="s">
        <v>30</v>
      </c>
      <c r="E2">
        <v>1</v>
      </c>
      <c r="F2">
        <v>0.177773237228393</v>
      </c>
      <c r="G2">
        <v>1.2434835433959901</v>
      </c>
      <c r="H2">
        <v>17901.607662598301</v>
      </c>
      <c r="I2">
        <v>78297.359966425094</v>
      </c>
      <c r="J2">
        <v>534</v>
      </c>
      <c r="K2">
        <v>1316</v>
      </c>
    </row>
    <row r="3" spans="1:11" x14ac:dyDescent="0.25">
      <c r="A3" t="s">
        <v>29</v>
      </c>
      <c r="B3">
        <v>8</v>
      </c>
      <c r="C3">
        <v>1</v>
      </c>
      <c r="D3" t="s">
        <v>30</v>
      </c>
      <c r="E3">
        <v>2</v>
      </c>
      <c r="F3">
        <v>0.114739179611206</v>
      </c>
      <c r="G3">
        <v>0.90564870834350497</v>
      </c>
      <c r="H3">
        <v>20341.616825324902</v>
      </c>
      <c r="I3">
        <v>76968.456480504305</v>
      </c>
      <c r="J3">
        <v>534</v>
      </c>
      <c r="K3">
        <v>1313</v>
      </c>
    </row>
    <row r="4" spans="1:11" x14ac:dyDescent="0.25">
      <c r="A4" t="s">
        <v>29</v>
      </c>
      <c r="B4">
        <v>8</v>
      </c>
      <c r="C4">
        <v>2</v>
      </c>
      <c r="D4" t="s">
        <v>30</v>
      </c>
      <c r="E4">
        <v>5</v>
      </c>
      <c r="F4">
        <v>0.21338343620300201</v>
      </c>
      <c r="G4">
        <v>0.92654752731323198</v>
      </c>
      <c r="H4">
        <v>64088.7693636115</v>
      </c>
      <c r="I4">
        <v>78194.420610428293</v>
      </c>
      <c r="J4">
        <v>534</v>
      </c>
      <c r="K4">
        <v>1218</v>
      </c>
    </row>
    <row r="5" spans="1:11" x14ac:dyDescent="0.25">
      <c r="A5" t="s">
        <v>29</v>
      </c>
      <c r="B5">
        <v>8</v>
      </c>
      <c r="C5">
        <v>3</v>
      </c>
      <c r="D5" t="s">
        <v>30</v>
      </c>
      <c r="E5">
        <v>2</v>
      </c>
      <c r="F5">
        <v>9.77630615234375E-2</v>
      </c>
      <c r="G5">
        <v>0.773784399032592</v>
      </c>
      <c r="H5">
        <v>20343.739262066501</v>
      </c>
      <c r="I5">
        <v>77925.964369916401</v>
      </c>
      <c r="J5">
        <v>534</v>
      </c>
      <c r="K5">
        <v>1320</v>
      </c>
    </row>
    <row r="6" spans="1:11" x14ac:dyDescent="0.25">
      <c r="A6" t="s">
        <v>29</v>
      </c>
      <c r="B6">
        <v>8</v>
      </c>
      <c r="C6">
        <v>4</v>
      </c>
      <c r="D6" t="s">
        <v>30</v>
      </c>
      <c r="E6">
        <v>2</v>
      </c>
      <c r="F6">
        <v>0.11629033088684</v>
      </c>
      <c r="G6">
        <v>0.80213618278503396</v>
      </c>
      <c r="H6">
        <v>20597.114647863</v>
      </c>
      <c r="I6">
        <v>75867.463471073293</v>
      </c>
      <c r="J6">
        <v>534</v>
      </c>
      <c r="K6">
        <v>1307</v>
      </c>
    </row>
    <row r="7" spans="1:11" x14ac:dyDescent="0.25">
      <c r="A7" t="s">
        <v>29</v>
      </c>
      <c r="B7">
        <v>8</v>
      </c>
      <c r="C7">
        <v>5</v>
      </c>
      <c r="D7" t="s">
        <v>30</v>
      </c>
      <c r="E7">
        <v>1</v>
      </c>
      <c r="F7">
        <v>7.9538822174072196E-2</v>
      </c>
      <c r="G7">
        <v>0.80443716049194303</v>
      </c>
      <c r="H7">
        <v>17618.037837448101</v>
      </c>
      <c r="I7">
        <v>76009.735736331597</v>
      </c>
      <c r="J7">
        <v>534</v>
      </c>
      <c r="K7">
        <v>1297</v>
      </c>
    </row>
    <row r="8" spans="1:11" x14ac:dyDescent="0.25">
      <c r="A8" t="s">
        <v>29</v>
      </c>
      <c r="B8">
        <v>8</v>
      </c>
      <c r="C8">
        <v>6</v>
      </c>
      <c r="D8" t="s">
        <v>30</v>
      </c>
      <c r="E8">
        <v>1</v>
      </c>
      <c r="F8">
        <v>0.17449641227722101</v>
      </c>
      <c r="G8">
        <v>0.98908734321594205</v>
      </c>
      <c r="H8">
        <v>17856.596577350501</v>
      </c>
      <c r="I8">
        <v>78156.122094742401</v>
      </c>
      <c r="J8">
        <v>534</v>
      </c>
      <c r="K8">
        <v>1292</v>
      </c>
    </row>
    <row r="9" spans="1:11" x14ac:dyDescent="0.25">
      <c r="A9" t="s">
        <v>29</v>
      </c>
      <c r="B9">
        <v>8</v>
      </c>
      <c r="C9">
        <v>7</v>
      </c>
      <c r="D9" t="s">
        <v>30</v>
      </c>
      <c r="E9">
        <v>3</v>
      </c>
      <c r="F9">
        <v>0.13897728919982899</v>
      </c>
      <c r="G9">
        <v>0.86468291282653797</v>
      </c>
      <c r="H9">
        <v>44945.415356392899</v>
      </c>
      <c r="I9">
        <v>77339.845174636604</v>
      </c>
      <c r="J9">
        <v>534</v>
      </c>
      <c r="K9">
        <v>1312</v>
      </c>
    </row>
    <row r="10" spans="1:11" x14ac:dyDescent="0.25">
      <c r="A10" t="s">
        <v>29</v>
      </c>
      <c r="B10">
        <v>8</v>
      </c>
      <c r="C10">
        <v>8</v>
      </c>
      <c r="D10" t="s">
        <v>30</v>
      </c>
      <c r="E10">
        <v>3</v>
      </c>
      <c r="F10">
        <v>0.13952660560607899</v>
      </c>
      <c r="G10">
        <v>0.81579136848449696</v>
      </c>
      <c r="H10">
        <v>45766.079333256901</v>
      </c>
      <c r="I10">
        <v>77019.810756666804</v>
      </c>
      <c r="J10">
        <v>534</v>
      </c>
      <c r="K10">
        <v>1325</v>
      </c>
    </row>
    <row r="11" spans="1:11" x14ac:dyDescent="0.25">
      <c r="A11" t="s">
        <v>29</v>
      </c>
      <c r="B11">
        <v>8</v>
      </c>
      <c r="C11">
        <v>9</v>
      </c>
      <c r="D11" t="s">
        <v>30</v>
      </c>
      <c r="E11">
        <v>5</v>
      </c>
      <c r="F11">
        <v>0.180566310882568</v>
      </c>
      <c r="G11">
        <v>0.95778441429138095</v>
      </c>
      <c r="H11">
        <v>62799.738956211499</v>
      </c>
      <c r="I11">
        <v>77427.859979356697</v>
      </c>
      <c r="J11">
        <v>534</v>
      </c>
      <c r="K11">
        <v>1279</v>
      </c>
    </row>
    <row r="12" spans="1:11" x14ac:dyDescent="0.25">
      <c r="A12" t="s">
        <v>29</v>
      </c>
      <c r="B12">
        <v>8</v>
      </c>
      <c r="C12">
        <v>10</v>
      </c>
      <c r="D12" t="s">
        <v>30</v>
      </c>
      <c r="E12">
        <v>3</v>
      </c>
      <c r="F12">
        <v>0.13615870475769001</v>
      </c>
      <c r="G12">
        <v>0.86110591888427701</v>
      </c>
      <c r="H12">
        <v>45534.713245891697</v>
      </c>
      <c r="I12">
        <v>77732.5174049138</v>
      </c>
      <c r="J12">
        <v>534</v>
      </c>
      <c r="K12">
        <v>1309</v>
      </c>
    </row>
    <row r="13" spans="1:11" x14ac:dyDescent="0.25">
      <c r="A13" t="s">
        <v>29</v>
      </c>
      <c r="B13">
        <v>8</v>
      </c>
      <c r="C13">
        <v>11</v>
      </c>
      <c r="D13" t="s">
        <v>30</v>
      </c>
      <c r="E13">
        <v>3</v>
      </c>
      <c r="F13">
        <v>0.1304771900177</v>
      </c>
      <c r="G13">
        <v>0.87476825714111295</v>
      </c>
      <c r="H13">
        <v>45251.929438373001</v>
      </c>
      <c r="I13">
        <v>79410.573901691794</v>
      </c>
      <c r="J13">
        <v>534</v>
      </c>
      <c r="K13">
        <v>1308</v>
      </c>
    </row>
    <row r="14" spans="1:11" x14ac:dyDescent="0.25">
      <c r="A14" t="s">
        <v>29</v>
      </c>
      <c r="B14">
        <v>8</v>
      </c>
      <c r="C14">
        <v>12</v>
      </c>
      <c r="D14" t="s">
        <v>30</v>
      </c>
      <c r="E14">
        <v>2</v>
      </c>
      <c r="F14">
        <v>0.10302162170410099</v>
      </c>
      <c r="G14">
        <v>0.92004752159118597</v>
      </c>
      <c r="H14">
        <v>20806.3312914364</v>
      </c>
      <c r="I14">
        <v>79095.876030270301</v>
      </c>
      <c r="J14">
        <v>534</v>
      </c>
      <c r="K14">
        <v>1295</v>
      </c>
    </row>
    <row r="15" spans="1:11" x14ac:dyDescent="0.25">
      <c r="A15" t="s">
        <v>29</v>
      </c>
      <c r="B15">
        <v>8</v>
      </c>
      <c r="C15">
        <v>13</v>
      </c>
      <c r="D15" t="s">
        <v>30</v>
      </c>
      <c r="E15">
        <v>3</v>
      </c>
      <c r="F15">
        <v>0.14446830749511699</v>
      </c>
      <c r="G15">
        <v>0.87941431999206499</v>
      </c>
      <c r="H15">
        <v>45981.033178722799</v>
      </c>
      <c r="I15">
        <v>76291.645764947199</v>
      </c>
      <c r="J15">
        <v>534</v>
      </c>
      <c r="K15">
        <v>1317</v>
      </c>
    </row>
    <row r="16" spans="1:11" x14ac:dyDescent="0.25">
      <c r="A16" t="s">
        <v>29</v>
      </c>
      <c r="B16">
        <v>8</v>
      </c>
      <c r="C16">
        <v>14</v>
      </c>
      <c r="D16" t="s">
        <v>30</v>
      </c>
      <c r="E16">
        <v>3</v>
      </c>
      <c r="F16">
        <v>0.138860464096069</v>
      </c>
      <c r="G16">
        <v>0.87560582160949696</v>
      </c>
      <c r="H16">
        <v>46515.330979826402</v>
      </c>
      <c r="I16">
        <v>79423.811969715302</v>
      </c>
      <c r="J16">
        <v>534</v>
      </c>
      <c r="K16">
        <v>1302</v>
      </c>
    </row>
    <row r="17" spans="1:11" x14ac:dyDescent="0.25">
      <c r="A17" t="s">
        <v>29</v>
      </c>
      <c r="B17">
        <v>8</v>
      </c>
      <c r="C17">
        <v>15</v>
      </c>
      <c r="D17" t="s">
        <v>30</v>
      </c>
      <c r="E17">
        <v>1</v>
      </c>
      <c r="F17">
        <v>0.186267614364624</v>
      </c>
      <c r="G17">
        <v>0.83093452453613204</v>
      </c>
      <c r="H17">
        <v>17734.998677289899</v>
      </c>
      <c r="I17">
        <v>77971.403626892105</v>
      </c>
      <c r="J17">
        <v>534</v>
      </c>
      <c r="K17">
        <v>1316</v>
      </c>
    </row>
    <row r="18" spans="1:11" x14ac:dyDescent="0.25">
      <c r="A18" t="s">
        <v>29</v>
      </c>
      <c r="B18">
        <v>8</v>
      </c>
      <c r="C18">
        <v>16</v>
      </c>
      <c r="D18" t="s">
        <v>30</v>
      </c>
      <c r="E18">
        <v>3</v>
      </c>
      <c r="F18">
        <v>0.15035486221313399</v>
      </c>
      <c r="G18">
        <v>0.89556527137756303</v>
      </c>
      <c r="H18">
        <v>45376.8197162734</v>
      </c>
      <c r="I18">
        <v>77750.780574232005</v>
      </c>
      <c r="J18">
        <v>534</v>
      </c>
      <c r="K18">
        <v>1320</v>
      </c>
    </row>
    <row r="19" spans="1:11" x14ac:dyDescent="0.25">
      <c r="A19" t="s">
        <v>29</v>
      </c>
      <c r="B19">
        <v>8</v>
      </c>
      <c r="C19">
        <v>17</v>
      </c>
      <c r="D19" t="s">
        <v>30</v>
      </c>
      <c r="E19">
        <v>2</v>
      </c>
      <c r="F19">
        <v>0.113051414489746</v>
      </c>
      <c r="G19">
        <v>0.74200558662414495</v>
      </c>
      <c r="H19">
        <v>20642.2471893572</v>
      </c>
      <c r="I19">
        <v>77986.820207113793</v>
      </c>
      <c r="J19">
        <v>534</v>
      </c>
      <c r="K19">
        <v>1314</v>
      </c>
    </row>
    <row r="20" spans="1:11" x14ac:dyDescent="0.25">
      <c r="A20" t="s">
        <v>29</v>
      </c>
      <c r="B20">
        <v>8</v>
      </c>
      <c r="C20">
        <v>18</v>
      </c>
      <c r="D20" t="s">
        <v>30</v>
      </c>
      <c r="E20">
        <v>1</v>
      </c>
      <c r="F20">
        <v>8.5831403732299805E-2</v>
      </c>
      <c r="G20">
        <v>0.98735356330871504</v>
      </c>
      <c r="H20">
        <v>18075.929248759701</v>
      </c>
      <c r="I20">
        <v>76808.188821816206</v>
      </c>
      <c r="J20">
        <v>534</v>
      </c>
      <c r="K20">
        <v>1333</v>
      </c>
    </row>
    <row r="21" spans="1:11" x14ac:dyDescent="0.25">
      <c r="A21" t="s">
        <v>29</v>
      </c>
      <c r="B21">
        <v>8</v>
      </c>
      <c r="C21">
        <v>19</v>
      </c>
      <c r="D21" t="s">
        <v>30</v>
      </c>
      <c r="E21">
        <v>1</v>
      </c>
      <c r="F21">
        <v>8.6731672286987305E-2</v>
      </c>
      <c r="G21">
        <v>0.80070686340331998</v>
      </c>
      <c r="H21">
        <v>17429.2711181616</v>
      </c>
      <c r="I21">
        <v>78567.831281209903</v>
      </c>
      <c r="J21">
        <v>534</v>
      </c>
      <c r="K21">
        <v>1275</v>
      </c>
    </row>
    <row r="22" spans="1:11" x14ac:dyDescent="0.25">
      <c r="A22" t="s">
        <v>29</v>
      </c>
      <c r="B22">
        <v>8</v>
      </c>
      <c r="C22">
        <v>20</v>
      </c>
      <c r="D22" t="s">
        <v>30</v>
      </c>
      <c r="E22">
        <v>2</v>
      </c>
      <c r="F22">
        <v>0.113623142242431</v>
      </c>
      <c r="G22">
        <v>0.86488556861877397</v>
      </c>
      <c r="H22">
        <v>20730.475530605101</v>
      </c>
      <c r="I22">
        <v>77058.889081180707</v>
      </c>
      <c r="J22">
        <v>534</v>
      </c>
      <c r="K22">
        <v>1316</v>
      </c>
    </row>
    <row r="23" spans="1:11" x14ac:dyDescent="0.25">
      <c r="A23" t="s">
        <v>29</v>
      </c>
      <c r="B23">
        <v>8</v>
      </c>
      <c r="C23">
        <v>21</v>
      </c>
      <c r="D23" t="s">
        <v>30</v>
      </c>
      <c r="E23">
        <v>3</v>
      </c>
      <c r="F23">
        <v>0.12725329399108801</v>
      </c>
      <c r="G23">
        <v>0.872400522232055</v>
      </c>
      <c r="H23">
        <v>44512.100675279202</v>
      </c>
      <c r="I23">
        <v>76680.702310304303</v>
      </c>
      <c r="J23">
        <v>534</v>
      </c>
      <c r="K23">
        <v>1322</v>
      </c>
    </row>
    <row r="24" spans="1:11" x14ac:dyDescent="0.25">
      <c r="A24" t="s">
        <v>29</v>
      </c>
      <c r="B24">
        <v>8</v>
      </c>
      <c r="C24">
        <v>22</v>
      </c>
      <c r="D24" t="s">
        <v>30</v>
      </c>
      <c r="E24">
        <v>3</v>
      </c>
      <c r="F24">
        <v>0.12688684463500899</v>
      </c>
      <c r="G24">
        <v>0.82790064811706499</v>
      </c>
      <c r="H24">
        <v>44538.273269478697</v>
      </c>
      <c r="I24">
        <v>77296.4179419828</v>
      </c>
      <c r="J24">
        <v>534</v>
      </c>
      <c r="K24">
        <v>1342</v>
      </c>
    </row>
    <row r="25" spans="1:11" x14ac:dyDescent="0.25">
      <c r="A25" t="s">
        <v>29</v>
      </c>
      <c r="B25">
        <v>8</v>
      </c>
      <c r="C25">
        <v>23</v>
      </c>
      <c r="D25" t="s">
        <v>30</v>
      </c>
      <c r="E25">
        <v>3</v>
      </c>
      <c r="F25">
        <v>0.129606008529663</v>
      </c>
      <c r="G25">
        <v>0.77209210395812899</v>
      </c>
      <c r="H25">
        <v>44963.360264567003</v>
      </c>
      <c r="I25">
        <v>79066.181355861394</v>
      </c>
      <c r="J25">
        <v>534</v>
      </c>
      <c r="K25">
        <v>1303</v>
      </c>
    </row>
    <row r="26" spans="1:11" x14ac:dyDescent="0.25">
      <c r="A26" t="s">
        <v>29</v>
      </c>
      <c r="B26">
        <v>8</v>
      </c>
      <c r="C26">
        <v>24</v>
      </c>
      <c r="D26" t="s">
        <v>30</v>
      </c>
      <c r="E26">
        <v>2</v>
      </c>
      <c r="F26">
        <v>0.208770751953125</v>
      </c>
      <c r="G26">
        <v>0.78777217864990201</v>
      </c>
      <c r="H26">
        <v>20447.346379704501</v>
      </c>
      <c r="I26">
        <v>77815.068427281105</v>
      </c>
      <c r="J26">
        <v>534</v>
      </c>
      <c r="K26">
        <v>1298</v>
      </c>
    </row>
    <row r="27" spans="1:11" x14ac:dyDescent="0.25">
      <c r="A27" t="s">
        <v>29</v>
      </c>
      <c r="B27">
        <v>8</v>
      </c>
      <c r="C27">
        <v>25</v>
      </c>
      <c r="D27" t="s">
        <v>30</v>
      </c>
      <c r="E27">
        <v>2</v>
      </c>
      <c r="F27">
        <v>0.108222723007202</v>
      </c>
      <c r="G27">
        <v>0.74384236335754395</v>
      </c>
      <c r="H27">
        <v>20148.354162321601</v>
      </c>
      <c r="I27">
        <v>78260.685721052796</v>
      </c>
      <c r="J27">
        <v>534</v>
      </c>
      <c r="K27">
        <v>1308</v>
      </c>
    </row>
    <row r="28" spans="1:11" x14ac:dyDescent="0.25">
      <c r="A28" t="s">
        <v>29</v>
      </c>
      <c r="B28">
        <v>8</v>
      </c>
      <c r="C28">
        <v>26</v>
      </c>
      <c r="D28" t="s">
        <v>30</v>
      </c>
      <c r="E28">
        <v>5</v>
      </c>
      <c r="F28">
        <v>0.18715023994445801</v>
      </c>
      <c r="G28">
        <v>0.75570082664489702</v>
      </c>
      <c r="H28">
        <v>62282.499983125301</v>
      </c>
      <c r="I28">
        <v>75995.319447799906</v>
      </c>
      <c r="J28">
        <v>534</v>
      </c>
      <c r="K28">
        <v>1231</v>
      </c>
    </row>
    <row r="29" spans="1:11" x14ac:dyDescent="0.25">
      <c r="A29" t="s">
        <v>29</v>
      </c>
      <c r="B29">
        <v>8</v>
      </c>
      <c r="C29">
        <v>27</v>
      </c>
      <c r="D29" t="s">
        <v>30</v>
      </c>
      <c r="E29">
        <v>3</v>
      </c>
      <c r="F29">
        <v>0.12628555297851499</v>
      </c>
      <c r="G29">
        <v>0.91613125801086404</v>
      </c>
      <c r="H29">
        <v>45452.589310879499</v>
      </c>
      <c r="I29">
        <v>76574.232201317107</v>
      </c>
      <c r="J29">
        <v>534</v>
      </c>
      <c r="K29">
        <v>1300</v>
      </c>
    </row>
    <row r="30" spans="1:11" x14ac:dyDescent="0.25">
      <c r="A30" t="s">
        <v>29</v>
      </c>
      <c r="B30">
        <v>8</v>
      </c>
      <c r="C30">
        <v>28</v>
      </c>
      <c r="D30" t="s">
        <v>30</v>
      </c>
      <c r="E30">
        <v>3</v>
      </c>
      <c r="F30">
        <v>0.13639473915100001</v>
      </c>
      <c r="G30">
        <v>0.87255263328552202</v>
      </c>
      <c r="H30">
        <v>46295.159614230601</v>
      </c>
      <c r="I30">
        <v>78152.938952591503</v>
      </c>
      <c r="J30">
        <v>534</v>
      </c>
      <c r="K30">
        <v>1324</v>
      </c>
    </row>
    <row r="31" spans="1:11" x14ac:dyDescent="0.25">
      <c r="A31" t="s">
        <v>29</v>
      </c>
      <c r="B31">
        <v>8</v>
      </c>
      <c r="C31">
        <v>29</v>
      </c>
      <c r="D31" t="s">
        <v>30</v>
      </c>
      <c r="E31">
        <v>2</v>
      </c>
      <c r="F31">
        <v>0.12270236015319801</v>
      </c>
      <c r="G31">
        <v>0.89731907844543402</v>
      </c>
      <c r="H31">
        <v>19523.898887267402</v>
      </c>
      <c r="I31">
        <v>78718.683271460905</v>
      </c>
      <c r="J31">
        <v>534</v>
      </c>
      <c r="K31">
        <v>1291</v>
      </c>
    </row>
    <row r="32" spans="1:11" x14ac:dyDescent="0.25">
      <c r="A32" t="s">
        <v>29</v>
      </c>
      <c r="B32">
        <v>8</v>
      </c>
      <c r="C32">
        <v>30</v>
      </c>
      <c r="D32" t="s">
        <v>30</v>
      </c>
      <c r="E32">
        <v>5</v>
      </c>
      <c r="F32">
        <v>0.178790807723999</v>
      </c>
      <c r="G32">
        <v>0.93599247932434004</v>
      </c>
      <c r="H32">
        <v>62819.392280447901</v>
      </c>
      <c r="I32">
        <v>76053.283960682995</v>
      </c>
      <c r="J32">
        <v>534</v>
      </c>
      <c r="K32">
        <v>1182</v>
      </c>
    </row>
    <row r="33" spans="1:11" x14ac:dyDescent="0.25">
      <c r="A33" t="s">
        <v>29</v>
      </c>
      <c r="B33">
        <v>8</v>
      </c>
      <c r="C33">
        <v>31</v>
      </c>
      <c r="D33" t="s">
        <v>30</v>
      </c>
      <c r="E33">
        <v>3</v>
      </c>
      <c r="F33">
        <v>0.14350533485412501</v>
      </c>
      <c r="G33">
        <v>0.85486721992492598</v>
      </c>
      <c r="H33">
        <v>45431.890938548699</v>
      </c>
      <c r="I33">
        <v>78137.616299188099</v>
      </c>
      <c r="J33">
        <v>534</v>
      </c>
      <c r="K33">
        <v>1319</v>
      </c>
    </row>
    <row r="34" spans="1:11" x14ac:dyDescent="0.25">
      <c r="A34" t="s">
        <v>29</v>
      </c>
      <c r="B34">
        <v>8</v>
      </c>
      <c r="C34">
        <v>32</v>
      </c>
      <c r="D34" t="s">
        <v>30</v>
      </c>
      <c r="E34">
        <v>1</v>
      </c>
      <c r="F34">
        <v>8.7237119674682603E-2</v>
      </c>
      <c r="G34">
        <v>0.68337702751159601</v>
      </c>
      <c r="H34">
        <v>18077.380493361601</v>
      </c>
      <c r="I34">
        <v>77732.752136154202</v>
      </c>
      <c r="J34">
        <v>534</v>
      </c>
      <c r="K34">
        <v>1311</v>
      </c>
    </row>
    <row r="35" spans="1:11" x14ac:dyDescent="0.25">
      <c r="A35" t="s">
        <v>29</v>
      </c>
      <c r="B35">
        <v>8</v>
      </c>
      <c r="C35">
        <v>33</v>
      </c>
      <c r="D35" t="s">
        <v>30</v>
      </c>
      <c r="E35">
        <v>3</v>
      </c>
      <c r="F35">
        <v>0.12252306938171301</v>
      </c>
      <c r="G35">
        <v>0.89564752578735296</v>
      </c>
      <c r="H35">
        <v>45144.824118140699</v>
      </c>
      <c r="I35">
        <v>78135.305852587102</v>
      </c>
      <c r="J35">
        <v>534</v>
      </c>
      <c r="K35">
        <v>1306</v>
      </c>
    </row>
    <row r="36" spans="1:11" x14ac:dyDescent="0.25">
      <c r="A36" t="s">
        <v>29</v>
      </c>
      <c r="B36">
        <v>8</v>
      </c>
      <c r="C36">
        <v>34</v>
      </c>
      <c r="D36" t="s">
        <v>30</v>
      </c>
      <c r="E36">
        <v>1</v>
      </c>
      <c r="F36">
        <v>8.46989154815673E-2</v>
      </c>
      <c r="G36">
        <v>0.77321887016296298</v>
      </c>
      <c r="H36">
        <v>17415.021539679699</v>
      </c>
      <c r="I36">
        <v>76964.412555854302</v>
      </c>
      <c r="J36">
        <v>534</v>
      </c>
      <c r="K36">
        <v>1313</v>
      </c>
    </row>
    <row r="37" spans="1:11" x14ac:dyDescent="0.25">
      <c r="A37" t="s">
        <v>29</v>
      </c>
      <c r="B37">
        <v>8</v>
      </c>
      <c r="C37">
        <v>35</v>
      </c>
      <c r="D37" t="s">
        <v>30</v>
      </c>
      <c r="E37">
        <v>3</v>
      </c>
      <c r="F37">
        <v>0.13019895553588801</v>
      </c>
      <c r="G37">
        <v>0.81440210342407204</v>
      </c>
      <c r="H37">
        <v>43978.524356617701</v>
      </c>
      <c r="I37">
        <v>77951.151306879998</v>
      </c>
      <c r="J37">
        <v>534</v>
      </c>
      <c r="K37">
        <v>1309</v>
      </c>
    </row>
    <row r="38" spans="1:11" x14ac:dyDescent="0.25">
      <c r="A38" t="s">
        <v>29</v>
      </c>
      <c r="B38">
        <v>8</v>
      </c>
      <c r="C38">
        <v>36</v>
      </c>
      <c r="D38" t="s">
        <v>30</v>
      </c>
      <c r="E38">
        <v>5</v>
      </c>
      <c r="F38">
        <v>0.26637291908264099</v>
      </c>
      <c r="G38">
        <v>0.98467373847961404</v>
      </c>
      <c r="H38">
        <v>61787.949866621399</v>
      </c>
      <c r="I38">
        <v>76673.863574794799</v>
      </c>
      <c r="J38">
        <v>534</v>
      </c>
      <c r="K38">
        <v>1246</v>
      </c>
    </row>
    <row r="39" spans="1:11" x14ac:dyDescent="0.25">
      <c r="A39" t="s">
        <v>29</v>
      </c>
      <c r="B39">
        <v>8</v>
      </c>
      <c r="C39">
        <v>37</v>
      </c>
      <c r="D39" t="s">
        <v>30</v>
      </c>
      <c r="E39">
        <v>3</v>
      </c>
      <c r="F39">
        <v>0.12282395362854</v>
      </c>
      <c r="G39">
        <v>0.86004376411437899</v>
      </c>
      <c r="H39">
        <v>44754.524737552703</v>
      </c>
      <c r="I39">
        <v>77985.749226173095</v>
      </c>
      <c r="J39">
        <v>534</v>
      </c>
      <c r="K39">
        <v>1316</v>
      </c>
    </row>
    <row r="40" spans="1:11" x14ac:dyDescent="0.25">
      <c r="A40" t="s">
        <v>29</v>
      </c>
      <c r="B40">
        <v>8</v>
      </c>
      <c r="C40">
        <v>38</v>
      </c>
      <c r="D40" t="s">
        <v>30</v>
      </c>
      <c r="E40">
        <v>2</v>
      </c>
      <c r="F40">
        <v>0.11399483680725001</v>
      </c>
      <c r="G40">
        <v>0.72152471542358398</v>
      </c>
      <c r="H40">
        <v>19888.012802548401</v>
      </c>
      <c r="I40">
        <v>76386.213994842095</v>
      </c>
      <c r="J40">
        <v>534</v>
      </c>
      <c r="K40">
        <v>1310</v>
      </c>
    </row>
    <row r="41" spans="1:11" x14ac:dyDescent="0.25">
      <c r="A41" t="s">
        <v>29</v>
      </c>
      <c r="B41">
        <v>8</v>
      </c>
      <c r="C41">
        <v>39</v>
      </c>
      <c r="D41" t="s">
        <v>30</v>
      </c>
      <c r="E41">
        <v>5</v>
      </c>
      <c r="F41">
        <v>0.17629575729370101</v>
      </c>
      <c r="G41">
        <v>1.11358070373535</v>
      </c>
      <c r="H41">
        <v>61538.934908427997</v>
      </c>
      <c r="I41">
        <v>76620.589626680696</v>
      </c>
      <c r="J41">
        <v>534</v>
      </c>
      <c r="K41">
        <v>1296</v>
      </c>
    </row>
    <row r="42" spans="1:11" x14ac:dyDescent="0.25">
      <c r="A42" t="s">
        <v>29</v>
      </c>
      <c r="B42">
        <v>8</v>
      </c>
      <c r="C42">
        <v>40</v>
      </c>
      <c r="D42" t="s">
        <v>30</v>
      </c>
      <c r="E42">
        <v>1</v>
      </c>
      <c r="F42">
        <v>8.0986261367797796E-2</v>
      </c>
      <c r="G42">
        <v>0.81194376945495605</v>
      </c>
      <c r="H42">
        <v>17679.220420925201</v>
      </c>
      <c r="I42">
        <v>77734.530664102494</v>
      </c>
      <c r="J42">
        <v>534</v>
      </c>
      <c r="K42">
        <v>1305</v>
      </c>
    </row>
    <row r="43" spans="1:11" x14ac:dyDescent="0.25">
      <c r="A43" t="s">
        <v>29</v>
      </c>
      <c r="B43">
        <v>8</v>
      </c>
      <c r="C43">
        <v>41</v>
      </c>
      <c r="D43" t="s">
        <v>30</v>
      </c>
      <c r="E43">
        <v>3</v>
      </c>
      <c r="F43">
        <v>0.12973546981811501</v>
      </c>
      <c r="G43">
        <v>0.78273081779479903</v>
      </c>
      <c r="H43">
        <v>44729.7598682315</v>
      </c>
      <c r="I43">
        <v>76188.010528389204</v>
      </c>
      <c r="J43">
        <v>534</v>
      </c>
      <c r="K43">
        <v>1327</v>
      </c>
    </row>
    <row r="44" spans="1:11" x14ac:dyDescent="0.25">
      <c r="A44" t="s">
        <v>29</v>
      </c>
      <c r="B44">
        <v>8</v>
      </c>
      <c r="C44">
        <v>42</v>
      </c>
      <c r="D44" t="s">
        <v>30</v>
      </c>
      <c r="E44">
        <v>1</v>
      </c>
      <c r="F44">
        <v>8.2457065582275293E-2</v>
      </c>
      <c r="G44">
        <v>0.82758212089538497</v>
      </c>
      <c r="H44">
        <v>18358.191261480999</v>
      </c>
      <c r="I44">
        <v>78890.589319772</v>
      </c>
      <c r="J44">
        <v>534</v>
      </c>
      <c r="K44">
        <v>1325</v>
      </c>
    </row>
    <row r="45" spans="1:11" x14ac:dyDescent="0.25">
      <c r="A45" t="s">
        <v>29</v>
      </c>
      <c r="B45">
        <v>8</v>
      </c>
      <c r="C45">
        <v>43</v>
      </c>
      <c r="D45" t="s">
        <v>30</v>
      </c>
      <c r="E45">
        <v>1</v>
      </c>
      <c r="F45">
        <v>8.6889028549194294E-2</v>
      </c>
      <c r="G45">
        <v>0.85346198081970204</v>
      </c>
      <c r="H45">
        <v>17699.0457616079</v>
      </c>
      <c r="I45">
        <v>78390.204659585695</v>
      </c>
      <c r="J45">
        <v>534</v>
      </c>
      <c r="K45">
        <v>1307</v>
      </c>
    </row>
    <row r="46" spans="1:11" x14ac:dyDescent="0.25">
      <c r="A46" t="s">
        <v>29</v>
      </c>
      <c r="B46">
        <v>8</v>
      </c>
      <c r="C46">
        <v>44</v>
      </c>
      <c r="D46" t="s">
        <v>30</v>
      </c>
      <c r="E46">
        <v>1</v>
      </c>
      <c r="F46">
        <v>8.3059549331664997E-2</v>
      </c>
      <c r="G46">
        <v>0.88641262054443304</v>
      </c>
      <c r="H46">
        <v>17396.911950105099</v>
      </c>
      <c r="I46">
        <v>77759.672127339494</v>
      </c>
      <c r="J46">
        <v>534</v>
      </c>
      <c r="K46">
        <v>1329</v>
      </c>
    </row>
    <row r="47" spans="1:11" x14ac:dyDescent="0.25">
      <c r="A47" t="s">
        <v>29</v>
      </c>
      <c r="B47">
        <v>8</v>
      </c>
      <c r="C47">
        <v>45</v>
      </c>
      <c r="D47" t="s">
        <v>30</v>
      </c>
      <c r="E47">
        <v>3</v>
      </c>
      <c r="F47">
        <v>0.160980939865112</v>
      </c>
      <c r="G47">
        <v>0.95458340644836404</v>
      </c>
      <c r="H47">
        <v>44443.546233253299</v>
      </c>
      <c r="I47">
        <v>77113.009100325697</v>
      </c>
      <c r="J47">
        <v>534</v>
      </c>
      <c r="K47">
        <v>1306</v>
      </c>
    </row>
    <row r="48" spans="1:11" x14ac:dyDescent="0.25">
      <c r="A48" t="s">
        <v>29</v>
      </c>
      <c r="B48">
        <v>8</v>
      </c>
      <c r="C48">
        <v>46</v>
      </c>
      <c r="D48" t="s">
        <v>30</v>
      </c>
      <c r="E48">
        <v>1</v>
      </c>
      <c r="F48">
        <v>8.4013223648071206E-2</v>
      </c>
      <c r="G48">
        <v>0.86186599731445301</v>
      </c>
      <c r="H48">
        <v>17866.098687647798</v>
      </c>
      <c r="I48">
        <v>79220.733653977906</v>
      </c>
      <c r="J48">
        <v>534</v>
      </c>
      <c r="K48">
        <v>1298</v>
      </c>
    </row>
    <row r="49" spans="1:11" x14ac:dyDescent="0.25">
      <c r="A49" t="s">
        <v>29</v>
      </c>
      <c r="B49">
        <v>8</v>
      </c>
      <c r="C49">
        <v>47</v>
      </c>
      <c r="D49" t="s">
        <v>30</v>
      </c>
      <c r="E49">
        <v>1</v>
      </c>
      <c r="F49">
        <v>8.941650390625E-2</v>
      </c>
      <c r="G49">
        <v>0.74346065521240201</v>
      </c>
      <c r="H49">
        <v>17713.389095679799</v>
      </c>
      <c r="I49">
        <v>77480.471737336702</v>
      </c>
      <c r="J49">
        <v>534</v>
      </c>
      <c r="K49">
        <v>1306</v>
      </c>
    </row>
    <row r="50" spans="1:11" x14ac:dyDescent="0.25">
      <c r="A50" t="s">
        <v>29</v>
      </c>
      <c r="B50">
        <v>8</v>
      </c>
      <c r="C50">
        <v>48</v>
      </c>
      <c r="D50" t="s">
        <v>30</v>
      </c>
      <c r="E50">
        <v>2</v>
      </c>
      <c r="F50">
        <v>0.111006259918212</v>
      </c>
      <c r="G50">
        <v>0.93522071838378895</v>
      </c>
      <c r="H50">
        <v>20635.4160711851</v>
      </c>
      <c r="I50">
        <v>78267.473125942997</v>
      </c>
      <c r="J50">
        <v>534</v>
      </c>
      <c r="K50">
        <v>1318</v>
      </c>
    </row>
    <row r="51" spans="1:11" x14ac:dyDescent="0.25">
      <c r="A51" t="s">
        <v>29</v>
      </c>
      <c r="B51">
        <v>8</v>
      </c>
      <c r="C51">
        <v>49</v>
      </c>
      <c r="D51" t="s">
        <v>30</v>
      </c>
      <c r="E51">
        <v>3</v>
      </c>
      <c r="F51">
        <v>0.12953519821166901</v>
      </c>
      <c r="G51">
        <v>0.87153458595275801</v>
      </c>
      <c r="H51">
        <v>45407.797383666402</v>
      </c>
      <c r="I51">
        <v>78504.097773407295</v>
      </c>
      <c r="J51">
        <v>534</v>
      </c>
      <c r="K51">
        <v>1287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result_NLCC_8_r412.ib.bridges2.</vt:lpstr>
      <vt:lpstr>singleLS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</dc:creator>
  <cp:lastModifiedBy>Sangho Shim</cp:lastModifiedBy>
  <dcterms:created xsi:type="dcterms:W3CDTF">2025-04-15T09:53:57Z</dcterms:created>
  <dcterms:modified xsi:type="dcterms:W3CDTF">2025-06-11T02:03:02Z</dcterms:modified>
</cp:coreProperties>
</file>