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4E8C2715-789F-4EE5-8009-7D19ED71ACBC}" xr6:coauthVersionLast="47" xr6:coauthVersionMax="47" xr10:uidLastSave="{00000000-0000-0000-0000-000000000000}"/>
  <bookViews>
    <workbookView xWindow="-120" yWindow="-120" windowWidth="38640" windowHeight="15840" xr2:uid="{400DF53D-9CD9-42E0-A39A-14FC8B1E2E39}"/>
  </bookViews>
  <sheets>
    <sheet name="result_NLCC_9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G2" i="1"/>
  <c r="AF2" i="1"/>
  <c r="AE2" i="1"/>
  <c r="O56" i="1"/>
  <c r="N56" i="1"/>
  <c r="O55" i="1"/>
  <c r="N55" i="1"/>
  <c r="O54" i="1"/>
  <c r="N54" i="1"/>
  <c r="O53" i="1"/>
  <c r="N53" i="1"/>
  <c r="AF53" i="1" l="1"/>
  <c r="AG56" i="1"/>
  <c r="AE53" i="1"/>
  <c r="AE54" i="1"/>
  <c r="AF56" i="1"/>
  <c r="AF54" i="1"/>
  <c r="AE56" i="1"/>
  <c r="AF55" i="1"/>
  <c r="AE55" i="1"/>
  <c r="AG53" i="1"/>
  <c r="AG55" i="1"/>
  <c r="AG54" i="1"/>
</calcChain>
</file>

<file path=xl/sharedStrings.xml><?xml version="1.0" encoding="utf-8"?>
<sst xmlns="http://schemas.openxmlformats.org/spreadsheetml/2006/main" count="229" uniqueCount="32">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</sst>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CE05-8141-4510-9F64-876FFE32EB29}">
  <dimension ref="A1:AG56"/>
  <sheetViews>
    <sheetView tabSelected="1" workbookViewId="0">
      <pane ySplit="1" topLeftCell="A2" activePane="bottomLeft" state="frozen"/>
      <selection pane="bottomLeft" activeCell="AE2" sqref="AE2:AG5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E1" s="2" t="s">
        <v>29</v>
      </c>
      <c r="AF1" s="2" t="s">
        <v>30</v>
      </c>
      <c r="AG1" s="2" t="s">
        <v>31</v>
      </c>
    </row>
    <row r="2" spans="1:33" x14ac:dyDescent="0.25">
      <c r="A2" t="s">
        <v>15</v>
      </c>
      <c r="B2">
        <v>9</v>
      </c>
      <c r="C2">
        <v>52</v>
      </c>
      <c r="D2">
        <v>146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7858.1530658540596</v>
      </c>
      <c r="L2">
        <v>7858.1012571420397</v>
      </c>
      <c r="M2">
        <v>0</v>
      </c>
      <c r="N2">
        <v>572</v>
      </c>
      <c r="O2">
        <v>3.1186490058898899</v>
      </c>
      <c r="S2" t="s">
        <v>27</v>
      </c>
      <c r="T2">
        <v>9</v>
      </c>
      <c r="U2">
        <v>0</v>
      </c>
      <c r="V2" t="s">
        <v>28</v>
      </c>
      <c r="W2">
        <v>5</v>
      </c>
      <c r="X2">
        <v>2.42619514465332E-2</v>
      </c>
      <c r="Y2">
        <v>5.9453964233398403E-2</v>
      </c>
      <c r="Z2">
        <v>6345.1917680427796</v>
      </c>
      <c r="AA2">
        <v>7815.9112338462401</v>
      </c>
      <c r="AB2">
        <v>52</v>
      </c>
      <c r="AC2">
        <v>123</v>
      </c>
      <c r="AE2" s="2">
        <f>Z2/L2*100</f>
        <v>80.747136749806927</v>
      </c>
      <c r="AF2" s="2">
        <f>AA2/L2*100</f>
        <v>99.463101557040204</v>
      </c>
      <c r="AG2" s="2">
        <f>Y2/O2*100</f>
        <v>1.9064012693032613</v>
      </c>
    </row>
    <row r="3" spans="1:33" x14ac:dyDescent="0.25">
      <c r="A3" t="s">
        <v>15</v>
      </c>
      <c r="B3">
        <v>9</v>
      </c>
      <c r="C3">
        <v>52</v>
      </c>
      <c r="D3">
        <v>146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7466.4520108321003</v>
      </c>
      <c r="L3">
        <v>7466.3969888162901</v>
      </c>
      <c r="M3">
        <v>0</v>
      </c>
      <c r="N3">
        <v>1535</v>
      </c>
      <c r="O3">
        <v>3.4106228351593</v>
      </c>
      <c r="S3" t="s">
        <v>27</v>
      </c>
      <c r="T3">
        <v>9</v>
      </c>
      <c r="U3">
        <v>1</v>
      </c>
      <c r="V3" t="s">
        <v>28</v>
      </c>
      <c r="W3">
        <v>1</v>
      </c>
      <c r="X3">
        <v>6.3426494598388602E-3</v>
      </c>
      <c r="Y3">
        <v>4.19132709503173E-2</v>
      </c>
      <c r="Z3">
        <v>1685.83835344626</v>
      </c>
      <c r="AA3">
        <v>7457.8549382922702</v>
      </c>
      <c r="AB3">
        <v>52</v>
      </c>
      <c r="AC3">
        <v>132</v>
      </c>
      <c r="AE3" s="2">
        <f t="shared" ref="AE3:AE51" si="0">Z3/L3*100</f>
        <v>22.579007732530574</v>
      </c>
      <c r="AF3" s="2">
        <f t="shared" ref="AF3:AF51" si="1">AA3/L3*100</f>
        <v>99.885593405536639</v>
      </c>
      <c r="AG3" s="2">
        <f t="shared" ref="AG3:AG51" si="2">Y3/O3*100</f>
        <v>1.2289037215796292</v>
      </c>
    </row>
    <row r="4" spans="1:33" x14ac:dyDescent="0.25">
      <c r="A4" t="s">
        <v>15</v>
      </c>
      <c r="B4">
        <v>9</v>
      </c>
      <c r="C4">
        <v>52</v>
      </c>
      <c r="D4">
        <v>146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7657.05212608274</v>
      </c>
      <c r="L4">
        <v>7657.0154549273802</v>
      </c>
      <c r="M4">
        <v>0</v>
      </c>
      <c r="N4">
        <v>1399</v>
      </c>
      <c r="O4">
        <v>2.5183758735656698</v>
      </c>
      <c r="S4" t="s">
        <v>27</v>
      </c>
      <c r="T4">
        <v>9</v>
      </c>
      <c r="U4">
        <v>2</v>
      </c>
      <c r="V4" t="s">
        <v>28</v>
      </c>
      <c r="W4">
        <v>3</v>
      </c>
      <c r="X4">
        <v>6.9117546081542899E-3</v>
      </c>
      <c r="Y4">
        <v>4.7018527984619099E-2</v>
      </c>
      <c r="Z4">
        <v>4027.7546418349698</v>
      </c>
      <c r="AA4">
        <v>7619.68941974885</v>
      </c>
      <c r="AB4">
        <v>52</v>
      </c>
      <c r="AC4">
        <v>123</v>
      </c>
      <c r="AE4" s="2">
        <f t="shared" si="0"/>
        <v>52.602148520453383</v>
      </c>
      <c r="AF4" s="2">
        <f t="shared" si="1"/>
        <v>99.512525011889451</v>
      </c>
      <c r="AG4" s="2">
        <f t="shared" si="2"/>
        <v>1.8670178855409461</v>
      </c>
    </row>
    <row r="5" spans="1:33" x14ac:dyDescent="0.25">
      <c r="A5" t="s">
        <v>15</v>
      </c>
      <c r="B5">
        <v>9</v>
      </c>
      <c r="C5">
        <v>52</v>
      </c>
      <c r="D5">
        <v>146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7571.2480657583301</v>
      </c>
      <c r="L5">
        <v>7571.14848320089</v>
      </c>
      <c r="M5">
        <v>0</v>
      </c>
      <c r="N5">
        <v>276</v>
      </c>
      <c r="O5">
        <v>2.44350814819335</v>
      </c>
      <c r="S5" t="s">
        <v>27</v>
      </c>
      <c r="T5">
        <v>9</v>
      </c>
      <c r="U5">
        <v>3</v>
      </c>
      <c r="V5" t="s">
        <v>28</v>
      </c>
      <c r="W5">
        <v>2</v>
      </c>
      <c r="X5">
        <v>7.6541900634765599E-3</v>
      </c>
      <c r="Y5">
        <v>5.0423622131347601E-2</v>
      </c>
      <c r="Z5">
        <v>2103.4256354490699</v>
      </c>
      <c r="AA5">
        <v>7571.14848320089</v>
      </c>
      <c r="AB5">
        <v>52</v>
      </c>
      <c r="AC5">
        <v>129</v>
      </c>
      <c r="AE5" s="2">
        <f t="shared" si="0"/>
        <v>27.782121036408398</v>
      </c>
      <c r="AF5" s="2">
        <f t="shared" si="1"/>
        <v>100</v>
      </c>
      <c r="AG5" s="2">
        <f t="shared" si="2"/>
        <v>2.0635749534385295</v>
      </c>
    </row>
    <row r="6" spans="1:33" x14ac:dyDescent="0.25">
      <c r="A6" t="s">
        <v>15</v>
      </c>
      <c r="B6">
        <v>9</v>
      </c>
      <c r="C6">
        <v>52</v>
      </c>
      <c r="D6">
        <v>146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7261.1058430452103</v>
      </c>
      <c r="L6">
        <v>7261.0438130883904</v>
      </c>
      <c r="M6">
        <v>0</v>
      </c>
      <c r="N6">
        <v>481</v>
      </c>
      <c r="O6">
        <v>2.59085488319396</v>
      </c>
      <c r="S6" t="s">
        <v>27</v>
      </c>
      <c r="T6">
        <v>9</v>
      </c>
      <c r="U6">
        <v>4</v>
      </c>
      <c r="V6" t="s">
        <v>28</v>
      </c>
      <c r="W6">
        <v>1</v>
      </c>
      <c r="X6">
        <v>6.3860416412353498E-3</v>
      </c>
      <c r="Y6">
        <v>4.3251276016235303E-2</v>
      </c>
      <c r="Z6">
        <v>1681.5540277472801</v>
      </c>
      <c r="AA6">
        <v>7239.3220392482199</v>
      </c>
      <c r="AB6">
        <v>52</v>
      </c>
      <c r="AC6">
        <v>132</v>
      </c>
      <c r="AE6" s="2">
        <f t="shared" si="0"/>
        <v>23.158571563997395</v>
      </c>
      <c r="AF6" s="2">
        <f t="shared" si="1"/>
        <v>99.700845024498875</v>
      </c>
      <c r="AG6" s="2">
        <f t="shared" si="2"/>
        <v>1.6693824226432896</v>
      </c>
    </row>
    <row r="7" spans="1:33" x14ac:dyDescent="0.25">
      <c r="A7" t="s">
        <v>15</v>
      </c>
      <c r="B7">
        <v>9</v>
      </c>
      <c r="C7">
        <v>52</v>
      </c>
      <c r="D7">
        <v>146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7731.8924304390403</v>
      </c>
      <c r="L7">
        <v>7731.8577110568804</v>
      </c>
      <c r="M7">
        <v>0</v>
      </c>
      <c r="N7">
        <v>1093</v>
      </c>
      <c r="O7">
        <v>3.8128819465637198</v>
      </c>
      <c r="S7" t="s">
        <v>27</v>
      </c>
      <c r="T7">
        <v>9</v>
      </c>
      <c r="U7">
        <v>5</v>
      </c>
      <c r="V7" t="s">
        <v>28</v>
      </c>
      <c r="W7">
        <v>5</v>
      </c>
      <c r="X7">
        <v>8.2123279571533203E-3</v>
      </c>
      <c r="Y7">
        <v>4.22210693359375E-2</v>
      </c>
      <c r="Z7">
        <v>6446.6105597665501</v>
      </c>
      <c r="AA7">
        <v>7645.3941768948698</v>
      </c>
      <c r="AB7">
        <v>52</v>
      </c>
      <c r="AC7">
        <v>119</v>
      </c>
      <c r="AE7" s="2">
        <f t="shared" si="0"/>
        <v>83.377252927813544</v>
      </c>
      <c r="AF7" s="2">
        <f t="shared" si="1"/>
        <v>98.881723676337657</v>
      </c>
      <c r="AG7" s="2">
        <f t="shared" si="2"/>
        <v>1.1073269492119566</v>
      </c>
    </row>
    <row r="8" spans="1:33" x14ac:dyDescent="0.25">
      <c r="A8" t="s">
        <v>15</v>
      </c>
      <c r="B8">
        <v>9</v>
      </c>
      <c r="C8">
        <v>52</v>
      </c>
      <c r="D8">
        <v>146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7685.6089060272698</v>
      </c>
      <c r="L8">
        <v>7685.5542950445297</v>
      </c>
      <c r="M8">
        <v>0</v>
      </c>
      <c r="N8">
        <v>591</v>
      </c>
      <c r="O8">
        <v>2.72194504737854</v>
      </c>
      <c r="S8" t="s">
        <v>27</v>
      </c>
      <c r="T8">
        <v>9</v>
      </c>
      <c r="U8">
        <v>6</v>
      </c>
      <c r="V8" t="s">
        <v>28</v>
      </c>
      <c r="W8">
        <v>1</v>
      </c>
      <c r="X8">
        <v>7.6577663421630799E-3</v>
      </c>
      <c r="Y8">
        <v>4.6722173690795898E-2</v>
      </c>
      <c r="Z8">
        <v>1744.10637312736</v>
      </c>
      <c r="AA8">
        <v>7685.5542950445297</v>
      </c>
      <c r="AB8">
        <v>52</v>
      </c>
      <c r="AC8">
        <v>126</v>
      </c>
      <c r="AE8" s="2">
        <f t="shared" si="0"/>
        <v>22.693306249256739</v>
      </c>
      <c r="AF8" s="2">
        <f t="shared" si="1"/>
        <v>100</v>
      </c>
      <c r="AG8" s="2">
        <f t="shared" si="2"/>
        <v>1.7164995206568643</v>
      </c>
    </row>
    <row r="9" spans="1:33" x14ac:dyDescent="0.25">
      <c r="A9" t="s">
        <v>15</v>
      </c>
      <c r="B9">
        <v>9</v>
      </c>
      <c r="C9">
        <v>52</v>
      </c>
      <c r="D9">
        <v>146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7641.3886171896602</v>
      </c>
      <c r="L9">
        <v>7641.3427024535704</v>
      </c>
      <c r="M9">
        <v>0</v>
      </c>
      <c r="N9">
        <v>346</v>
      </c>
      <c r="O9">
        <v>3.0881390571594198</v>
      </c>
      <c r="S9" t="s">
        <v>27</v>
      </c>
      <c r="T9">
        <v>9</v>
      </c>
      <c r="U9">
        <v>7</v>
      </c>
      <c r="V9" t="s">
        <v>28</v>
      </c>
      <c r="W9">
        <v>1</v>
      </c>
      <c r="X9">
        <v>6.9050788879394497E-3</v>
      </c>
      <c r="Y9">
        <v>4.3664216995239202E-2</v>
      </c>
      <c r="Z9">
        <v>1883.1129262207801</v>
      </c>
      <c r="AA9">
        <v>7641.3427024535704</v>
      </c>
      <c r="AB9">
        <v>52</v>
      </c>
      <c r="AC9">
        <v>126</v>
      </c>
      <c r="AE9" s="2">
        <f t="shared" si="0"/>
        <v>24.643743901397443</v>
      </c>
      <c r="AF9" s="2">
        <f t="shared" si="1"/>
        <v>100</v>
      </c>
      <c r="AG9" s="2">
        <f t="shared" si="2"/>
        <v>1.4139329928815803</v>
      </c>
    </row>
    <row r="10" spans="1:33" x14ac:dyDescent="0.25">
      <c r="A10" t="s">
        <v>15</v>
      </c>
      <c r="B10">
        <v>9</v>
      </c>
      <c r="C10">
        <v>52</v>
      </c>
      <c r="D10">
        <v>146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7636.6338220144498</v>
      </c>
      <c r="L10">
        <v>7636.5954029350996</v>
      </c>
      <c r="M10">
        <v>0</v>
      </c>
      <c r="N10">
        <v>411</v>
      </c>
      <c r="O10">
        <v>3.0722169876098602</v>
      </c>
      <c r="S10" t="s">
        <v>27</v>
      </c>
      <c r="T10">
        <v>9</v>
      </c>
      <c r="U10">
        <v>8</v>
      </c>
      <c r="V10" t="s">
        <v>28</v>
      </c>
      <c r="W10">
        <v>5</v>
      </c>
      <c r="X10">
        <v>8.8551044464111293E-3</v>
      </c>
      <c r="Y10">
        <v>4.2258024215698201E-2</v>
      </c>
      <c r="Z10">
        <v>6132.4883033502001</v>
      </c>
      <c r="AA10">
        <v>7547.61411031017</v>
      </c>
      <c r="AB10">
        <v>52</v>
      </c>
      <c r="AC10">
        <v>118</v>
      </c>
      <c r="AE10" s="2">
        <f t="shared" si="0"/>
        <v>80.303957192667283</v>
      </c>
      <c r="AF10" s="2">
        <f t="shared" si="1"/>
        <v>98.834804151196352</v>
      </c>
      <c r="AG10" s="2">
        <f t="shared" si="2"/>
        <v>1.3754895694582538</v>
      </c>
    </row>
    <row r="11" spans="1:33" x14ac:dyDescent="0.25">
      <c r="A11" t="s">
        <v>15</v>
      </c>
      <c r="B11">
        <v>9</v>
      </c>
      <c r="C11">
        <v>52</v>
      </c>
      <c r="D11">
        <v>146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7531.2748860064603</v>
      </c>
      <c r="L11">
        <v>7531.1879705423598</v>
      </c>
      <c r="M11">
        <v>0</v>
      </c>
      <c r="N11">
        <v>446</v>
      </c>
      <c r="O11">
        <v>2.9369888305664</v>
      </c>
      <c r="S11" t="s">
        <v>27</v>
      </c>
      <c r="T11">
        <v>9</v>
      </c>
      <c r="U11">
        <v>9</v>
      </c>
      <c r="V11" t="s">
        <v>28</v>
      </c>
      <c r="W11">
        <v>1</v>
      </c>
      <c r="X11">
        <v>7.0505142211914002E-3</v>
      </c>
      <c r="Y11">
        <v>4.8648118972778299E-2</v>
      </c>
      <c r="Z11">
        <v>1797.8052788421001</v>
      </c>
      <c r="AA11">
        <v>7531.1934345826503</v>
      </c>
      <c r="AB11">
        <v>52</v>
      </c>
      <c r="AC11">
        <v>125</v>
      </c>
      <c r="AE11" s="2">
        <f t="shared" si="0"/>
        <v>23.871470024039656</v>
      </c>
      <c r="AF11" s="2">
        <f t="shared" si="1"/>
        <v>100.00007255216987</v>
      </c>
      <c r="AG11" s="2">
        <f t="shared" si="2"/>
        <v>1.6563944154801735</v>
      </c>
    </row>
    <row r="12" spans="1:33" x14ac:dyDescent="0.25">
      <c r="A12" t="s">
        <v>15</v>
      </c>
      <c r="B12">
        <v>9</v>
      </c>
      <c r="C12">
        <v>52</v>
      </c>
      <c r="D12">
        <v>146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7469.4987915646198</v>
      </c>
      <c r="L12">
        <v>7469.4053669574296</v>
      </c>
      <c r="M12">
        <v>0</v>
      </c>
      <c r="N12">
        <v>272</v>
      </c>
      <c r="O12">
        <v>3.2422809600829998</v>
      </c>
      <c r="S12" t="s">
        <v>27</v>
      </c>
      <c r="T12">
        <v>9</v>
      </c>
      <c r="U12">
        <v>10</v>
      </c>
      <c r="V12" t="s">
        <v>28</v>
      </c>
      <c r="W12">
        <v>2</v>
      </c>
      <c r="X12">
        <v>6.5622329711914002E-3</v>
      </c>
      <c r="Y12">
        <v>4.6369791030883699E-2</v>
      </c>
      <c r="Z12">
        <v>2105.9995120482299</v>
      </c>
      <c r="AA12">
        <v>7454.1223940790296</v>
      </c>
      <c r="AB12">
        <v>52</v>
      </c>
      <c r="AC12">
        <v>131</v>
      </c>
      <c r="AE12" s="2">
        <f t="shared" si="0"/>
        <v>28.195008954321661</v>
      </c>
      <c r="AF12" s="2">
        <f t="shared" si="1"/>
        <v>99.795392375596492</v>
      </c>
      <c r="AG12" s="2">
        <f t="shared" si="2"/>
        <v>1.430159557476989</v>
      </c>
    </row>
    <row r="13" spans="1:33" x14ac:dyDescent="0.25">
      <c r="A13" t="s">
        <v>15</v>
      </c>
      <c r="B13">
        <v>9</v>
      </c>
      <c r="C13">
        <v>52</v>
      </c>
      <c r="D13">
        <v>146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7803.8127057850197</v>
      </c>
      <c r="L13">
        <v>7803.75452753424</v>
      </c>
      <c r="M13">
        <v>0</v>
      </c>
      <c r="N13">
        <v>1639</v>
      </c>
      <c r="O13">
        <v>3.1324219703674299</v>
      </c>
      <c r="S13" t="s">
        <v>27</v>
      </c>
      <c r="T13">
        <v>9</v>
      </c>
      <c r="U13">
        <v>11</v>
      </c>
      <c r="V13" t="s">
        <v>28</v>
      </c>
      <c r="W13">
        <v>2</v>
      </c>
      <c r="X13">
        <v>6.3183307647705E-3</v>
      </c>
      <c r="Y13">
        <v>5.19604682922363E-2</v>
      </c>
      <c r="Z13">
        <v>1974.9601467948801</v>
      </c>
      <c r="AA13">
        <v>7691.3670836763304</v>
      </c>
      <c r="AB13">
        <v>52</v>
      </c>
      <c r="AC13">
        <v>116</v>
      </c>
      <c r="AE13" s="2">
        <f t="shared" si="0"/>
        <v>25.307819970843067</v>
      </c>
      <c r="AF13" s="2">
        <f t="shared" si="1"/>
        <v>98.559828561221792</v>
      </c>
      <c r="AG13" s="2">
        <f t="shared" si="2"/>
        <v>1.6587952959013816</v>
      </c>
    </row>
    <row r="14" spans="1:33" x14ac:dyDescent="0.25">
      <c r="A14" t="s">
        <v>15</v>
      </c>
      <c r="B14">
        <v>9</v>
      </c>
      <c r="C14">
        <v>52</v>
      </c>
      <c r="D14">
        <v>146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7841.3794675552999</v>
      </c>
      <c r="L14">
        <v>7841.3188673512204</v>
      </c>
      <c r="M14">
        <v>0</v>
      </c>
      <c r="N14">
        <v>993</v>
      </c>
      <c r="O14">
        <v>3.0996391773223801</v>
      </c>
      <c r="S14" t="s">
        <v>27</v>
      </c>
      <c r="T14">
        <v>9</v>
      </c>
      <c r="U14">
        <v>12</v>
      </c>
      <c r="V14" t="s">
        <v>28</v>
      </c>
      <c r="W14">
        <v>5</v>
      </c>
      <c r="X14">
        <v>8.61358642578125E-3</v>
      </c>
      <c r="Y14">
        <v>5.3744077682495103E-2</v>
      </c>
      <c r="Z14">
        <v>6219.6698782282701</v>
      </c>
      <c r="AA14">
        <v>7760.7442828918902</v>
      </c>
      <c r="AB14">
        <v>52</v>
      </c>
      <c r="AC14">
        <v>123</v>
      </c>
      <c r="AE14" s="2">
        <f t="shared" si="0"/>
        <v>79.319180656267079</v>
      </c>
      <c r="AF14" s="2">
        <f t="shared" si="1"/>
        <v>98.972435813128101</v>
      </c>
      <c r="AG14" s="2">
        <f t="shared" si="2"/>
        <v>1.7338817393875459</v>
      </c>
    </row>
    <row r="15" spans="1:33" x14ac:dyDescent="0.25">
      <c r="A15" t="s">
        <v>15</v>
      </c>
      <c r="B15">
        <v>9</v>
      </c>
      <c r="C15">
        <v>52</v>
      </c>
      <c r="D15">
        <v>146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7542.2635769589597</v>
      </c>
      <c r="L15">
        <v>7542.2365561782299</v>
      </c>
      <c r="M15">
        <v>0</v>
      </c>
      <c r="N15">
        <v>1053</v>
      </c>
      <c r="O15">
        <v>3.23651099205017</v>
      </c>
      <c r="S15" t="s">
        <v>27</v>
      </c>
      <c r="T15">
        <v>9</v>
      </c>
      <c r="U15">
        <v>13</v>
      </c>
      <c r="V15" t="s">
        <v>28</v>
      </c>
      <c r="W15">
        <v>3</v>
      </c>
      <c r="X15">
        <v>6.9689750671386701E-3</v>
      </c>
      <c r="Y15">
        <v>4.4651031494140597E-2</v>
      </c>
      <c r="Z15">
        <v>4398.8879270685802</v>
      </c>
      <c r="AA15">
        <v>7540.24195909428</v>
      </c>
      <c r="AB15">
        <v>52</v>
      </c>
      <c r="AC15">
        <v>131</v>
      </c>
      <c r="AE15" s="2">
        <f t="shared" si="0"/>
        <v>58.323388484351199</v>
      </c>
      <c r="AF15" s="2">
        <f t="shared" si="1"/>
        <v>99.973554302240544</v>
      </c>
      <c r="AG15" s="2">
        <f t="shared" si="2"/>
        <v>1.3796038883790835</v>
      </c>
    </row>
    <row r="16" spans="1:33" x14ac:dyDescent="0.25">
      <c r="A16" t="s">
        <v>15</v>
      </c>
      <c r="B16">
        <v>9</v>
      </c>
      <c r="C16">
        <v>52</v>
      </c>
      <c r="D16">
        <v>146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7665.6872814238004</v>
      </c>
      <c r="L16">
        <v>7665.5451364506298</v>
      </c>
      <c r="M16">
        <v>0</v>
      </c>
      <c r="N16">
        <v>21965</v>
      </c>
      <c r="O16">
        <v>7.3030769824981601</v>
      </c>
      <c r="S16" t="s">
        <v>27</v>
      </c>
      <c r="T16">
        <v>9</v>
      </c>
      <c r="U16">
        <v>14</v>
      </c>
      <c r="V16" t="s">
        <v>28</v>
      </c>
      <c r="W16">
        <v>5</v>
      </c>
      <c r="X16">
        <v>1.0819196701049799E-2</v>
      </c>
      <c r="Y16">
        <v>4.8127174377441399E-2</v>
      </c>
      <c r="Z16">
        <v>6098.1106422596804</v>
      </c>
      <c r="AA16">
        <v>7588.6393200922603</v>
      </c>
      <c r="AB16">
        <v>52</v>
      </c>
      <c r="AC16">
        <v>115</v>
      </c>
      <c r="AE16" s="2">
        <f t="shared" si="0"/>
        <v>79.552211013178947</v>
      </c>
      <c r="AF16" s="2">
        <f t="shared" si="1"/>
        <v>98.996733891857573</v>
      </c>
      <c r="AG16" s="2">
        <f t="shared" si="2"/>
        <v>0.65899859049518816</v>
      </c>
    </row>
    <row r="17" spans="1:33" x14ac:dyDescent="0.25">
      <c r="A17" t="s">
        <v>15</v>
      </c>
      <c r="B17">
        <v>9</v>
      </c>
      <c r="C17">
        <v>52</v>
      </c>
      <c r="D17">
        <v>146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7305.8764890279399</v>
      </c>
      <c r="L17">
        <v>7305.8028862615902</v>
      </c>
      <c r="M17">
        <v>0</v>
      </c>
      <c r="N17">
        <v>740</v>
      </c>
      <c r="O17">
        <v>3.0663659572601301</v>
      </c>
      <c r="S17" t="s">
        <v>27</v>
      </c>
      <c r="T17">
        <v>9</v>
      </c>
      <c r="U17">
        <v>15</v>
      </c>
      <c r="V17" t="s">
        <v>28</v>
      </c>
      <c r="W17">
        <v>1</v>
      </c>
      <c r="X17">
        <v>6.4947605133056597E-3</v>
      </c>
      <c r="Y17">
        <v>4.9050092697143499E-2</v>
      </c>
      <c r="Z17">
        <v>1678.67809003501</v>
      </c>
      <c r="AA17">
        <v>7305.8028862615902</v>
      </c>
      <c r="AB17">
        <v>52</v>
      </c>
      <c r="AC17">
        <v>135</v>
      </c>
      <c r="AE17" s="2">
        <f t="shared" si="0"/>
        <v>22.977325232682215</v>
      </c>
      <c r="AF17" s="2">
        <f t="shared" si="1"/>
        <v>100</v>
      </c>
      <c r="AG17" s="2">
        <f t="shared" si="2"/>
        <v>1.5996163987214009</v>
      </c>
    </row>
    <row r="18" spans="1:33" x14ac:dyDescent="0.25">
      <c r="A18" t="s">
        <v>15</v>
      </c>
      <c r="B18">
        <v>9</v>
      </c>
      <c r="C18">
        <v>52</v>
      </c>
      <c r="D18">
        <v>146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7783.1541853641802</v>
      </c>
      <c r="L18">
        <v>7783.12040654477</v>
      </c>
      <c r="M18">
        <v>0</v>
      </c>
      <c r="N18">
        <v>4185</v>
      </c>
      <c r="O18">
        <v>3.8111579418182302</v>
      </c>
      <c r="S18" t="s">
        <v>27</v>
      </c>
      <c r="T18">
        <v>9</v>
      </c>
      <c r="U18">
        <v>16</v>
      </c>
      <c r="V18" t="s">
        <v>28</v>
      </c>
      <c r="W18">
        <v>5</v>
      </c>
      <c r="X18">
        <v>1.2126684188842701E-2</v>
      </c>
      <c r="Y18">
        <v>5.7080984115600503E-2</v>
      </c>
      <c r="Z18">
        <v>6442.2193680958699</v>
      </c>
      <c r="AA18">
        <v>7780.3513526290299</v>
      </c>
      <c r="AB18">
        <v>52</v>
      </c>
      <c r="AC18">
        <v>123</v>
      </c>
      <c r="AE18" s="2">
        <f t="shared" si="0"/>
        <v>82.77167808786119</v>
      </c>
      <c r="AF18" s="2">
        <f t="shared" si="1"/>
        <v>99.96442231687162</v>
      </c>
      <c r="AG18" s="2">
        <f t="shared" si="2"/>
        <v>1.4977333657383998</v>
      </c>
    </row>
    <row r="19" spans="1:33" x14ac:dyDescent="0.25">
      <c r="A19" t="s">
        <v>15</v>
      </c>
      <c r="B19">
        <v>9</v>
      </c>
      <c r="C19">
        <v>52</v>
      </c>
      <c r="D19">
        <v>146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7878.6858803836203</v>
      </c>
      <c r="L19">
        <v>7878.6635317989703</v>
      </c>
      <c r="M19">
        <v>0</v>
      </c>
      <c r="N19">
        <v>821</v>
      </c>
      <c r="O19">
        <v>2.94672203063964</v>
      </c>
      <c r="S19" t="s">
        <v>27</v>
      </c>
      <c r="T19">
        <v>9</v>
      </c>
      <c r="U19">
        <v>17</v>
      </c>
      <c r="V19" t="s">
        <v>28</v>
      </c>
      <c r="W19">
        <v>4</v>
      </c>
      <c r="X19">
        <v>7.2984695434570304E-3</v>
      </c>
      <c r="Y19">
        <v>4.6256065368652302E-2</v>
      </c>
      <c r="Z19">
        <v>3693.7035761021998</v>
      </c>
      <c r="AA19">
        <v>7600.9729028026004</v>
      </c>
      <c r="AB19">
        <v>52</v>
      </c>
      <c r="AC19">
        <v>111</v>
      </c>
      <c r="AE19" s="2">
        <f t="shared" si="0"/>
        <v>46.882362233062643</v>
      </c>
      <c r="AF19" s="2">
        <f t="shared" si="1"/>
        <v>96.475409466648927</v>
      </c>
      <c r="AG19" s="2">
        <f t="shared" si="2"/>
        <v>1.5697464805871622</v>
      </c>
    </row>
    <row r="20" spans="1:33" x14ac:dyDescent="0.25">
      <c r="A20" t="s">
        <v>15</v>
      </c>
      <c r="B20">
        <v>9</v>
      </c>
      <c r="C20">
        <v>52</v>
      </c>
      <c r="D20">
        <v>146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7764.0567805371102</v>
      </c>
      <c r="L20">
        <v>7764.0530167939496</v>
      </c>
      <c r="M20">
        <v>0</v>
      </c>
      <c r="N20">
        <v>1332</v>
      </c>
      <c r="O20">
        <v>2.92578101158142</v>
      </c>
      <c r="S20" t="s">
        <v>27</v>
      </c>
      <c r="T20">
        <v>9</v>
      </c>
      <c r="U20">
        <v>18</v>
      </c>
      <c r="V20" t="s">
        <v>28</v>
      </c>
      <c r="W20">
        <v>2</v>
      </c>
      <c r="X20">
        <v>6.5832138061523403E-3</v>
      </c>
      <c r="Y20">
        <v>4.3030977249145501E-2</v>
      </c>
      <c r="Z20">
        <v>2004.67852279359</v>
      </c>
      <c r="AA20">
        <v>7745.9463034220898</v>
      </c>
      <c r="AB20">
        <v>52</v>
      </c>
      <c r="AC20">
        <v>131</v>
      </c>
      <c r="AE20" s="2">
        <f t="shared" si="0"/>
        <v>25.820000436078839</v>
      </c>
      <c r="AF20" s="2">
        <f t="shared" si="1"/>
        <v>99.766787870553003</v>
      </c>
      <c r="AG20" s="2">
        <f t="shared" si="2"/>
        <v>1.4707518122105365</v>
      </c>
    </row>
    <row r="21" spans="1:33" x14ac:dyDescent="0.25">
      <c r="A21" t="s">
        <v>15</v>
      </c>
      <c r="B21">
        <v>9</v>
      </c>
      <c r="C21">
        <v>52</v>
      </c>
      <c r="D21">
        <v>146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7697.8290916828</v>
      </c>
      <c r="L21">
        <v>7697.7950246807104</v>
      </c>
      <c r="M21">
        <v>0</v>
      </c>
      <c r="N21">
        <v>250</v>
      </c>
      <c r="O21">
        <v>2.42675280570983</v>
      </c>
      <c r="S21" t="s">
        <v>27</v>
      </c>
      <c r="T21">
        <v>9</v>
      </c>
      <c r="U21">
        <v>19</v>
      </c>
      <c r="V21" t="s">
        <v>28</v>
      </c>
      <c r="W21">
        <v>5</v>
      </c>
      <c r="X21">
        <v>1.0684490203857399E-2</v>
      </c>
      <c r="Y21">
        <v>5.48138618469238E-2</v>
      </c>
      <c r="Z21">
        <v>6455.5230324529903</v>
      </c>
      <c r="AA21">
        <v>7658.7199748862704</v>
      </c>
      <c r="AB21">
        <v>52</v>
      </c>
      <c r="AC21">
        <v>117</v>
      </c>
      <c r="AE21" s="2">
        <f t="shared" si="0"/>
        <v>83.86197621208747</v>
      </c>
      <c r="AF21" s="2">
        <f t="shared" si="1"/>
        <v>99.492386460419411</v>
      </c>
      <c r="AG21" s="2">
        <f t="shared" si="2"/>
        <v>2.2587328102785746</v>
      </c>
    </row>
    <row r="22" spans="1:33" x14ac:dyDescent="0.25">
      <c r="A22" t="s">
        <v>15</v>
      </c>
      <c r="B22">
        <v>9</v>
      </c>
      <c r="C22">
        <v>52</v>
      </c>
      <c r="D22">
        <v>146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7587.0873572335204</v>
      </c>
      <c r="L22">
        <v>7586.9474370227799</v>
      </c>
      <c r="M22">
        <v>0</v>
      </c>
      <c r="N22">
        <v>237</v>
      </c>
      <c r="O22">
        <v>3.0038990974426198</v>
      </c>
      <c r="S22" t="s">
        <v>27</v>
      </c>
      <c r="T22">
        <v>9</v>
      </c>
      <c r="U22">
        <v>20</v>
      </c>
      <c r="V22" t="s">
        <v>28</v>
      </c>
      <c r="W22">
        <v>3</v>
      </c>
      <c r="X22">
        <v>6.4363479614257804E-3</v>
      </c>
      <c r="Y22">
        <v>5.7057380676269497E-2</v>
      </c>
      <c r="Z22">
        <v>4136.1573265473398</v>
      </c>
      <c r="AA22">
        <v>7527.3598835050097</v>
      </c>
      <c r="AB22">
        <v>52</v>
      </c>
      <c r="AC22">
        <v>126</v>
      </c>
      <c r="AE22" s="2">
        <f t="shared" si="0"/>
        <v>54.516752104591134</v>
      </c>
      <c r="AF22" s="2">
        <f t="shared" si="1"/>
        <v>99.214604371357638</v>
      </c>
      <c r="AG22" s="2">
        <f t="shared" si="2"/>
        <v>1.8994439834828507</v>
      </c>
    </row>
    <row r="23" spans="1:33" x14ac:dyDescent="0.25">
      <c r="A23" t="s">
        <v>15</v>
      </c>
      <c r="B23">
        <v>9</v>
      </c>
      <c r="C23">
        <v>52</v>
      </c>
      <c r="D23">
        <v>146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7796.5263752989304</v>
      </c>
      <c r="L23">
        <v>7796.4392660351896</v>
      </c>
      <c r="M23">
        <v>0</v>
      </c>
      <c r="N23">
        <v>962</v>
      </c>
      <c r="O23">
        <v>2.3152439594268799</v>
      </c>
      <c r="S23" t="s">
        <v>27</v>
      </c>
      <c r="T23">
        <v>9</v>
      </c>
      <c r="U23">
        <v>21</v>
      </c>
      <c r="V23" t="s">
        <v>28</v>
      </c>
      <c r="W23">
        <v>4</v>
      </c>
      <c r="X23">
        <v>7.6415538787841797E-3</v>
      </c>
      <c r="Y23">
        <v>4.6374320983886698E-2</v>
      </c>
      <c r="Z23">
        <v>3628.0766228580601</v>
      </c>
      <c r="AA23">
        <v>7703.3367257586897</v>
      </c>
      <c r="AB23">
        <v>52</v>
      </c>
      <c r="AC23">
        <v>119</v>
      </c>
      <c r="AE23" s="2">
        <f t="shared" si="0"/>
        <v>46.535046308429543</v>
      </c>
      <c r="AF23" s="2">
        <f t="shared" si="1"/>
        <v>98.805832546120172</v>
      </c>
      <c r="AG23" s="2">
        <f t="shared" si="2"/>
        <v>2.0029993295119661</v>
      </c>
    </row>
    <row r="24" spans="1:33" x14ac:dyDescent="0.25">
      <c r="A24" t="s">
        <v>15</v>
      </c>
      <c r="B24">
        <v>9</v>
      </c>
      <c r="C24">
        <v>52</v>
      </c>
      <c r="D24">
        <v>146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7763.2236263642299</v>
      </c>
      <c r="L24">
        <v>7763.1535943048402</v>
      </c>
      <c r="M24">
        <v>0</v>
      </c>
      <c r="N24">
        <v>547</v>
      </c>
      <c r="O24">
        <v>3.0260770320892298</v>
      </c>
      <c r="S24" t="s">
        <v>27</v>
      </c>
      <c r="T24">
        <v>9</v>
      </c>
      <c r="U24">
        <v>22</v>
      </c>
      <c r="V24" t="s">
        <v>28</v>
      </c>
      <c r="W24">
        <v>5</v>
      </c>
      <c r="X24">
        <v>9.0131759643554601E-3</v>
      </c>
      <c r="Y24">
        <v>4.7813653945922803E-2</v>
      </c>
      <c r="Z24">
        <v>6365.3813136157396</v>
      </c>
      <c r="AA24">
        <v>7738.4441700464304</v>
      </c>
      <c r="AB24">
        <v>52</v>
      </c>
      <c r="AC24">
        <v>124</v>
      </c>
      <c r="AE24" s="2">
        <f t="shared" si="0"/>
        <v>81.994787766217499</v>
      </c>
      <c r="AF24" s="2">
        <f t="shared" si="1"/>
        <v>99.681708934929006</v>
      </c>
      <c r="AG24" s="2">
        <f t="shared" si="2"/>
        <v>1.5800540911184884</v>
      </c>
    </row>
    <row r="25" spans="1:33" x14ac:dyDescent="0.25">
      <c r="A25" t="s">
        <v>15</v>
      </c>
      <c r="B25">
        <v>9</v>
      </c>
      <c r="C25">
        <v>52</v>
      </c>
      <c r="D25">
        <v>146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7789.5909960795098</v>
      </c>
      <c r="L25">
        <v>7789.5347266526496</v>
      </c>
      <c r="M25">
        <v>0</v>
      </c>
      <c r="N25">
        <v>164</v>
      </c>
      <c r="O25">
        <v>2.38463902473449</v>
      </c>
      <c r="S25" t="s">
        <v>27</v>
      </c>
      <c r="T25">
        <v>9</v>
      </c>
      <c r="U25">
        <v>23</v>
      </c>
      <c r="V25" t="s">
        <v>28</v>
      </c>
      <c r="W25">
        <v>2</v>
      </c>
      <c r="X25">
        <v>5.7585239410400304E-3</v>
      </c>
      <c r="Y25">
        <v>6.3705682754516602E-2</v>
      </c>
      <c r="Z25">
        <v>2051.8779925233898</v>
      </c>
      <c r="AA25">
        <v>7789.5347266526496</v>
      </c>
      <c r="AB25">
        <v>52</v>
      </c>
      <c r="AC25">
        <v>127</v>
      </c>
      <c r="AE25" s="2">
        <f t="shared" si="0"/>
        <v>26.341470505326718</v>
      </c>
      <c r="AF25" s="2">
        <f t="shared" si="1"/>
        <v>100</v>
      </c>
      <c r="AG25" s="2">
        <f t="shared" si="2"/>
        <v>2.6715021474417791</v>
      </c>
    </row>
    <row r="26" spans="1:33" x14ac:dyDescent="0.25">
      <c r="A26" t="s">
        <v>15</v>
      </c>
      <c r="B26">
        <v>9</v>
      </c>
      <c r="C26">
        <v>52</v>
      </c>
      <c r="D26">
        <v>146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7407.5138489580104</v>
      </c>
      <c r="L26">
        <v>7407.4858804657097</v>
      </c>
      <c r="M26">
        <v>0</v>
      </c>
      <c r="N26">
        <v>394</v>
      </c>
      <c r="O26">
        <v>2.5282740592956499</v>
      </c>
      <c r="S26" t="s">
        <v>27</v>
      </c>
      <c r="T26">
        <v>9</v>
      </c>
      <c r="U26">
        <v>24</v>
      </c>
      <c r="V26" t="s">
        <v>28</v>
      </c>
      <c r="W26">
        <v>5</v>
      </c>
      <c r="X26">
        <v>7.5078010559081997E-3</v>
      </c>
      <c r="Y26">
        <v>4.4541597366333001E-2</v>
      </c>
      <c r="Z26">
        <v>5686.60084151301</v>
      </c>
      <c r="AA26">
        <v>7407.4858804657097</v>
      </c>
      <c r="AB26">
        <v>52</v>
      </c>
      <c r="AC26">
        <v>133</v>
      </c>
      <c r="AE26" s="2">
        <f t="shared" si="0"/>
        <v>76.768298087602872</v>
      </c>
      <c r="AF26" s="2">
        <f t="shared" si="1"/>
        <v>100</v>
      </c>
      <c r="AG26" s="2">
        <f t="shared" si="2"/>
        <v>1.7617392862363115</v>
      </c>
    </row>
    <row r="27" spans="1:33" x14ac:dyDescent="0.25">
      <c r="A27" t="s">
        <v>15</v>
      </c>
      <c r="B27">
        <v>9</v>
      </c>
      <c r="C27">
        <v>52</v>
      </c>
      <c r="D27">
        <v>146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7285.1822767134199</v>
      </c>
      <c r="L27">
        <v>7285.0793917378596</v>
      </c>
      <c r="M27">
        <v>0</v>
      </c>
      <c r="N27">
        <v>8327</v>
      </c>
      <c r="O27">
        <v>13.3209748268127</v>
      </c>
      <c r="S27" t="s">
        <v>27</v>
      </c>
      <c r="T27">
        <v>9</v>
      </c>
      <c r="U27">
        <v>25</v>
      </c>
      <c r="V27" t="s">
        <v>28</v>
      </c>
      <c r="W27">
        <v>1</v>
      </c>
      <c r="X27">
        <v>5.80596923828125E-3</v>
      </c>
      <c r="Y27">
        <v>4.1315793991088798E-2</v>
      </c>
      <c r="Z27">
        <v>1654.04042236909</v>
      </c>
      <c r="AA27">
        <v>7270.3679295620404</v>
      </c>
      <c r="AB27">
        <v>52</v>
      </c>
      <c r="AC27">
        <v>131</v>
      </c>
      <c r="AE27" s="2">
        <f t="shared" si="0"/>
        <v>22.704494123220773</v>
      </c>
      <c r="AF27" s="2">
        <f t="shared" si="1"/>
        <v>99.798060372650113</v>
      </c>
      <c r="AG27" s="2">
        <f t="shared" si="2"/>
        <v>0.31015593474381187</v>
      </c>
    </row>
    <row r="28" spans="1:33" x14ac:dyDescent="0.25">
      <c r="A28" t="s">
        <v>15</v>
      </c>
      <c r="B28">
        <v>9</v>
      </c>
      <c r="C28">
        <v>52</v>
      </c>
      <c r="D28">
        <v>146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7900.3342919549204</v>
      </c>
      <c r="L28">
        <v>7900.2510657937401</v>
      </c>
      <c r="M28">
        <v>0</v>
      </c>
      <c r="N28">
        <v>3740</v>
      </c>
      <c r="O28">
        <v>3.3775751590728702</v>
      </c>
      <c r="S28" t="s">
        <v>27</v>
      </c>
      <c r="T28">
        <v>9</v>
      </c>
      <c r="U28">
        <v>26</v>
      </c>
      <c r="V28" t="s">
        <v>28</v>
      </c>
      <c r="W28">
        <v>5</v>
      </c>
      <c r="X28">
        <v>1.08146667480468E-2</v>
      </c>
      <c r="Y28">
        <v>5.5467128753662102E-2</v>
      </c>
      <c r="Z28">
        <v>6408.2593365388102</v>
      </c>
      <c r="AA28">
        <v>7882.2738191611497</v>
      </c>
      <c r="AB28">
        <v>52</v>
      </c>
      <c r="AC28">
        <v>120</v>
      </c>
      <c r="AE28" s="2">
        <f t="shared" si="0"/>
        <v>81.114628929770234</v>
      </c>
      <c r="AF28" s="2">
        <f t="shared" si="1"/>
        <v>99.772447147782088</v>
      </c>
      <c r="AG28" s="2">
        <f t="shared" si="2"/>
        <v>1.6422174530939997</v>
      </c>
    </row>
    <row r="29" spans="1:33" x14ac:dyDescent="0.25">
      <c r="A29" t="s">
        <v>15</v>
      </c>
      <c r="B29">
        <v>9</v>
      </c>
      <c r="C29">
        <v>52</v>
      </c>
      <c r="D29">
        <v>146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7507.4410638313302</v>
      </c>
      <c r="L29">
        <v>7507.3037573733</v>
      </c>
      <c r="M29">
        <v>0</v>
      </c>
      <c r="N29">
        <v>1278</v>
      </c>
      <c r="O29">
        <v>4.2712459564208896</v>
      </c>
      <c r="S29" t="s">
        <v>27</v>
      </c>
      <c r="T29">
        <v>9</v>
      </c>
      <c r="U29">
        <v>27</v>
      </c>
      <c r="V29" t="s">
        <v>28</v>
      </c>
      <c r="W29">
        <v>3</v>
      </c>
      <c r="X29">
        <v>6.5326690673828099E-3</v>
      </c>
      <c r="Y29">
        <v>4.8409700393676702E-2</v>
      </c>
      <c r="Z29">
        <v>4370.2425100486298</v>
      </c>
      <c r="AA29">
        <v>7443.6401654871997</v>
      </c>
      <c r="AB29">
        <v>52</v>
      </c>
      <c r="AC29">
        <v>134</v>
      </c>
      <c r="AE29" s="2">
        <f t="shared" si="0"/>
        <v>58.213210112304239</v>
      </c>
      <c r="AF29" s="2">
        <f t="shared" si="1"/>
        <v>99.151977941167331</v>
      </c>
      <c r="AG29" s="2">
        <f t="shared" si="2"/>
        <v>1.1333859226931955</v>
      </c>
    </row>
    <row r="30" spans="1:33" x14ac:dyDescent="0.25">
      <c r="A30" t="s">
        <v>15</v>
      </c>
      <c r="B30">
        <v>9</v>
      </c>
      <c r="C30">
        <v>52</v>
      </c>
      <c r="D30">
        <v>146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7336.2304111072499</v>
      </c>
      <c r="L30">
        <v>7336.2304034627696</v>
      </c>
      <c r="M30">
        <v>0</v>
      </c>
      <c r="N30">
        <v>444</v>
      </c>
      <c r="O30">
        <v>2.3782491683959899</v>
      </c>
      <c r="S30" t="s">
        <v>27</v>
      </c>
      <c r="T30">
        <v>9</v>
      </c>
      <c r="U30">
        <v>28</v>
      </c>
      <c r="V30" t="s">
        <v>28</v>
      </c>
      <c r="W30">
        <v>5</v>
      </c>
      <c r="X30">
        <v>7.6110363006591797E-3</v>
      </c>
      <c r="Y30">
        <v>4.66840267181396E-2</v>
      </c>
      <c r="Z30">
        <v>5679.8346525993102</v>
      </c>
      <c r="AA30">
        <v>7336.2138925772597</v>
      </c>
      <c r="AB30">
        <v>52</v>
      </c>
      <c r="AC30">
        <v>129</v>
      </c>
      <c r="AE30" s="2">
        <f t="shared" si="0"/>
        <v>77.421704884273751</v>
      </c>
      <c r="AF30" s="2">
        <f t="shared" si="1"/>
        <v>99.999774940472122</v>
      </c>
      <c r="AG30" s="2">
        <f t="shared" si="2"/>
        <v>1.9629577648344407</v>
      </c>
    </row>
    <row r="31" spans="1:33" x14ac:dyDescent="0.25">
      <c r="A31" t="s">
        <v>15</v>
      </c>
      <c r="B31">
        <v>9</v>
      </c>
      <c r="C31">
        <v>52</v>
      </c>
      <c r="D31">
        <v>146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7684.8695103866903</v>
      </c>
      <c r="L31">
        <v>7684.7278129072602</v>
      </c>
      <c r="M31">
        <v>0</v>
      </c>
      <c r="N31">
        <v>281</v>
      </c>
      <c r="O31">
        <v>3.1355900764465301</v>
      </c>
      <c r="S31" t="s">
        <v>27</v>
      </c>
      <c r="T31">
        <v>9</v>
      </c>
      <c r="U31">
        <v>29</v>
      </c>
      <c r="V31" t="s">
        <v>28</v>
      </c>
      <c r="W31">
        <v>2</v>
      </c>
      <c r="X31">
        <v>5.4335594177245998E-3</v>
      </c>
      <c r="Y31">
        <v>4.50425148010253E-2</v>
      </c>
      <c r="Z31">
        <v>1985.7125678513801</v>
      </c>
      <c r="AA31">
        <v>7683.8354162672804</v>
      </c>
      <c r="AB31">
        <v>52</v>
      </c>
      <c r="AC31">
        <v>126</v>
      </c>
      <c r="AE31" s="2">
        <f t="shared" si="0"/>
        <v>25.839725442405122</v>
      </c>
      <c r="AF31" s="2">
        <f t="shared" si="1"/>
        <v>99.988387400807071</v>
      </c>
      <c r="AG31" s="2">
        <f t="shared" si="2"/>
        <v>1.4364924528677749</v>
      </c>
    </row>
    <row r="32" spans="1:33" x14ac:dyDescent="0.25">
      <c r="A32" t="s">
        <v>15</v>
      </c>
      <c r="B32">
        <v>9</v>
      </c>
      <c r="C32">
        <v>52</v>
      </c>
      <c r="D32">
        <v>146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7377.9454786029701</v>
      </c>
      <c r="L32">
        <v>7377.8976678776999</v>
      </c>
      <c r="M32">
        <v>0</v>
      </c>
      <c r="N32">
        <v>3011</v>
      </c>
      <c r="O32">
        <v>2.7882738113403298</v>
      </c>
      <c r="S32" t="s">
        <v>27</v>
      </c>
      <c r="T32">
        <v>9</v>
      </c>
      <c r="U32">
        <v>30</v>
      </c>
      <c r="V32" t="s">
        <v>28</v>
      </c>
      <c r="W32">
        <v>5</v>
      </c>
      <c r="X32">
        <v>1.06093883514404E-2</v>
      </c>
      <c r="Y32">
        <v>5.8117389678955002E-2</v>
      </c>
      <c r="Z32">
        <v>5702.0771656582701</v>
      </c>
      <c r="AA32">
        <v>7345.8539965928303</v>
      </c>
      <c r="AB32">
        <v>52</v>
      </c>
      <c r="AC32">
        <v>130</v>
      </c>
      <c r="AE32" s="2">
        <f t="shared" si="0"/>
        <v>77.285934589256911</v>
      </c>
      <c r="AF32" s="2">
        <f t="shared" si="1"/>
        <v>99.565680187943201</v>
      </c>
      <c r="AG32" s="2">
        <f t="shared" si="2"/>
        <v>2.0843501611134037</v>
      </c>
    </row>
    <row r="33" spans="1:33" x14ac:dyDescent="0.25">
      <c r="A33" t="s">
        <v>15</v>
      </c>
      <c r="B33">
        <v>9</v>
      </c>
      <c r="C33">
        <v>52</v>
      </c>
      <c r="D33">
        <v>146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7811.8586726576896</v>
      </c>
      <c r="L33">
        <v>7811.8031219964096</v>
      </c>
      <c r="M33">
        <v>0</v>
      </c>
      <c r="N33">
        <v>591</v>
      </c>
      <c r="O33">
        <v>3.33739805221557</v>
      </c>
      <c r="S33" t="s">
        <v>27</v>
      </c>
      <c r="T33">
        <v>9</v>
      </c>
      <c r="U33">
        <v>31</v>
      </c>
      <c r="V33" t="s">
        <v>28</v>
      </c>
      <c r="W33">
        <v>5</v>
      </c>
      <c r="X33">
        <v>1.1204004287719701E-2</v>
      </c>
      <c r="Y33">
        <v>5.1226854324340799E-2</v>
      </c>
      <c r="Z33">
        <v>6222.4880595424802</v>
      </c>
      <c r="AA33">
        <v>7811.8031219964096</v>
      </c>
      <c r="AB33">
        <v>52</v>
      </c>
      <c r="AC33">
        <v>124</v>
      </c>
      <c r="AE33" s="2">
        <f t="shared" si="0"/>
        <v>79.654952414523223</v>
      </c>
      <c r="AF33" s="2">
        <f t="shared" si="1"/>
        <v>100</v>
      </c>
      <c r="AG33" s="2">
        <f t="shared" si="2"/>
        <v>1.5349339072794528</v>
      </c>
    </row>
    <row r="34" spans="1:33" x14ac:dyDescent="0.25">
      <c r="A34" t="s">
        <v>15</v>
      </c>
      <c r="B34">
        <v>9</v>
      </c>
      <c r="C34">
        <v>52</v>
      </c>
      <c r="D34">
        <v>146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7752.4687558306896</v>
      </c>
      <c r="L34">
        <v>7752.4445039460097</v>
      </c>
      <c r="M34">
        <v>0</v>
      </c>
      <c r="N34">
        <v>635</v>
      </c>
      <c r="O34">
        <v>2.7383749485015798</v>
      </c>
      <c r="S34" t="s">
        <v>27</v>
      </c>
      <c r="T34">
        <v>9</v>
      </c>
      <c r="U34">
        <v>32</v>
      </c>
      <c r="V34" t="s">
        <v>28</v>
      </c>
      <c r="W34">
        <v>1</v>
      </c>
      <c r="X34">
        <v>5.7191848754882804E-3</v>
      </c>
      <c r="Y34">
        <v>7.1866989135742104E-2</v>
      </c>
      <c r="Z34">
        <v>1727.7971684274801</v>
      </c>
      <c r="AA34">
        <v>7742.86693250601</v>
      </c>
      <c r="AB34">
        <v>52</v>
      </c>
      <c r="AC34">
        <v>129</v>
      </c>
      <c r="AE34" s="2">
        <f t="shared" si="0"/>
        <v>22.287127209334137</v>
      </c>
      <c r="AF34" s="2">
        <f t="shared" si="1"/>
        <v>99.87645740082209</v>
      </c>
      <c r="AG34" s="2">
        <f t="shared" si="2"/>
        <v>2.624439329430297</v>
      </c>
    </row>
    <row r="35" spans="1:33" x14ac:dyDescent="0.25">
      <c r="A35" t="s">
        <v>15</v>
      </c>
      <c r="B35">
        <v>9</v>
      </c>
      <c r="C35">
        <v>52</v>
      </c>
      <c r="D35">
        <v>146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7875.5275861107502</v>
      </c>
      <c r="L35">
        <v>7875.4101984038598</v>
      </c>
      <c r="M35">
        <v>0</v>
      </c>
      <c r="N35">
        <v>331</v>
      </c>
      <c r="O35">
        <v>2.5512490272521902</v>
      </c>
      <c r="S35" t="s">
        <v>27</v>
      </c>
      <c r="T35">
        <v>9</v>
      </c>
      <c r="U35">
        <v>33</v>
      </c>
      <c r="V35" t="s">
        <v>28</v>
      </c>
      <c r="W35">
        <v>1</v>
      </c>
      <c r="X35">
        <v>5.39159774780273E-3</v>
      </c>
      <c r="Y35">
        <v>4.3427467346191399E-2</v>
      </c>
      <c r="Z35">
        <v>1638.45502354426</v>
      </c>
      <c r="AA35">
        <v>7855.0710348286502</v>
      </c>
      <c r="AB35">
        <v>52</v>
      </c>
      <c r="AC35">
        <v>127</v>
      </c>
      <c r="AE35" s="2">
        <f t="shared" si="0"/>
        <v>20.804694387554974</v>
      </c>
      <c r="AF35" s="2">
        <f t="shared" si="1"/>
        <v>99.741738359491023</v>
      </c>
      <c r="AG35" s="2">
        <f t="shared" si="2"/>
        <v>1.7022041706749707</v>
      </c>
    </row>
    <row r="36" spans="1:33" x14ac:dyDescent="0.25">
      <c r="A36" t="s">
        <v>15</v>
      </c>
      <c r="B36">
        <v>9</v>
      </c>
      <c r="C36">
        <v>52</v>
      </c>
      <c r="D36">
        <v>146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7650.7026587357404</v>
      </c>
      <c r="L36">
        <v>7650.5929965304103</v>
      </c>
      <c r="M36">
        <v>0</v>
      </c>
      <c r="N36">
        <v>188</v>
      </c>
      <c r="O36">
        <v>2.4501640796661301</v>
      </c>
      <c r="S36" t="s">
        <v>27</v>
      </c>
      <c r="T36">
        <v>9</v>
      </c>
      <c r="U36">
        <v>34</v>
      </c>
      <c r="V36" t="s">
        <v>28</v>
      </c>
      <c r="W36">
        <v>5</v>
      </c>
      <c r="X36">
        <v>7.39812850952148E-3</v>
      </c>
      <c r="Y36">
        <v>4.0741920471191399E-2</v>
      </c>
      <c r="Z36">
        <v>6045.81003511368</v>
      </c>
      <c r="AA36">
        <v>7640.0219438989598</v>
      </c>
      <c r="AB36">
        <v>52</v>
      </c>
      <c r="AC36">
        <v>124</v>
      </c>
      <c r="AE36" s="2">
        <f t="shared" si="0"/>
        <v>79.024070916535365</v>
      </c>
      <c r="AF36" s="2">
        <f t="shared" si="1"/>
        <v>99.861827016072553</v>
      </c>
      <c r="AG36" s="2">
        <f t="shared" si="2"/>
        <v>1.6628241679529914</v>
      </c>
    </row>
    <row r="37" spans="1:33" x14ac:dyDescent="0.25">
      <c r="A37" t="s">
        <v>15</v>
      </c>
      <c r="B37">
        <v>9</v>
      </c>
      <c r="C37">
        <v>52</v>
      </c>
      <c r="D37">
        <v>146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7720.9636269775001</v>
      </c>
      <c r="L37">
        <v>7720.89027182268</v>
      </c>
      <c r="M37">
        <v>0</v>
      </c>
      <c r="N37">
        <v>1150</v>
      </c>
      <c r="O37">
        <v>3.3491151332855198</v>
      </c>
      <c r="S37" t="s">
        <v>27</v>
      </c>
      <c r="T37">
        <v>9</v>
      </c>
      <c r="U37">
        <v>35</v>
      </c>
      <c r="V37" t="s">
        <v>28</v>
      </c>
      <c r="W37">
        <v>1</v>
      </c>
      <c r="X37">
        <v>5.1302909851074201E-3</v>
      </c>
      <c r="Y37">
        <v>3.9175987243652302E-2</v>
      </c>
      <c r="Z37">
        <v>1699.62427368774</v>
      </c>
      <c r="AA37">
        <v>7677.7470654055496</v>
      </c>
      <c r="AB37">
        <v>52</v>
      </c>
      <c r="AC37">
        <v>126</v>
      </c>
      <c r="AE37" s="2">
        <f t="shared" si="0"/>
        <v>22.013319887351638</v>
      </c>
      <c r="AF37" s="2">
        <f t="shared" si="1"/>
        <v>99.441214615177458</v>
      </c>
      <c r="AG37" s="2">
        <f t="shared" si="2"/>
        <v>1.1697414297375981</v>
      </c>
    </row>
    <row r="38" spans="1:33" x14ac:dyDescent="0.25">
      <c r="A38" t="s">
        <v>15</v>
      </c>
      <c r="B38">
        <v>9</v>
      </c>
      <c r="C38">
        <v>52</v>
      </c>
      <c r="D38">
        <v>146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7672.27275076364</v>
      </c>
      <c r="L38">
        <v>7672.2380645040303</v>
      </c>
      <c r="M38">
        <v>0</v>
      </c>
      <c r="N38">
        <v>311</v>
      </c>
      <c r="O38">
        <v>2.6174061298370299</v>
      </c>
      <c r="S38" t="s">
        <v>27</v>
      </c>
      <c r="T38">
        <v>9</v>
      </c>
      <c r="U38">
        <v>36</v>
      </c>
      <c r="V38" t="s">
        <v>28</v>
      </c>
      <c r="W38">
        <v>5</v>
      </c>
      <c r="X38">
        <v>1.0430574417114201E-2</v>
      </c>
      <c r="Y38">
        <v>4.5213460922241197E-2</v>
      </c>
      <c r="Z38">
        <v>6226.4979131576401</v>
      </c>
      <c r="AA38">
        <v>7672.2380645040303</v>
      </c>
      <c r="AB38">
        <v>52</v>
      </c>
      <c r="AC38">
        <v>129</v>
      </c>
      <c r="AE38" s="2">
        <f t="shared" si="0"/>
        <v>81.156213621222534</v>
      </c>
      <c r="AF38" s="2">
        <f t="shared" si="1"/>
        <v>100</v>
      </c>
      <c r="AG38" s="2">
        <f t="shared" si="2"/>
        <v>1.7274148022667146</v>
      </c>
    </row>
    <row r="39" spans="1:33" x14ac:dyDescent="0.25">
      <c r="A39" t="s">
        <v>15</v>
      </c>
      <c r="B39">
        <v>9</v>
      </c>
      <c r="C39">
        <v>52</v>
      </c>
      <c r="D39">
        <v>146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7668.4430602106804</v>
      </c>
      <c r="L39">
        <v>7668.3825881007597</v>
      </c>
      <c r="M39">
        <v>0</v>
      </c>
      <c r="N39">
        <v>266</v>
      </c>
      <c r="O39">
        <v>2.9320600032806299</v>
      </c>
      <c r="S39" t="s">
        <v>27</v>
      </c>
      <c r="T39">
        <v>9</v>
      </c>
      <c r="U39">
        <v>37</v>
      </c>
      <c r="V39" t="s">
        <v>28</v>
      </c>
      <c r="W39">
        <v>5</v>
      </c>
      <c r="X39">
        <v>7.0283412933349601E-3</v>
      </c>
      <c r="Y39">
        <v>5.4748773574829102E-2</v>
      </c>
      <c r="Z39">
        <v>6223.9067730915704</v>
      </c>
      <c r="AA39">
        <v>7650.3994518952804</v>
      </c>
      <c r="AB39">
        <v>52</v>
      </c>
      <c r="AC39">
        <v>128</v>
      </c>
      <c r="AE39" s="2">
        <f t="shared" si="0"/>
        <v>81.163227076715998</v>
      </c>
      <c r="AF39" s="2">
        <f t="shared" si="1"/>
        <v>99.765489840929632</v>
      </c>
      <c r="AG39" s="2">
        <f t="shared" si="2"/>
        <v>1.8672460152101822</v>
      </c>
    </row>
    <row r="40" spans="1:33" x14ac:dyDescent="0.25">
      <c r="A40" t="s">
        <v>15</v>
      </c>
      <c r="B40">
        <v>9</v>
      </c>
      <c r="C40">
        <v>52</v>
      </c>
      <c r="D40">
        <v>146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7703.3969103256404</v>
      </c>
      <c r="L40">
        <v>7703.3696292049399</v>
      </c>
      <c r="M40">
        <v>0</v>
      </c>
      <c r="N40">
        <v>7700</v>
      </c>
      <c r="O40">
        <v>12.236061096191399</v>
      </c>
      <c r="S40" t="s">
        <v>27</v>
      </c>
      <c r="T40">
        <v>9</v>
      </c>
      <c r="U40">
        <v>38</v>
      </c>
      <c r="V40" t="s">
        <v>28</v>
      </c>
      <c r="W40">
        <v>3</v>
      </c>
      <c r="X40">
        <v>5.7168006896972604E-3</v>
      </c>
      <c r="Y40">
        <v>4.1069984436035101E-2</v>
      </c>
      <c r="Z40">
        <v>4421.2610040057298</v>
      </c>
      <c r="AA40">
        <v>7653.0397458052303</v>
      </c>
      <c r="AB40">
        <v>52</v>
      </c>
      <c r="AC40">
        <v>122</v>
      </c>
      <c r="AE40" s="2">
        <f t="shared" si="0"/>
        <v>57.393857711875697</v>
      </c>
      <c r="AF40" s="2">
        <f t="shared" si="1"/>
        <v>99.346651065412999</v>
      </c>
      <c r="AG40" s="2">
        <f t="shared" si="2"/>
        <v>0.3356471017361834</v>
      </c>
    </row>
    <row r="41" spans="1:33" x14ac:dyDescent="0.25">
      <c r="A41" t="s">
        <v>15</v>
      </c>
      <c r="B41">
        <v>9</v>
      </c>
      <c r="C41">
        <v>52</v>
      </c>
      <c r="D41">
        <v>146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7716.7188720341801</v>
      </c>
      <c r="L41">
        <v>7716.6665915821204</v>
      </c>
      <c r="M41">
        <v>0</v>
      </c>
      <c r="N41">
        <v>854</v>
      </c>
      <c r="O41">
        <v>3.2284908294677699</v>
      </c>
      <c r="S41" t="s">
        <v>27</v>
      </c>
      <c r="T41">
        <v>9</v>
      </c>
      <c r="U41">
        <v>39</v>
      </c>
      <c r="V41" t="s">
        <v>28</v>
      </c>
      <c r="W41">
        <v>1</v>
      </c>
      <c r="X41">
        <v>5.2645206451415998E-3</v>
      </c>
      <c r="Y41">
        <v>4.81693744659423E-2</v>
      </c>
      <c r="Z41">
        <v>1794.6933512394901</v>
      </c>
      <c r="AA41">
        <v>7693.6115587077502</v>
      </c>
      <c r="AB41">
        <v>52</v>
      </c>
      <c r="AC41">
        <v>126</v>
      </c>
      <c r="AE41" s="2">
        <f t="shared" si="0"/>
        <v>23.257365469142687</v>
      </c>
      <c r="AF41" s="2">
        <f t="shared" si="1"/>
        <v>99.701230672587045</v>
      </c>
      <c r="AG41" s="2">
        <f t="shared" si="2"/>
        <v>1.4920090224906484</v>
      </c>
    </row>
    <row r="42" spans="1:33" x14ac:dyDescent="0.25">
      <c r="A42" t="s">
        <v>15</v>
      </c>
      <c r="B42">
        <v>9</v>
      </c>
      <c r="C42">
        <v>52</v>
      </c>
      <c r="D42">
        <v>146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7868.7748067254997</v>
      </c>
      <c r="L42">
        <v>7868.6800852987999</v>
      </c>
      <c r="M42">
        <v>0</v>
      </c>
      <c r="N42">
        <v>888</v>
      </c>
      <c r="O42">
        <v>2.5738959312438898</v>
      </c>
      <c r="S42" t="s">
        <v>27</v>
      </c>
      <c r="T42">
        <v>9</v>
      </c>
      <c r="U42">
        <v>40</v>
      </c>
      <c r="V42" t="s">
        <v>28</v>
      </c>
      <c r="W42">
        <v>4</v>
      </c>
      <c r="X42">
        <v>6.5703392028808498E-3</v>
      </c>
      <c r="Y42">
        <v>4.2137861251830999E-2</v>
      </c>
      <c r="Z42">
        <v>3264.5885311658999</v>
      </c>
      <c r="AA42">
        <v>7697.7703968394999</v>
      </c>
      <c r="AB42">
        <v>52</v>
      </c>
      <c r="AC42">
        <v>118</v>
      </c>
      <c r="AE42" s="2">
        <f t="shared" si="0"/>
        <v>41.488388087669122</v>
      </c>
      <c r="AF42" s="2">
        <f t="shared" si="1"/>
        <v>97.827975129162851</v>
      </c>
      <c r="AG42" s="2">
        <f t="shared" si="2"/>
        <v>1.6371237368352725</v>
      </c>
    </row>
    <row r="43" spans="1:33" x14ac:dyDescent="0.25">
      <c r="A43" t="s">
        <v>15</v>
      </c>
      <c r="B43">
        <v>9</v>
      </c>
      <c r="C43">
        <v>52</v>
      </c>
      <c r="D43">
        <v>146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7600.2574446531598</v>
      </c>
      <c r="L43">
        <v>7600.1167260271004</v>
      </c>
      <c r="M43">
        <v>0</v>
      </c>
      <c r="N43">
        <v>173</v>
      </c>
      <c r="O43">
        <v>2.86105108261108</v>
      </c>
      <c r="S43" t="s">
        <v>27</v>
      </c>
      <c r="T43">
        <v>9</v>
      </c>
      <c r="U43">
        <v>41</v>
      </c>
      <c r="V43" t="s">
        <v>28</v>
      </c>
      <c r="W43">
        <v>5</v>
      </c>
      <c r="X43">
        <v>8.9004039764404297E-3</v>
      </c>
      <c r="Y43">
        <v>6.1190605163574198E-2</v>
      </c>
      <c r="Z43">
        <v>6041.4962717756798</v>
      </c>
      <c r="AA43">
        <v>7581.46604407431</v>
      </c>
      <c r="AB43">
        <v>52</v>
      </c>
      <c r="AC43">
        <v>129</v>
      </c>
      <c r="AE43" s="2">
        <f t="shared" si="0"/>
        <v>79.492151101918978</v>
      </c>
      <c r="AF43" s="2">
        <f t="shared" si="1"/>
        <v>99.754600059115944</v>
      </c>
      <c r="AG43" s="2">
        <f t="shared" si="2"/>
        <v>2.138745635667918</v>
      </c>
    </row>
    <row r="44" spans="1:33" x14ac:dyDescent="0.25">
      <c r="A44" t="s">
        <v>15</v>
      </c>
      <c r="B44">
        <v>9</v>
      </c>
      <c r="C44">
        <v>52</v>
      </c>
      <c r="D44">
        <v>146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7755.8694871883299</v>
      </c>
      <c r="L44">
        <v>7755.6848154729596</v>
      </c>
      <c r="M44">
        <v>0</v>
      </c>
      <c r="N44">
        <v>2228</v>
      </c>
      <c r="O44">
        <v>3.5625548362731898</v>
      </c>
      <c r="S44" t="s">
        <v>27</v>
      </c>
      <c r="T44">
        <v>9</v>
      </c>
      <c r="U44">
        <v>42</v>
      </c>
      <c r="V44" t="s">
        <v>28</v>
      </c>
      <c r="W44">
        <v>5</v>
      </c>
      <c r="X44">
        <v>8.3053112030029297E-3</v>
      </c>
      <c r="Y44">
        <v>4.1484832763671799E-2</v>
      </c>
      <c r="Z44">
        <v>6257.9374368569397</v>
      </c>
      <c r="AA44">
        <v>7679.5085230605901</v>
      </c>
      <c r="AB44">
        <v>52</v>
      </c>
      <c r="AC44">
        <v>121</v>
      </c>
      <c r="AE44" s="2">
        <f t="shared" si="0"/>
        <v>80.688392911120587</v>
      </c>
      <c r="AF44" s="2">
        <f t="shared" si="1"/>
        <v>99.017800565329907</v>
      </c>
      <c r="AG44" s="2">
        <f t="shared" si="2"/>
        <v>1.1644686094732322</v>
      </c>
    </row>
    <row r="45" spans="1:33" x14ac:dyDescent="0.25">
      <c r="A45" t="s">
        <v>15</v>
      </c>
      <c r="B45">
        <v>9</v>
      </c>
      <c r="C45">
        <v>52</v>
      </c>
      <c r="D45">
        <v>146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7664.9576641086096</v>
      </c>
      <c r="L45">
        <v>7664.8166291326397</v>
      </c>
      <c r="M45">
        <v>0</v>
      </c>
      <c r="N45">
        <v>8856</v>
      </c>
      <c r="O45">
        <v>14.314993143081599</v>
      </c>
      <c r="S45" t="s">
        <v>27</v>
      </c>
      <c r="T45">
        <v>9</v>
      </c>
      <c r="U45">
        <v>43</v>
      </c>
      <c r="V45" t="s">
        <v>28</v>
      </c>
      <c r="W45">
        <v>5</v>
      </c>
      <c r="X45">
        <v>7.066011428833E-3</v>
      </c>
      <c r="Y45">
        <v>5.1408052444458001E-2</v>
      </c>
      <c r="Z45">
        <v>5966.6323920017003</v>
      </c>
      <c r="AA45">
        <v>7656.1239598095899</v>
      </c>
      <c r="AB45">
        <v>52</v>
      </c>
      <c r="AC45">
        <v>112</v>
      </c>
      <c r="AE45" s="2">
        <f t="shared" si="0"/>
        <v>77.844424474860418</v>
      </c>
      <c r="AF45" s="2">
        <f t="shared" si="1"/>
        <v>99.886589989772091</v>
      </c>
      <c r="AG45" s="2">
        <f t="shared" si="2"/>
        <v>0.35912034278062777</v>
      </c>
    </row>
    <row r="46" spans="1:33" x14ac:dyDescent="0.25">
      <c r="A46" t="s">
        <v>15</v>
      </c>
      <c r="B46">
        <v>9</v>
      </c>
      <c r="C46">
        <v>52</v>
      </c>
      <c r="D46">
        <v>146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7127.6266445001502</v>
      </c>
      <c r="L46">
        <v>7127.5885323652801</v>
      </c>
      <c r="M46">
        <v>0</v>
      </c>
      <c r="N46">
        <v>403</v>
      </c>
      <c r="O46">
        <v>2.69963502883911</v>
      </c>
      <c r="S46" t="s">
        <v>27</v>
      </c>
      <c r="T46">
        <v>9</v>
      </c>
      <c r="U46">
        <v>44</v>
      </c>
      <c r="V46" t="s">
        <v>28</v>
      </c>
      <c r="W46">
        <v>1</v>
      </c>
      <c r="X46">
        <v>5.1517486572265599E-3</v>
      </c>
      <c r="Y46">
        <v>6.2571287155151298E-2</v>
      </c>
      <c r="Z46">
        <v>1749.08339327</v>
      </c>
      <c r="AA46">
        <v>7127.5885323652801</v>
      </c>
      <c r="AB46">
        <v>52</v>
      </c>
      <c r="AC46">
        <v>130</v>
      </c>
      <c r="AE46" s="2">
        <f t="shared" si="0"/>
        <v>24.53962353926131</v>
      </c>
      <c r="AF46" s="2">
        <f t="shared" si="1"/>
        <v>100</v>
      </c>
      <c r="AG46" s="2">
        <f t="shared" si="2"/>
        <v>2.3177683830120563</v>
      </c>
    </row>
    <row r="47" spans="1:33" x14ac:dyDescent="0.25">
      <c r="A47" t="s">
        <v>15</v>
      </c>
      <c r="B47">
        <v>9</v>
      </c>
      <c r="C47">
        <v>52</v>
      </c>
      <c r="D47">
        <v>146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7793.9365913382999</v>
      </c>
      <c r="L47">
        <v>7793.7501290291702</v>
      </c>
      <c r="M47">
        <v>0</v>
      </c>
      <c r="N47">
        <v>2127</v>
      </c>
      <c r="O47">
        <v>3.0417270660400302</v>
      </c>
      <c r="S47" t="s">
        <v>27</v>
      </c>
      <c r="T47">
        <v>9</v>
      </c>
      <c r="U47">
        <v>45</v>
      </c>
      <c r="V47" t="s">
        <v>28</v>
      </c>
      <c r="W47">
        <v>3</v>
      </c>
      <c r="X47">
        <v>5.9025287628173802E-3</v>
      </c>
      <c r="Y47">
        <v>4.2654752731323201E-2</v>
      </c>
      <c r="Z47">
        <v>4359.9846483419196</v>
      </c>
      <c r="AA47">
        <v>7769.9537235892803</v>
      </c>
      <c r="AB47">
        <v>52</v>
      </c>
      <c r="AC47">
        <v>125</v>
      </c>
      <c r="AE47" s="2">
        <f t="shared" si="0"/>
        <v>55.942063527317906</v>
      </c>
      <c r="AF47" s="2">
        <f t="shared" si="1"/>
        <v>99.694673231166902</v>
      </c>
      <c r="AG47" s="2">
        <f t="shared" si="2"/>
        <v>1.4023201886701377</v>
      </c>
    </row>
    <row r="48" spans="1:33" x14ac:dyDescent="0.25">
      <c r="A48" t="s">
        <v>15</v>
      </c>
      <c r="B48">
        <v>9</v>
      </c>
      <c r="C48">
        <v>52</v>
      </c>
      <c r="D48">
        <v>146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7654.7852598740401</v>
      </c>
      <c r="L48">
        <v>7654.7168571086904</v>
      </c>
      <c r="M48">
        <v>0</v>
      </c>
      <c r="N48">
        <v>524</v>
      </c>
      <c r="O48">
        <v>2.8397979736328098</v>
      </c>
      <c r="S48" t="s">
        <v>27</v>
      </c>
      <c r="T48">
        <v>9</v>
      </c>
      <c r="U48">
        <v>46</v>
      </c>
      <c r="V48" t="s">
        <v>28</v>
      </c>
      <c r="W48">
        <v>1</v>
      </c>
      <c r="X48">
        <v>4.7895908355712804E-3</v>
      </c>
      <c r="Y48">
        <v>6.28247261047363E-2</v>
      </c>
      <c r="Z48">
        <v>1708.4770415302301</v>
      </c>
      <c r="AA48">
        <v>7650.7257261721998</v>
      </c>
      <c r="AB48">
        <v>52</v>
      </c>
      <c r="AC48">
        <v>125</v>
      </c>
      <c r="AE48" s="2">
        <f t="shared" si="0"/>
        <v>22.319271547498484</v>
      </c>
      <c r="AF48" s="2">
        <f t="shared" si="1"/>
        <v>99.947860502080047</v>
      </c>
      <c r="AG48" s="2">
        <f t="shared" si="2"/>
        <v>2.2122956170846129</v>
      </c>
    </row>
    <row r="49" spans="1:33" x14ac:dyDescent="0.25">
      <c r="A49" t="s">
        <v>15</v>
      </c>
      <c r="B49">
        <v>9</v>
      </c>
      <c r="C49">
        <v>52</v>
      </c>
      <c r="D49">
        <v>146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7264.7196077163098</v>
      </c>
      <c r="L49">
        <v>7264.6759873086103</v>
      </c>
      <c r="M49">
        <v>0</v>
      </c>
      <c r="N49">
        <v>409</v>
      </c>
      <c r="O49">
        <v>2.6571741104125901</v>
      </c>
      <c r="S49" t="s">
        <v>27</v>
      </c>
      <c r="T49">
        <v>9</v>
      </c>
      <c r="U49">
        <v>47</v>
      </c>
      <c r="V49" t="s">
        <v>28</v>
      </c>
      <c r="W49">
        <v>5</v>
      </c>
      <c r="X49">
        <v>7.7412128448486302E-3</v>
      </c>
      <c r="Y49">
        <v>4.1876792907714802E-2</v>
      </c>
      <c r="Z49">
        <v>5561.0408835736298</v>
      </c>
      <c r="AA49">
        <v>7225.9852563681397</v>
      </c>
      <c r="AB49">
        <v>52</v>
      </c>
      <c r="AC49">
        <v>132</v>
      </c>
      <c r="AE49" s="2">
        <f t="shared" si="0"/>
        <v>76.549055915071349</v>
      </c>
      <c r="AF49" s="2">
        <f t="shared" si="1"/>
        <v>99.467412848032538</v>
      </c>
      <c r="AG49" s="2">
        <f t="shared" si="2"/>
        <v>1.5759897984709936</v>
      </c>
    </row>
    <row r="50" spans="1:33" x14ac:dyDescent="0.25">
      <c r="A50" t="s">
        <v>15</v>
      </c>
      <c r="B50">
        <v>9</v>
      </c>
      <c r="C50">
        <v>52</v>
      </c>
      <c r="D50">
        <v>146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7696.7859377085097</v>
      </c>
      <c r="L50">
        <v>7696.69214934299</v>
      </c>
      <c r="M50">
        <v>0</v>
      </c>
      <c r="N50">
        <v>718</v>
      </c>
      <c r="O50">
        <v>2.5810809135436998</v>
      </c>
      <c r="S50" t="s">
        <v>27</v>
      </c>
      <c r="T50">
        <v>9</v>
      </c>
      <c r="U50">
        <v>48</v>
      </c>
      <c r="V50" t="s">
        <v>28</v>
      </c>
      <c r="W50">
        <v>5</v>
      </c>
      <c r="X50">
        <v>7.9789161682128906E-3</v>
      </c>
      <c r="Y50">
        <v>3.9671659469604402E-2</v>
      </c>
      <c r="Z50">
        <v>6206.9360189016797</v>
      </c>
      <c r="AA50">
        <v>7652.1111379469203</v>
      </c>
      <c r="AB50">
        <v>52</v>
      </c>
      <c r="AC50">
        <v>126</v>
      </c>
      <c r="AE50" s="2">
        <f t="shared" si="0"/>
        <v>80.64420271027106</v>
      </c>
      <c r="AF50" s="2">
        <f t="shared" si="1"/>
        <v>99.420776997039241</v>
      </c>
      <c r="AG50" s="2">
        <f t="shared" si="2"/>
        <v>1.5370172729353582</v>
      </c>
    </row>
    <row r="51" spans="1:33" x14ac:dyDescent="0.25">
      <c r="A51" t="s">
        <v>15</v>
      </c>
      <c r="B51">
        <v>9</v>
      </c>
      <c r="C51">
        <v>52</v>
      </c>
      <c r="D51">
        <v>146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7488.72349793578</v>
      </c>
      <c r="L51">
        <v>7488.6606656828098</v>
      </c>
      <c r="M51">
        <v>0</v>
      </c>
      <c r="N51">
        <v>4911</v>
      </c>
      <c r="O51">
        <v>3.7215340137481601</v>
      </c>
      <c r="S51" t="s">
        <v>27</v>
      </c>
      <c r="T51">
        <v>9</v>
      </c>
      <c r="U51">
        <v>49</v>
      </c>
      <c r="V51" t="s">
        <v>28</v>
      </c>
      <c r="W51">
        <v>3</v>
      </c>
      <c r="X51">
        <v>5.33294677734375E-3</v>
      </c>
      <c r="Y51">
        <v>4.4565677642822203E-2</v>
      </c>
      <c r="Z51">
        <v>4244.6174900851302</v>
      </c>
      <c r="AA51">
        <v>7459.58360668157</v>
      </c>
      <c r="AB51">
        <v>52</v>
      </c>
      <c r="AC51">
        <v>131</v>
      </c>
      <c r="AE51" s="2">
        <f t="shared" si="0"/>
        <v>56.680595897959677</v>
      </c>
      <c r="AF51" s="2">
        <f t="shared" si="1"/>
        <v>99.611718833322399</v>
      </c>
      <c r="AG51" s="2">
        <f t="shared" si="2"/>
        <v>1.1975082715403607</v>
      </c>
    </row>
    <row r="53" spans="1:33" x14ac:dyDescent="0.25">
      <c r="N53" s="1">
        <f t="shared" ref="N53:O53" si="3">AVERAGE(N2:N51)</f>
        <v>1860.96</v>
      </c>
      <c r="O53" s="1">
        <f t="shared" si="3"/>
        <v>3.6745739603042558</v>
      </c>
      <c r="AE53" s="1">
        <f t="shared" ref="AE53:AF53" si="4">AVERAGE(AE2:AE51)</f>
        <v>53.328974368794185</v>
      </c>
      <c r="AF53" s="2">
        <f t="shared" si="4"/>
        <v>99.532362148119006</v>
      </c>
      <c r="AG53" s="2">
        <f>AVERAGE(AG2:AG51)</f>
        <v>1.5881411993951673</v>
      </c>
    </row>
    <row r="54" spans="1:33" x14ac:dyDescent="0.25">
      <c r="N54" s="1">
        <f t="shared" ref="N54:O54" si="5">_xlfn.STDEV.S(N2:N51)/SQRT(COUNT(N2:N51))</f>
        <v>500.55264312435258</v>
      </c>
      <c r="O54" s="1">
        <f t="shared" si="5"/>
        <v>0.36373766486959647</v>
      </c>
      <c r="AE54" s="1">
        <f t="shared" ref="AE54:AF54" si="6">_xlfn.STDEV.S(AE2:AE51)/SQRT(COUNT(AE2:AE51))</f>
        <v>3.5986544026836245</v>
      </c>
      <c r="AF54" s="2">
        <f t="shared" si="6"/>
        <v>9.0278514766855888E-2</v>
      </c>
      <c r="AG54" s="2">
        <f>_xlfn.STDEV.S(AG2:AG51)/SQRT(COUNT(AG2:AG51))</f>
        <v>7.021059729546468E-2</v>
      </c>
    </row>
    <row r="55" spans="1:33" x14ac:dyDescent="0.25">
      <c r="N55" s="1">
        <f t="shared" ref="N55:O55" si="7">MAX(N2:N51)</f>
        <v>21965</v>
      </c>
      <c r="O55" s="1">
        <f t="shared" si="7"/>
        <v>14.314993143081599</v>
      </c>
      <c r="AE55" s="1">
        <f t="shared" ref="AE55:AF55" si="8">MAX(AE2:AE51)</f>
        <v>83.86197621208747</v>
      </c>
      <c r="AF55" s="2">
        <f t="shared" si="8"/>
        <v>100.00007255216987</v>
      </c>
      <c r="AG55" s="2">
        <f>MAX(AG2:AG51)</f>
        <v>2.6715021474417791</v>
      </c>
    </row>
    <row r="56" spans="1:33" x14ac:dyDescent="0.25">
      <c r="N56" s="1">
        <f t="shared" ref="N56:O56" si="9">MIN(N2:N51)</f>
        <v>164</v>
      </c>
      <c r="O56" s="1">
        <f t="shared" si="9"/>
        <v>2.3152439594268799</v>
      </c>
      <c r="AE56" s="1">
        <f t="shared" ref="AE56:AF56" si="10">MIN(AE2:AE51)</f>
        <v>20.804694387554974</v>
      </c>
      <c r="AF56" s="2">
        <f t="shared" si="10"/>
        <v>96.475409466648927</v>
      </c>
      <c r="AG56" s="2">
        <f>MIN(AG2:AG51)</f>
        <v>0.31015593474381187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result_NLCC_9_r412.ib.bridges2.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2025-04-15T10:00:25Z</dcterms:created>
  <dcterms:modified xsi:type="dcterms:W3CDTF">2025-06-11T02:04:32Z</dcterms:modified>
</cp:coreProperties>
</file>