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InequityAversionPricing\IAP_20250310\result\"/>
    </mc:Choice>
  </mc:AlternateContent>
  <xr:revisionPtr revIDLastSave="0" documentId="13_ncr:1_{D6C0A850-141B-46DE-A735-D558B6151ECA}" xr6:coauthVersionLast="47" xr6:coauthVersionMax="47" xr10:uidLastSave="{00000000-0000-0000-0000-000000000000}"/>
  <bookViews>
    <workbookView xWindow="-120" yWindow="-120" windowWidth="38640" windowHeight="15840" xr2:uid="{A7142025-0E39-412F-88A4-72E78214948D}"/>
  </bookViews>
  <sheets>
    <sheet name="result_NLCC_0_r463.ib.bridges2." sheetId="1" r:id="rId1"/>
    <sheet name="doubleLS" sheetId="3" r:id="rId2"/>
    <sheet name="singleL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G3" i="1"/>
  <c r="AH3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H2" i="1"/>
  <c r="AG2" i="1"/>
  <c r="AF2" i="1"/>
  <c r="AD13" i="1"/>
  <c r="AD14" i="1"/>
  <c r="AD15" i="1"/>
  <c r="AD16" i="1"/>
  <c r="AC16" i="1"/>
  <c r="AC15" i="1"/>
  <c r="AC14" i="1"/>
  <c r="AC13" i="1"/>
  <c r="O16" i="1"/>
  <c r="N16" i="1"/>
  <c r="O15" i="1"/>
  <c r="N15" i="1"/>
  <c r="O14" i="1"/>
  <c r="N14" i="1"/>
  <c r="O13" i="1"/>
  <c r="N13" i="1"/>
  <c r="AH15" i="1" l="1"/>
  <c r="AH16" i="1"/>
  <c r="AG13" i="1"/>
  <c r="AH14" i="1"/>
  <c r="AH13" i="1"/>
  <c r="AF16" i="1"/>
  <c r="AG16" i="1"/>
  <c r="AG15" i="1"/>
  <c r="AG14" i="1"/>
  <c r="AF14" i="1"/>
  <c r="AF15" i="1"/>
  <c r="AF13" i="1"/>
</calcChain>
</file>

<file path=xl/sharedStrings.xml><?xml version="1.0" encoding="utf-8"?>
<sst xmlns="http://schemas.openxmlformats.org/spreadsheetml/2006/main" count="297" uniqueCount="39">
  <si>
    <t>Machine</t>
  </si>
  <si>
    <t>networkID</t>
  </si>
  <si>
    <t>nodes</t>
  </si>
  <si>
    <t>edges</t>
  </si>
  <si>
    <t>products</t>
  </si>
  <si>
    <t>options</t>
  </si>
  <si>
    <t>rep</t>
  </si>
  <si>
    <t>method</t>
  </si>
  <si>
    <t>logSum</t>
  </si>
  <si>
    <t>Bounding</t>
  </si>
  <si>
    <t>ILP OPT</t>
  </si>
  <si>
    <t>accurate OPT</t>
  </si>
  <si>
    <t>infeasibility</t>
  </si>
  <si>
    <t>B&amp;B</t>
  </si>
  <si>
    <t>Runtime</t>
  </si>
  <si>
    <t>r463.ib.bridges2.psc.edu</t>
  </si>
  <si>
    <t>NL</t>
  </si>
  <si>
    <t>MEAN</t>
  </si>
  <si>
    <t>SE</t>
  </si>
  <si>
    <t>MAX</t>
  </si>
  <si>
    <t>min</t>
  </si>
  <si>
    <t>Time (%)</t>
  </si>
  <si>
    <t>NetworkID</t>
  </si>
  <si>
    <t>Rep</t>
  </si>
  <si>
    <t>Method</t>
  </si>
  <si>
    <t>SingleQ</t>
  </si>
  <si>
    <t>Initial Time</t>
  </si>
  <si>
    <t>Final Time</t>
  </si>
  <si>
    <t>Initial Revenue</t>
  </si>
  <si>
    <t>Final Revenue</t>
  </si>
  <si>
    <t>Initial Options</t>
  </si>
  <si>
    <t>Final Options</t>
  </si>
  <si>
    <t>r180.ib.bridges2.psc.edu</t>
  </si>
  <si>
    <t>Single+LS</t>
  </si>
  <si>
    <t>Initial (%)</t>
  </si>
  <si>
    <t>Final (%)</t>
  </si>
  <si>
    <t>doubleQ1</t>
  </si>
  <si>
    <t>doubleQ2</t>
  </si>
  <si>
    <t>Double+LS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</si>
</sst>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990F-2249-451F-8DD4-0087B4BC2542}">
  <dimension ref="A1:AH16"/>
  <sheetViews>
    <sheetView tabSelected="1" workbookViewId="0"/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t="s">
        <v>0</v>
      </c>
      <c r="T1" t="s">
        <v>22</v>
      </c>
      <c r="U1" t="s">
        <v>23</v>
      </c>
      <c r="V1" t="s">
        <v>24</v>
      </c>
      <c r="W1" t="s">
        <v>36</v>
      </c>
      <c r="X1" t="s">
        <v>37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F1" s="2" t="s">
        <v>34</v>
      </c>
      <c r="AG1" s="2" t="s">
        <v>35</v>
      </c>
      <c r="AH1" s="2" t="s">
        <v>21</v>
      </c>
    </row>
    <row r="2" spans="1:34" x14ac:dyDescent="0.25">
      <c r="A2" t="s">
        <v>15</v>
      </c>
      <c r="B2">
        <v>0</v>
      </c>
      <c r="C2">
        <v>333</v>
      </c>
      <c r="D2">
        <v>2519</v>
      </c>
      <c r="E2">
        <v>3</v>
      </c>
      <c r="F2">
        <v>6</v>
      </c>
      <c r="G2">
        <v>0</v>
      </c>
      <c r="H2" t="s">
        <v>16</v>
      </c>
      <c r="I2">
        <v>0.75</v>
      </c>
      <c r="J2" t="b">
        <v>1</v>
      </c>
      <c r="K2">
        <v>49793.137724599197</v>
      </c>
      <c r="L2">
        <v>49792.7495508953</v>
      </c>
      <c r="M2">
        <v>0</v>
      </c>
      <c r="N2">
        <v>6578</v>
      </c>
      <c r="O2">
        <v>668.87539219856205</v>
      </c>
      <c r="S2" t="s">
        <v>32</v>
      </c>
      <c r="T2">
        <v>0</v>
      </c>
      <c r="U2">
        <v>0</v>
      </c>
      <c r="V2" t="s">
        <v>38</v>
      </c>
      <c r="W2">
        <v>3</v>
      </c>
      <c r="X2">
        <v>5</v>
      </c>
      <c r="Y2">
        <v>0.15180468559265101</v>
      </c>
      <c r="Z2">
        <v>0.54900789260864202</v>
      </c>
      <c r="AA2">
        <v>49180.435443807997</v>
      </c>
      <c r="AB2">
        <v>49738.6647134585</v>
      </c>
      <c r="AC2">
        <v>666</v>
      </c>
      <c r="AD2">
        <v>817</v>
      </c>
      <c r="AF2" s="2">
        <f>AA2/L2*100</f>
        <v>98.770274562842872</v>
      </c>
      <c r="AG2" s="2">
        <f>AB2/L2*100</f>
        <v>99.891380094643054</v>
      </c>
      <c r="AH2" s="2">
        <f>Z2/O2*100</f>
        <v>8.2079248094937204E-2</v>
      </c>
    </row>
    <row r="3" spans="1:34" x14ac:dyDescent="0.25">
      <c r="A3" t="s">
        <v>15</v>
      </c>
      <c r="B3">
        <v>0</v>
      </c>
      <c r="C3">
        <v>333</v>
      </c>
      <c r="D3">
        <v>2519</v>
      </c>
      <c r="E3">
        <v>3</v>
      </c>
      <c r="F3">
        <v>6</v>
      </c>
      <c r="G3">
        <v>1</v>
      </c>
      <c r="H3" t="s">
        <v>16</v>
      </c>
      <c r="I3">
        <v>0.75</v>
      </c>
      <c r="J3" t="b">
        <v>1</v>
      </c>
      <c r="K3">
        <v>49073.131139555</v>
      </c>
      <c r="L3">
        <v>49072.757083987402</v>
      </c>
      <c r="M3">
        <v>0</v>
      </c>
      <c r="N3">
        <v>8152</v>
      </c>
      <c r="O3">
        <v>666.40869021415699</v>
      </c>
      <c r="S3" t="s">
        <v>32</v>
      </c>
      <c r="T3">
        <v>0</v>
      </c>
      <c r="U3">
        <v>1</v>
      </c>
      <c r="V3" t="s">
        <v>38</v>
      </c>
      <c r="W3">
        <v>3</v>
      </c>
      <c r="X3">
        <v>4</v>
      </c>
      <c r="Y3">
        <v>0.32560658454894997</v>
      </c>
      <c r="Z3">
        <v>0.61466693878173795</v>
      </c>
      <c r="AA3">
        <v>27790.2714539062</v>
      </c>
      <c r="AB3">
        <v>49020.744447560901</v>
      </c>
      <c r="AC3">
        <v>333</v>
      </c>
      <c r="AD3">
        <v>817</v>
      </c>
      <c r="AF3" s="2">
        <f t="shared" ref="AF3:AF11" si="0">AA3/L3*100</f>
        <v>56.630752183627067</v>
      </c>
      <c r="AG3" s="2">
        <f t="shared" ref="AG3:AG11" si="1">AB3/L3*100</f>
        <v>99.894009141696515</v>
      </c>
      <c r="AH3" s="2">
        <f t="shared" ref="AH3:AH11" si="2">Z3/O3*100</f>
        <v>9.2235732787969593E-2</v>
      </c>
    </row>
    <row r="4" spans="1:34" x14ac:dyDescent="0.25">
      <c r="A4" t="s">
        <v>15</v>
      </c>
      <c r="B4">
        <v>0</v>
      </c>
      <c r="C4">
        <v>333</v>
      </c>
      <c r="D4">
        <v>2519</v>
      </c>
      <c r="E4">
        <v>3</v>
      </c>
      <c r="F4">
        <v>6</v>
      </c>
      <c r="G4">
        <v>2</v>
      </c>
      <c r="H4" t="s">
        <v>16</v>
      </c>
      <c r="I4">
        <v>0.75</v>
      </c>
      <c r="J4" t="b">
        <v>1</v>
      </c>
      <c r="K4">
        <v>48607.132843038999</v>
      </c>
      <c r="L4">
        <v>48606.553945325599</v>
      </c>
      <c r="M4">
        <v>0</v>
      </c>
      <c r="N4">
        <v>94343</v>
      </c>
      <c r="O4">
        <v>782.54945421218804</v>
      </c>
      <c r="S4" t="s">
        <v>32</v>
      </c>
      <c r="T4">
        <v>0</v>
      </c>
      <c r="U4">
        <v>2</v>
      </c>
      <c r="V4" t="s">
        <v>38</v>
      </c>
      <c r="W4">
        <v>3</v>
      </c>
      <c r="X4">
        <v>5</v>
      </c>
      <c r="Y4">
        <v>0.140735387802124</v>
      </c>
      <c r="Z4">
        <v>0.6478271484375</v>
      </c>
      <c r="AA4">
        <v>47921.2318958123</v>
      </c>
      <c r="AB4">
        <v>48578.252728240899</v>
      </c>
      <c r="AC4">
        <v>666</v>
      </c>
      <c r="AD4">
        <v>830</v>
      </c>
      <c r="AF4" s="2">
        <f t="shared" si="0"/>
        <v>98.590062463008238</v>
      </c>
      <c r="AG4" s="2">
        <f t="shared" si="1"/>
        <v>99.941774894972951</v>
      </c>
      <c r="AH4" s="2">
        <f t="shared" si="2"/>
        <v>8.2784179958272891E-2</v>
      </c>
    </row>
    <row r="5" spans="1:34" x14ac:dyDescent="0.25">
      <c r="A5" t="s">
        <v>15</v>
      </c>
      <c r="B5">
        <v>0</v>
      </c>
      <c r="C5">
        <v>333</v>
      </c>
      <c r="D5">
        <v>2519</v>
      </c>
      <c r="E5">
        <v>3</v>
      </c>
      <c r="F5">
        <v>6</v>
      </c>
      <c r="G5">
        <v>3</v>
      </c>
      <c r="H5" t="s">
        <v>16</v>
      </c>
      <c r="I5">
        <v>0.75</v>
      </c>
      <c r="J5" t="b">
        <v>1</v>
      </c>
      <c r="K5">
        <v>49477.870392791803</v>
      </c>
      <c r="L5">
        <v>49477.436738668803</v>
      </c>
      <c r="M5">
        <v>0</v>
      </c>
      <c r="N5">
        <v>33266</v>
      </c>
      <c r="O5">
        <v>1098.7583260536101</v>
      </c>
      <c r="S5" t="s">
        <v>32</v>
      </c>
      <c r="T5">
        <v>0</v>
      </c>
      <c r="U5">
        <v>3</v>
      </c>
      <c r="V5" t="s">
        <v>38</v>
      </c>
      <c r="W5">
        <v>3</v>
      </c>
      <c r="X5">
        <v>5</v>
      </c>
      <c r="Y5">
        <v>0.13156628608703599</v>
      </c>
      <c r="Z5">
        <v>0.52656793594360296</v>
      </c>
      <c r="AA5">
        <v>48685.233470184699</v>
      </c>
      <c r="AB5">
        <v>49359.079363926299</v>
      </c>
      <c r="AC5">
        <v>666</v>
      </c>
      <c r="AD5">
        <v>815</v>
      </c>
      <c r="AF5" s="2">
        <f t="shared" si="0"/>
        <v>98.398859519201892</v>
      </c>
      <c r="AG5" s="2">
        <f t="shared" si="1"/>
        <v>99.760785152699711</v>
      </c>
      <c r="AH5" s="2">
        <f t="shared" si="2"/>
        <v>4.7923908602801428E-2</v>
      </c>
    </row>
    <row r="6" spans="1:34" x14ac:dyDescent="0.25">
      <c r="A6" t="s">
        <v>15</v>
      </c>
      <c r="B6">
        <v>0</v>
      </c>
      <c r="C6">
        <v>333</v>
      </c>
      <c r="D6">
        <v>2519</v>
      </c>
      <c r="E6">
        <v>3</v>
      </c>
      <c r="F6">
        <v>6</v>
      </c>
      <c r="G6">
        <v>4</v>
      </c>
      <c r="H6" t="s">
        <v>16</v>
      </c>
      <c r="I6">
        <v>0.75</v>
      </c>
      <c r="J6" t="b">
        <v>1</v>
      </c>
      <c r="K6">
        <v>49152.384048715598</v>
      </c>
      <c r="L6">
        <v>49151.915129718996</v>
      </c>
      <c r="M6">
        <v>0</v>
      </c>
      <c r="N6">
        <v>11222</v>
      </c>
      <c r="O6">
        <v>1085.7129080295499</v>
      </c>
      <c r="S6" t="s">
        <v>32</v>
      </c>
      <c r="T6">
        <v>0</v>
      </c>
      <c r="U6">
        <v>4</v>
      </c>
      <c r="V6" t="s">
        <v>38</v>
      </c>
      <c r="W6">
        <v>3</v>
      </c>
      <c r="X6">
        <v>5</v>
      </c>
      <c r="Y6">
        <v>0.141295671463012</v>
      </c>
      <c r="Z6">
        <v>0.69021534919738703</v>
      </c>
      <c r="AA6">
        <v>48528.086663041599</v>
      </c>
      <c r="AB6">
        <v>49094.842521504899</v>
      </c>
      <c r="AC6">
        <v>666</v>
      </c>
      <c r="AD6">
        <v>821</v>
      </c>
      <c r="AF6" s="2">
        <f t="shared" si="0"/>
        <v>98.730815543949774</v>
      </c>
      <c r="AG6" s="2">
        <f t="shared" si="1"/>
        <v>99.883885280841085</v>
      </c>
      <c r="AH6" s="2">
        <f t="shared" si="2"/>
        <v>6.3572547041929564E-2</v>
      </c>
    </row>
    <row r="7" spans="1:34" x14ac:dyDescent="0.25">
      <c r="A7" t="s">
        <v>15</v>
      </c>
      <c r="B7">
        <v>0</v>
      </c>
      <c r="C7">
        <v>333</v>
      </c>
      <c r="D7">
        <v>2519</v>
      </c>
      <c r="E7">
        <v>3</v>
      </c>
      <c r="F7">
        <v>6</v>
      </c>
      <c r="G7">
        <v>5</v>
      </c>
      <c r="H7" t="s">
        <v>16</v>
      </c>
      <c r="I7">
        <v>0.75</v>
      </c>
      <c r="J7" t="b">
        <v>1</v>
      </c>
      <c r="K7">
        <v>49870.376731762</v>
      </c>
      <c r="L7">
        <v>49869.8247915295</v>
      </c>
      <c r="M7">
        <v>0</v>
      </c>
      <c r="N7">
        <v>7215</v>
      </c>
      <c r="O7">
        <v>985.06688499450604</v>
      </c>
      <c r="S7" t="s">
        <v>32</v>
      </c>
      <c r="T7">
        <v>0</v>
      </c>
      <c r="U7">
        <v>5</v>
      </c>
      <c r="V7" t="s">
        <v>38</v>
      </c>
      <c r="W7">
        <v>3</v>
      </c>
      <c r="X7">
        <v>5</v>
      </c>
      <c r="Y7">
        <v>0.155055046081542</v>
      </c>
      <c r="Z7">
        <v>0.64754295349121005</v>
      </c>
      <c r="AA7">
        <v>49332.080677174898</v>
      </c>
      <c r="AB7">
        <v>49833.045743061499</v>
      </c>
      <c r="AC7">
        <v>666</v>
      </c>
      <c r="AD7">
        <v>815</v>
      </c>
      <c r="AF7" s="2">
        <f t="shared" si="0"/>
        <v>98.92170442426351</v>
      </c>
      <c r="AG7" s="2">
        <f t="shared" si="1"/>
        <v>99.926249894356459</v>
      </c>
      <c r="AH7" s="2">
        <f t="shared" si="2"/>
        <v>6.5735937666285632E-2</v>
      </c>
    </row>
    <row r="8" spans="1:34" x14ac:dyDescent="0.25">
      <c r="A8" t="s">
        <v>15</v>
      </c>
      <c r="B8">
        <v>0</v>
      </c>
      <c r="C8">
        <v>333</v>
      </c>
      <c r="D8">
        <v>2519</v>
      </c>
      <c r="E8">
        <v>3</v>
      </c>
      <c r="F8">
        <v>6</v>
      </c>
      <c r="G8">
        <v>6</v>
      </c>
      <c r="H8" t="s">
        <v>16</v>
      </c>
      <c r="I8">
        <v>0.75</v>
      </c>
      <c r="J8" t="b">
        <v>1</v>
      </c>
      <c r="K8">
        <v>47966.637192164002</v>
      </c>
      <c r="L8">
        <v>47966.2242483921</v>
      </c>
      <c r="M8">
        <v>0</v>
      </c>
      <c r="N8">
        <v>31648</v>
      </c>
      <c r="O8">
        <v>1145.20986914634</v>
      </c>
      <c r="S8" t="s">
        <v>32</v>
      </c>
      <c r="T8">
        <v>0</v>
      </c>
      <c r="U8">
        <v>6</v>
      </c>
      <c r="V8" t="s">
        <v>38</v>
      </c>
      <c r="W8">
        <v>3</v>
      </c>
      <c r="X8">
        <v>5</v>
      </c>
      <c r="Y8">
        <v>0.14126324653625399</v>
      </c>
      <c r="Z8">
        <v>0.53857231140136697</v>
      </c>
      <c r="AA8">
        <v>47282.943416004899</v>
      </c>
      <c r="AB8">
        <v>47911.798988222297</v>
      </c>
      <c r="AC8">
        <v>666</v>
      </c>
      <c r="AD8">
        <v>828</v>
      </c>
      <c r="AF8" s="2">
        <f t="shared" si="0"/>
        <v>98.575495897177888</v>
      </c>
      <c r="AG8" s="2">
        <f t="shared" si="1"/>
        <v>99.886534199798675</v>
      </c>
      <c r="AH8" s="2">
        <f t="shared" si="2"/>
        <v>4.702826319535898E-2</v>
      </c>
    </row>
    <row r="9" spans="1:34" x14ac:dyDescent="0.25">
      <c r="A9" t="s">
        <v>15</v>
      </c>
      <c r="B9">
        <v>0</v>
      </c>
      <c r="C9">
        <v>333</v>
      </c>
      <c r="D9">
        <v>2519</v>
      </c>
      <c r="E9">
        <v>3</v>
      </c>
      <c r="F9">
        <v>6</v>
      </c>
      <c r="G9">
        <v>7</v>
      </c>
      <c r="H9" t="s">
        <v>16</v>
      </c>
      <c r="I9">
        <v>0.75</v>
      </c>
      <c r="J9" t="b">
        <v>1</v>
      </c>
      <c r="K9">
        <v>48648.636737978697</v>
      </c>
      <c r="L9">
        <v>48648.261618534103</v>
      </c>
      <c r="M9">
        <v>0</v>
      </c>
      <c r="N9">
        <v>20069</v>
      </c>
      <c r="O9">
        <v>762.24259781837395</v>
      </c>
      <c r="S9" t="s">
        <v>32</v>
      </c>
      <c r="T9">
        <v>0</v>
      </c>
      <c r="U9">
        <v>7</v>
      </c>
      <c r="V9" t="s">
        <v>38</v>
      </c>
      <c r="W9">
        <v>3</v>
      </c>
      <c r="X9">
        <v>5</v>
      </c>
      <c r="Y9">
        <v>0.15075588226318301</v>
      </c>
      <c r="Z9">
        <v>0.66490054130554199</v>
      </c>
      <c r="AA9">
        <v>47987.274856507502</v>
      </c>
      <c r="AB9">
        <v>48570.904041953501</v>
      </c>
      <c r="AC9">
        <v>666</v>
      </c>
      <c r="AD9">
        <v>829</v>
      </c>
      <c r="AF9" s="2">
        <f t="shared" si="0"/>
        <v>98.641294179821671</v>
      </c>
      <c r="AG9" s="2">
        <f t="shared" si="1"/>
        <v>99.840985938640131</v>
      </c>
      <c r="AH9" s="2">
        <f t="shared" si="2"/>
        <v>8.7229517637634507E-2</v>
      </c>
    </row>
    <row r="10" spans="1:34" x14ac:dyDescent="0.25">
      <c r="A10" t="s">
        <v>15</v>
      </c>
      <c r="B10">
        <v>0</v>
      </c>
      <c r="C10">
        <v>333</v>
      </c>
      <c r="D10">
        <v>2519</v>
      </c>
      <c r="E10">
        <v>3</v>
      </c>
      <c r="F10">
        <v>6</v>
      </c>
      <c r="G10">
        <v>8</v>
      </c>
      <c r="H10" t="s">
        <v>16</v>
      </c>
      <c r="I10">
        <v>0.75</v>
      </c>
      <c r="J10" t="b">
        <v>1</v>
      </c>
      <c r="K10">
        <v>48572.3666399633</v>
      </c>
      <c r="L10">
        <v>48571.937148531797</v>
      </c>
      <c r="M10">
        <v>0</v>
      </c>
      <c r="N10">
        <v>12573</v>
      </c>
      <c r="O10">
        <v>788.27960395812897</v>
      </c>
      <c r="S10" t="s">
        <v>32</v>
      </c>
      <c r="T10">
        <v>0</v>
      </c>
      <c r="U10">
        <v>8</v>
      </c>
      <c r="V10" t="s">
        <v>38</v>
      </c>
      <c r="W10">
        <v>3</v>
      </c>
      <c r="X10">
        <v>5</v>
      </c>
      <c r="Y10">
        <v>0.39708805084228499</v>
      </c>
      <c r="Z10">
        <v>0.73946547508239702</v>
      </c>
      <c r="AA10">
        <v>47846.2361002541</v>
      </c>
      <c r="AB10">
        <v>48571.937148531797</v>
      </c>
      <c r="AC10">
        <v>666</v>
      </c>
      <c r="AD10">
        <v>826</v>
      </c>
      <c r="AF10" s="2">
        <f t="shared" si="0"/>
        <v>98.50592525050314</v>
      </c>
      <c r="AG10" s="2">
        <f t="shared" si="1"/>
        <v>100</v>
      </c>
      <c r="AH10" s="2">
        <f t="shared" si="2"/>
        <v>9.3807510859011789E-2</v>
      </c>
    </row>
    <row r="11" spans="1:34" x14ac:dyDescent="0.25">
      <c r="A11" t="s">
        <v>15</v>
      </c>
      <c r="B11">
        <v>0</v>
      </c>
      <c r="C11">
        <v>333</v>
      </c>
      <c r="D11">
        <v>2519</v>
      </c>
      <c r="E11">
        <v>3</v>
      </c>
      <c r="F11">
        <v>6</v>
      </c>
      <c r="G11">
        <v>9</v>
      </c>
      <c r="H11" t="s">
        <v>16</v>
      </c>
      <c r="I11">
        <v>0.75</v>
      </c>
      <c r="J11" t="b">
        <v>1</v>
      </c>
      <c r="K11">
        <v>49055.378151823701</v>
      </c>
      <c r="L11">
        <v>49054.755040975499</v>
      </c>
      <c r="M11">
        <v>0</v>
      </c>
      <c r="N11">
        <v>27999</v>
      </c>
      <c r="O11">
        <v>908.29748296737603</v>
      </c>
      <c r="S11" t="s">
        <v>32</v>
      </c>
      <c r="T11">
        <v>0</v>
      </c>
      <c r="U11">
        <v>9</v>
      </c>
      <c r="V11" t="s">
        <v>38</v>
      </c>
      <c r="W11">
        <v>3</v>
      </c>
      <c r="X11">
        <v>5</v>
      </c>
      <c r="Y11">
        <v>0.133854866027832</v>
      </c>
      <c r="Z11">
        <v>0.62302327156066895</v>
      </c>
      <c r="AA11">
        <v>48558.149411071601</v>
      </c>
      <c r="AB11">
        <v>49050.0561131297</v>
      </c>
      <c r="AC11">
        <v>666</v>
      </c>
      <c r="AD11">
        <v>812</v>
      </c>
      <c r="AF11" s="2">
        <f t="shared" si="0"/>
        <v>98.987650372549851</v>
      </c>
      <c r="AG11" s="2">
        <f t="shared" si="1"/>
        <v>99.990421055325058</v>
      </c>
      <c r="AH11" s="2">
        <f t="shared" si="2"/>
        <v>6.8592425195903195E-2</v>
      </c>
    </row>
    <row r="13" spans="1:34" x14ac:dyDescent="0.25">
      <c r="A13" t="s">
        <v>17</v>
      </c>
      <c r="N13">
        <f t="shared" ref="N13:O13" si="3">AVERAGE(N2:N11)</f>
        <v>25306.5</v>
      </c>
      <c r="O13">
        <f t="shared" si="3"/>
        <v>889.14012095927922</v>
      </c>
      <c r="AB13" s="3"/>
      <c r="AC13" s="1">
        <f>AVERAGE(AC2:AC11)</f>
        <v>632.70000000000005</v>
      </c>
      <c r="AD13" s="1">
        <f>AVERAGE(AD2:AD11)</f>
        <v>821</v>
      </c>
      <c r="AF13" s="1">
        <f>AVERAGE(AF2:AF11)</f>
        <v>94.475283439694607</v>
      </c>
      <c r="AG13" s="1">
        <f t="shared" ref="AG13:AH13" si="4">AVERAGE(AG2:AG11)</f>
        <v>99.901602565297381</v>
      </c>
      <c r="AH13" s="1">
        <f t="shared" si="4"/>
        <v>7.3098927104010475E-2</v>
      </c>
    </row>
    <row r="14" spans="1:34" x14ac:dyDescent="0.25">
      <c r="A14" t="s">
        <v>18</v>
      </c>
      <c r="N14">
        <f t="shared" ref="N14:O14" si="5">_xlfn.STDEV.S(N2:N11)/SQRT(COUNT(N2:N11))</f>
        <v>8324.7547007571211</v>
      </c>
      <c r="O14">
        <f t="shared" si="5"/>
        <v>57.104636270420841</v>
      </c>
      <c r="AB14" s="3"/>
      <c r="AC14" s="1">
        <f>_xlfn.STDEV.S(AC2:AC11)/SQRT(COUNT(AC2:AC11))</f>
        <v>33.300000000000011</v>
      </c>
      <c r="AD14" s="1">
        <f>_xlfn.STDEV.S(AD2:AD11)/SQRT(COUNT(AD2:AD11))</f>
        <v>2.1186998109427599</v>
      </c>
      <c r="AF14" s="1">
        <f>_xlfn.STDEV.S(AF2:AF11)/SQRT(COUNT(AF2:AF11))</f>
        <v>4.2053358696505239</v>
      </c>
      <c r="AG14" s="1">
        <f t="shared" ref="AG14:AH14" si="6">_xlfn.STDEV.S(AG2:AG11)/SQRT(COUNT(AG2:AG11))</f>
        <v>2.2110611364414924E-2</v>
      </c>
      <c r="AH14" s="1">
        <f t="shared" si="6"/>
        <v>5.4241454143821571E-3</v>
      </c>
    </row>
    <row r="15" spans="1:34" x14ac:dyDescent="0.25">
      <c r="A15" t="s">
        <v>19</v>
      </c>
      <c r="N15">
        <f t="shared" ref="N15:O15" si="7">MAX(N2:N11)</f>
        <v>94343</v>
      </c>
      <c r="O15">
        <f t="shared" si="7"/>
        <v>1145.20986914634</v>
      </c>
      <c r="AB15" s="3"/>
      <c r="AC15" s="1">
        <f>MAX(AC2:AC11)</f>
        <v>666</v>
      </c>
      <c r="AD15" s="1">
        <f>MAX(AD2:AD11)</f>
        <v>830</v>
      </c>
      <c r="AF15" s="1">
        <f>MAX(AF2:AF11)</f>
        <v>98.987650372549851</v>
      </c>
      <c r="AG15" s="1">
        <f t="shared" ref="AG15:AH15" si="8">MAX(AG2:AG11)</f>
        <v>100</v>
      </c>
      <c r="AH15" s="1">
        <f t="shared" si="8"/>
        <v>9.3807510859011789E-2</v>
      </c>
    </row>
    <row r="16" spans="1:34" x14ac:dyDescent="0.25">
      <c r="A16" t="s">
        <v>20</v>
      </c>
      <c r="N16">
        <f t="shared" ref="N16:O16" si="9">MIN(N2:N11)</f>
        <v>6578</v>
      </c>
      <c r="O16">
        <f t="shared" si="9"/>
        <v>666.40869021415699</v>
      </c>
      <c r="AB16" s="3"/>
      <c r="AC16" s="1">
        <f>MIN(AC2:AC11)</f>
        <v>333</v>
      </c>
      <c r="AD16" s="1">
        <f>MIN(AD2:AD11)</f>
        <v>812</v>
      </c>
      <c r="AF16" s="1">
        <f>MIN(AF2:AF11)</f>
        <v>56.630752183627067</v>
      </c>
      <c r="AG16" s="1">
        <f t="shared" ref="AG16:AH16" si="10">MIN(AG2:AG11)</f>
        <v>99.760785152699711</v>
      </c>
      <c r="AH16" s="1">
        <f t="shared" si="10"/>
        <v>4.702826319535898E-2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BF04-B160-4102-8CE9-C5A3DB901036}">
  <dimension ref="A1:L51"/>
  <sheetViews>
    <sheetView workbookViewId="0">
      <selection sqref="A1:L11"/>
    </sheetView>
  </sheetViews>
  <sheetFormatPr defaultRowHeight="15" x14ac:dyDescent="0.25"/>
  <sheetData>
    <row r="1" spans="1:12" x14ac:dyDescent="0.25">
      <c r="A1" t="s">
        <v>0</v>
      </c>
      <c r="B1" t="s">
        <v>22</v>
      </c>
      <c r="C1" t="s">
        <v>23</v>
      </c>
      <c r="D1" t="s">
        <v>24</v>
      </c>
      <c r="E1" t="s">
        <v>36</v>
      </c>
      <c r="F1" t="s">
        <v>37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25">
      <c r="A2" t="s">
        <v>32</v>
      </c>
      <c r="B2">
        <v>0</v>
      </c>
      <c r="C2">
        <v>0</v>
      </c>
      <c r="D2" t="s">
        <v>38</v>
      </c>
      <c r="E2">
        <v>3</v>
      </c>
      <c r="F2">
        <v>5</v>
      </c>
      <c r="G2">
        <v>0.15180468559265101</v>
      </c>
      <c r="H2">
        <v>0.54900789260864202</v>
      </c>
      <c r="I2">
        <v>49180.435443807997</v>
      </c>
      <c r="J2">
        <v>49738.6647134585</v>
      </c>
      <c r="K2">
        <v>666</v>
      </c>
      <c r="L2">
        <v>817</v>
      </c>
    </row>
    <row r="3" spans="1:12" x14ac:dyDescent="0.25">
      <c r="A3" t="s">
        <v>32</v>
      </c>
      <c r="B3">
        <v>0</v>
      </c>
      <c r="C3">
        <v>1</v>
      </c>
      <c r="D3" t="s">
        <v>38</v>
      </c>
      <c r="E3">
        <v>3</v>
      </c>
      <c r="F3">
        <v>4</v>
      </c>
      <c r="G3">
        <v>0.32560658454894997</v>
      </c>
      <c r="H3">
        <v>0.61466693878173795</v>
      </c>
      <c r="I3">
        <v>27790.2714539062</v>
      </c>
      <c r="J3">
        <v>49020.744447560901</v>
      </c>
      <c r="K3">
        <v>333</v>
      </c>
      <c r="L3">
        <v>817</v>
      </c>
    </row>
    <row r="4" spans="1:12" x14ac:dyDescent="0.25">
      <c r="A4" t="s">
        <v>32</v>
      </c>
      <c r="B4">
        <v>0</v>
      </c>
      <c r="C4">
        <v>2</v>
      </c>
      <c r="D4" t="s">
        <v>38</v>
      </c>
      <c r="E4">
        <v>3</v>
      </c>
      <c r="F4">
        <v>5</v>
      </c>
      <c r="G4">
        <v>0.140735387802124</v>
      </c>
      <c r="H4">
        <v>0.6478271484375</v>
      </c>
      <c r="I4">
        <v>47921.2318958123</v>
      </c>
      <c r="J4">
        <v>48578.252728240899</v>
      </c>
      <c r="K4">
        <v>666</v>
      </c>
      <c r="L4">
        <v>830</v>
      </c>
    </row>
    <row r="5" spans="1:12" x14ac:dyDescent="0.25">
      <c r="A5" t="s">
        <v>32</v>
      </c>
      <c r="B5">
        <v>0</v>
      </c>
      <c r="C5">
        <v>3</v>
      </c>
      <c r="D5" t="s">
        <v>38</v>
      </c>
      <c r="E5">
        <v>3</v>
      </c>
      <c r="F5">
        <v>5</v>
      </c>
      <c r="G5">
        <v>0.13156628608703599</v>
      </c>
      <c r="H5">
        <v>0.52656793594360296</v>
      </c>
      <c r="I5">
        <v>48685.233470184699</v>
      </c>
      <c r="J5">
        <v>49359.079363926299</v>
      </c>
      <c r="K5">
        <v>666</v>
      </c>
      <c r="L5">
        <v>815</v>
      </c>
    </row>
    <row r="6" spans="1:12" x14ac:dyDescent="0.25">
      <c r="A6" t="s">
        <v>32</v>
      </c>
      <c r="B6">
        <v>0</v>
      </c>
      <c r="C6">
        <v>4</v>
      </c>
      <c r="D6" t="s">
        <v>38</v>
      </c>
      <c r="E6">
        <v>3</v>
      </c>
      <c r="F6">
        <v>5</v>
      </c>
      <c r="G6">
        <v>0.141295671463012</v>
      </c>
      <c r="H6">
        <v>0.69021534919738703</v>
      </c>
      <c r="I6">
        <v>48528.086663041599</v>
      </c>
      <c r="J6">
        <v>49094.842521504899</v>
      </c>
      <c r="K6">
        <v>666</v>
      </c>
      <c r="L6">
        <v>821</v>
      </c>
    </row>
    <row r="7" spans="1:12" x14ac:dyDescent="0.25">
      <c r="A7" t="s">
        <v>32</v>
      </c>
      <c r="B7">
        <v>0</v>
      </c>
      <c r="C7">
        <v>5</v>
      </c>
      <c r="D7" t="s">
        <v>38</v>
      </c>
      <c r="E7">
        <v>3</v>
      </c>
      <c r="F7">
        <v>5</v>
      </c>
      <c r="G7">
        <v>0.155055046081542</v>
      </c>
      <c r="H7">
        <v>0.64754295349121005</v>
      </c>
      <c r="I7">
        <v>49332.080677174898</v>
      </c>
      <c r="J7">
        <v>49833.045743061499</v>
      </c>
      <c r="K7">
        <v>666</v>
      </c>
      <c r="L7">
        <v>815</v>
      </c>
    </row>
    <row r="8" spans="1:12" x14ac:dyDescent="0.25">
      <c r="A8" t="s">
        <v>32</v>
      </c>
      <c r="B8">
        <v>0</v>
      </c>
      <c r="C8">
        <v>6</v>
      </c>
      <c r="D8" t="s">
        <v>38</v>
      </c>
      <c r="E8">
        <v>3</v>
      </c>
      <c r="F8">
        <v>5</v>
      </c>
      <c r="G8">
        <v>0.14126324653625399</v>
      </c>
      <c r="H8">
        <v>0.53857231140136697</v>
      </c>
      <c r="I8">
        <v>47282.943416004899</v>
      </c>
      <c r="J8">
        <v>47911.798988222297</v>
      </c>
      <c r="K8">
        <v>666</v>
      </c>
      <c r="L8">
        <v>828</v>
      </c>
    </row>
    <row r="9" spans="1:12" x14ac:dyDescent="0.25">
      <c r="A9" t="s">
        <v>32</v>
      </c>
      <c r="B9">
        <v>0</v>
      </c>
      <c r="C9">
        <v>7</v>
      </c>
      <c r="D9" t="s">
        <v>38</v>
      </c>
      <c r="E9">
        <v>3</v>
      </c>
      <c r="F9">
        <v>5</v>
      </c>
      <c r="G9">
        <v>0.15075588226318301</v>
      </c>
      <c r="H9">
        <v>0.66490054130554199</v>
      </c>
      <c r="I9">
        <v>47987.274856507502</v>
      </c>
      <c r="J9">
        <v>48570.904041953501</v>
      </c>
      <c r="K9">
        <v>666</v>
      </c>
      <c r="L9">
        <v>829</v>
      </c>
    </row>
    <row r="10" spans="1:12" x14ac:dyDescent="0.25">
      <c r="A10" t="s">
        <v>32</v>
      </c>
      <c r="B10">
        <v>0</v>
      </c>
      <c r="C10">
        <v>8</v>
      </c>
      <c r="D10" t="s">
        <v>38</v>
      </c>
      <c r="E10">
        <v>3</v>
      </c>
      <c r="F10">
        <v>5</v>
      </c>
      <c r="G10">
        <v>0.39708805084228499</v>
      </c>
      <c r="H10">
        <v>0.73946547508239702</v>
      </c>
      <c r="I10">
        <v>47846.2361002541</v>
      </c>
      <c r="J10">
        <v>48571.937148531797</v>
      </c>
      <c r="K10">
        <v>666</v>
      </c>
      <c r="L10">
        <v>826</v>
      </c>
    </row>
    <row r="11" spans="1:12" x14ac:dyDescent="0.25">
      <c r="A11" t="s">
        <v>32</v>
      </c>
      <c r="B11">
        <v>0</v>
      </c>
      <c r="C11">
        <v>9</v>
      </c>
      <c r="D11" t="s">
        <v>38</v>
      </c>
      <c r="E11">
        <v>3</v>
      </c>
      <c r="F11">
        <v>5</v>
      </c>
      <c r="G11">
        <v>0.133854866027832</v>
      </c>
      <c r="H11">
        <v>0.62302327156066895</v>
      </c>
      <c r="I11">
        <v>48558.149411071601</v>
      </c>
      <c r="J11">
        <v>49050.0561131297</v>
      </c>
      <c r="K11">
        <v>666</v>
      </c>
      <c r="L11">
        <v>812</v>
      </c>
    </row>
    <row r="12" spans="1:12" x14ac:dyDescent="0.25">
      <c r="A12" t="s">
        <v>32</v>
      </c>
      <c r="B12">
        <v>0</v>
      </c>
      <c r="C12">
        <v>10</v>
      </c>
      <c r="D12" t="s">
        <v>38</v>
      </c>
      <c r="E12">
        <v>3</v>
      </c>
      <c r="F12">
        <v>5</v>
      </c>
      <c r="G12">
        <v>0.14376997947692799</v>
      </c>
      <c r="H12">
        <v>0.788407802581787</v>
      </c>
      <c r="I12">
        <v>47990.272812808696</v>
      </c>
      <c r="J12">
        <v>48615.478291325402</v>
      </c>
      <c r="K12">
        <v>666</v>
      </c>
      <c r="L12">
        <v>813</v>
      </c>
    </row>
    <row r="13" spans="1:12" x14ac:dyDescent="0.25">
      <c r="A13" t="s">
        <v>32</v>
      </c>
      <c r="B13">
        <v>0</v>
      </c>
      <c r="C13">
        <v>11</v>
      </c>
      <c r="D13" t="s">
        <v>38</v>
      </c>
      <c r="E13">
        <v>3</v>
      </c>
      <c r="F13">
        <v>5</v>
      </c>
      <c r="G13">
        <v>0.149845361709594</v>
      </c>
      <c r="H13">
        <v>0.59246730804443304</v>
      </c>
      <c r="I13">
        <v>47339.679944240503</v>
      </c>
      <c r="J13">
        <v>48083.700491341398</v>
      </c>
      <c r="K13">
        <v>666</v>
      </c>
      <c r="L13">
        <v>830</v>
      </c>
    </row>
    <row r="14" spans="1:12" x14ac:dyDescent="0.25">
      <c r="A14" t="s">
        <v>32</v>
      </c>
      <c r="B14">
        <v>0</v>
      </c>
      <c r="C14">
        <v>12</v>
      </c>
      <c r="D14" t="s">
        <v>38</v>
      </c>
      <c r="E14">
        <v>3</v>
      </c>
      <c r="F14">
        <v>5</v>
      </c>
      <c r="G14">
        <v>0.15962314605712799</v>
      </c>
      <c r="H14">
        <v>0.66701507568359297</v>
      </c>
      <c r="I14">
        <v>48625.95804315</v>
      </c>
      <c r="J14">
        <v>49199.903531398799</v>
      </c>
      <c r="K14">
        <v>666</v>
      </c>
      <c r="L14">
        <v>794</v>
      </c>
    </row>
    <row r="15" spans="1:12" x14ac:dyDescent="0.25">
      <c r="A15" t="s">
        <v>32</v>
      </c>
      <c r="B15">
        <v>0</v>
      </c>
      <c r="C15">
        <v>13</v>
      </c>
      <c r="D15" t="s">
        <v>38</v>
      </c>
      <c r="E15">
        <v>3</v>
      </c>
      <c r="F15">
        <v>5</v>
      </c>
      <c r="G15">
        <v>0.14499020576477001</v>
      </c>
      <c r="H15">
        <v>0.63778829574584905</v>
      </c>
      <c r="I15">
        <v>47998.637244528698</v>
      </c>
      <c r="J15">
        <v>48565.980937393302</v>
      </c>
      <c r="K15">
        <v>666</v>
      </c>
      <c r="L15">
        <v>822</v>
      </c>
    </row>
    <row r="16" spans="1:12" x14ac:dyDescent="0.25">
      <c r="A16" t="s">
        <v>32</v>
      </c>
      <c r="B16">
        <v>0</v>
      </c>
      <c r="C16">
        <v>14</v>
      </c>
      <c r="D16" t="s">
        <v>38</v>
      </c>
      <c r="E16">
        <v>3</v>
      </c>
      <c r="F16">
        <v>5</v>
      </c>
      <c r="G16">
        <v>0.156299352645874</v>
      </c>
      <c r="H16">
        <v>0.53990817070007302</v>
      </c>
      <c r="I16">
        <v>47622.891552265603</v>
      </c>
      <c r="J16">
        <v>48323.177908117701</v>
      </c>
      <c r="K16">
        <v>666</v>
      </c>
      <c r="L16">
        <v>841</v>
      </c>
    </row>
    <row r="17" spans="1:12" x14ac:dyDescent="0.25">
      <c r="A17" t="s">
        <v>32</v>
      </c>
      <c r="B17">
        <v>0</v>
      </c>
      <c r="C17">
        <v>15</v>
      </c>
      <c r="D17" t="s">
        <v>38</v>
      </c>
      <c r="E17">
        <v>3</v>
      </c>
      <c r="F17">
        <v>5</v>
      </c>
      <c r="G17">
        <v>0.14418292045593201</v>
      </c>
      <c r="H17">
        <v>0.58618092536926203</v>
      </c>
      <c r="I17">
        <v>49449.465411037403</v>
      </c>
      <c r="J17">
        <v>49985.338195174802</v>
      </c>
      <c r="K17">
        <v>666</v>
      </c>
      <c r="L17">
        <v>803</v>
      </c>
    </row>
    <row r="18" spans="1:12" x14ac:dyDescent="0.25">
      <c r="A18" t="s">
        <v>32</v>
      </c>
      <c r="B18">
        <v>0</v>
      </c>
      <c r="C18">
        <v>16</v>
      </c>
      <c r="D18" t="s">
        <v>38</v>
      </c>
      <c r="E18">
        <v>3</v>
      </c>
      <c r="F18">
        <v>5</v>
      </c>
      <c r="G18">
        <v>0.14257979393005299</v>
      </c>
      <c r="H18">
        <v>0.57976698875427202</v>
      </c>
      <c r="I18">
        <v>48942.984161305903</v>
      </c>
      <c r="J18">
        <v>49375.493538061797</v>
      </c>
      <c r="K18">
        <v>666</v>
      </c>
      <c r="L18">
        <v>820</v>
      </c>
    </row>
    <row r="19" spans="1:12" x14ac:dyDescent="0.25">
      <c r="A19" t="s">
        <v>32</v>
      </c>
      <c r="B19">
        <v>0</v>
      </c>
      <c r="C19">
        <v>17</v>
      </c>
      <c r="D19" t="s">
        <v>38</v>
      </c>
      <c r="E19">
        <v>3</v>
      </c>
      <c r="F19">
        <v>5</v>
      </c>
      <c r="G19">
        <v>0.14286851882934501</v>
      </c>
      <c r="H19">
        <v>0.51780080795287997</v>
      </c>
      <c r="I19">
        <v>48710.173954803802</v>
      </c>
      <c r="J19">
        <v>49243.959126967602</v>
      </c>
      <c r="K19">
        <v>666</v>
      </c>
      <c r="L19">
        <v>813</v>
      </c>
    </row>
    <row r="20" spans="1:12" x14ac:dyDescent="0.25">
      <c r="A20" t="s">
        <v>32</v>
      </c>
      <c r="B20">
        <v>0</v>
      </c>
      <c r="C20">
        <v>18</v>
      </c>
      <c r="D20" t="s">
        <v>38</v>
      </c>
      <c r="E20">
        <v>3</v>
      </c>
      <c r="F20">
        <v>5</v>
      </c>
      <c r="G20">
        <v>0.13118553161620999</v>
      </c>
      <c r="H20">
        <v>0.58547568321228005</v>
      </c>
      <c r="I20">
        <v>48646.9958971304</v>
      </c>
      <c r="J20">
        <v>49164.766131359298</v>
      </c>
      <c r="K20">
        <v>666</v>
      </c>
      <c r="L20">
        <v>812</v>
      </c>
    </row>
    <row r="21" spans="1:12" x14ac:dyDescent="0.25">
      <c r="A21" t="s">
        <v>32</v>
      </c>
      <c r="B21">
        <v>0</v>
      </c>
      <c r="C21">
        <v>19</v>
      </c>
      <c r="D21" t="s">
        <v>38</v>
      </c>
      <c r="E21">
        <v>3</v>
      </c>
      <c r="F21">
        <v>5</v>
      </c>
      <c r="G21">
        <v>0.143190622329711</v>
      </c>
      <c r="H21">
        <v>0.79394006729125899</v>
      </c>
      <c r="I21">
        <v>48873.364386237998</v>
      </c>
      <c r="J21">
        <v>49406.731088028602</v>
      </c>
      <c r="K21">
        <v>666</v>
      </c>
      <c r="L21">
        <v>827</v>
      </c>
    </row>
    <row r="22" spans="1:12" x14ac:dyDescent="0.25">
      <c r="A22" t="s">
        <v>32</v>
      </c>
      <c r="B22">
        <v>0</v>
      </c>
      <c r="C22">
        <v>20</v>
      </c>
      <c r="D22" t="s">
        <v>38</v>
      </c>
      <c r="E22">
        <v>3</v>
      </c>
      <c r="F22">
        <v>5</v>
      </c>
      <c r="G22">
        <v>0.18421721458435</v>
      </c>
      <c r="H22">
        <v>0.58852148056030196</v>
      </c>
      <c r="I22">
        <v>48059.900774671798</v>
      </c>
      <c r="J22">
        <v>48604.932128886801</v>
      </c>
      <c r="K22">
        <v>666</v>
      </c>
      <c r="L22">
        <v>837</v>
      </c>
    </row>
    <row r="23" spans="1:12" x14ac:dyDescent="0.25">
      <c r="A23" t="s">
        <v>32</v>
      </c>
      <c r="B23">
        <v>0</v>
      </c>
      <c r="C23">
        <v>21</v>
      </c>
      <c r="D23" t="s">
        <v>38</v>
      </c>
      <c r="E23">
        <v>3</v>
      </c>
      <c r="F23">
        <v>5</v>
      </c>
      <c r="G23">
        <v>0.148854255676269</v>
      </c>
      <c r="H23">
        <v>0.61664819717407204</v>
      </c>
      <c r="I23">
        <v>48203.158501342798</v>
      </c>
      <c r="J23">
        <v>48798.290499555202</v>
      </c>
      <c r="K23">
        <v>666</v>
      </c>
      <c r="L23">
        <v>817</v>
      </c>
    </row>
    <row r="24" spans="1:12" x14ac:dyDescent="0.25">
      <c r="A24" t="s">
        <v>32</v>
      </c>
      <c r="B24">
        <v>0</v>
      </c>
      <c r="C24">
        <v>22</v>
      </c>
      <c r="D24" t="s">
        <v>38</v>
      </c>
      <c r="E24">
        <v>3</v>
      </c>
      <c r="F24">
        <v>5</v>
      </c>
      <c r="G24">
        <v>0.136919975280761</v>
      </c>
      <c r="H24">
        <v>0.61199164390563898</v>
      </c>
      <c r="I24">
        <v>47997.753691180602</v>
      </c>
      <c r="J24">
        <v>48636.625136854404</v>
      </c>
      <c r="K24">
        <v>666</v>
      </c>
      <c r="L24">
        <v>831</v>
      </c>
    </row>
    <row r="25" spans="1:12" x14ac:dyDescent="0.25">
      <c r="A25" t="s">
        <v>32</v>
      </c>
      <c r="B25">
        <v>0</v>
      </c>
      <c r="C25">
        <v>23</v>
      </c>
      <c r="D25" t="s">
        <v>38</v>
      </c>
      <c r="E25">
        <v>3</v>
      </c>
      <c r="F25">
        <v>5</v>
      </c>
      <c r="G25">
        <v>0.14505958557128901</v>
      </c>
      <c r="H25">
        <v>0.54455518722534102</v>
      </c>
      <c r="I25">
        <v>47144.790181804397</v>
      </c>
      <c r="J25">
        <v>47768.572931032599</v>
      </c>
      <c r="K25">
        <v>666</v>
      </c>
      <c r="L25">
        <v>842</v>
      </c>
    </row>
    <row r="26" spans="1:12" x14ac:dyDescent="0.25">
      <c r="A26" t="s">
        <v>32</v>
      </c>
      <c r="B26">
        <v>0</v>
      </c>
      <c r="C26">
        <v>24</v>
      </c>
      <c r="D26" t="s">
        <v>38</v>
      </c>
      <c r="E26">
        <v>3</v>
      </c>
      <c r="F26">
        <v>5</v>
      </c>
      <c r="G26">
        <v>0.140844821929931</v>
      </c>
      <c r="H26">
        <v>0.61864018440246504</v>
      </c>
      <c r="I26">
        <v>47924.826363543099</v>
      </c>
      <c r="J26">
        <v>48526.859271390698</v>
      </c>
      <c r="K26">
        <v>666</v>
      </c>
      <c r="L26">
        <v>824</v>
      </c>
    </row>
    <row r="27" spans="1:12" x14ac:dyDescent="0.25">
      <c r="A27" t="s">
        <v>32</v>
      </c>
      <c r="B27">
        <v>0</v>
      </c>
      <c r="C27">
        <v>25</v>
      </c>
      <c r="D27" t="s">
        <v>38</v>
      </c>
      <c r="E27">
        <v>3</v>
      </c>
      <c r="F27">
        <v>5</v>
      </c>
      <c r="G27">
        <v>0.152400732040405</v>
      </c>
      <c r="H27">
        <v>0.67398118972778298</v>
      </c>
      <c r="I27">
        <v>48620.5359538915</v>
      </c>
      <c r="J27">
        <v>49154.856542966198</v>
      </c>
      <c r="K27">
        <v>666</v>
      </c>
      <c r="L27">
        <v>818</v>
      </c>
    </row>
    <row r="28" spans="1:12" x14ac:dyDescent="0.25">
      <c r="A28" t="s">
        <v>32</v>
      </c>
      <c r="B28">
        <v>0</v>
      </c>
      <c r="C28">
        <v>26</v>
      </c>
      <c r="D28" t="s">
        <v>38</v>
      </c>
      <c r="E28">
        <v>2</v>
      </c>
      <c r="F28">
        <v>3</v>
      </c>
      <c r="G28">
        <v>8.5844516754150293E-2</v>
      </c>
      <c r="H28">
        <v>0.58419394493103005</v>
      </c>
      <c r="I28">
        <v>31628.870730211602</v>
      </c>
      <c r="J28">
        <v>48655.161859682397</v>
      </c>
      <c r="K28">
        <v>666</v>
      </c>
      <c r="L28">
        <v>817</v>
      </c>
    </row>
    <row r="29" spans="1:12" x14ac:dyDescent="0.25">
      <c r="A29" t="s">
        <v>32</v>
      </c>
      <c r="B29">
        <v>0</v>
      </c>
      <c r="C29">
        <v>27</v>
      </c>
      <c r="D29" t="s">
        <v>38</v>
      </c>
      <c r="E29">
        <v>5</v>
      </c>
      <c r="F29">
        <v>6</v>
      </c>
      <c r="G29">
        <v>0.29862952232360801</v>
      </c>
      <c r="H29">
        <v>0.64389467239379805</v>
      </c>
      <c r="I29">
        <v>39820.616096314698</v>
      </c>
      <c r="J29">
        <v>49127.9508640321</v>
      </c>
      <c r="K29">
        <v>333</v>
      </c>
      <c r="L29">
        <v>805</v>
      </c>
    </row>
    <row r="30" spans="1:12" x14ac:dyDescent="0.25">
      <c r="A30" t="s">
        <v>32</v>
      </c>
      <c r="B30">
        <v>0</v>
      </c>
      <c r="C30">
        <v>28</v>
      </c>
      <c r="D30" t="s">
        <v>38</v>
      </c>
      <c r="E30">
        <v>3</v>
      </c>
      <c r="F30">
        <v>4</v>
      </c>
      <c r="G30">
        <v>0.36169219017028797</v>
      </c>
      <c r="H30">
        <v>0.72513294219970703</v>
      </c>
      <c r="I30">
        <v>28187.673367999902</v>
      </c>
      <c r="J30">
        <v>47904.669576935099</v>
      </c>
      <c r="K30">
        <v>333</v>
      </c>
      <c r="L30">
        <v>838</v>
      </c>
    </row>
    <row r="31" spans="1:12" x14ac:dyDescent="0.25">
      <c r="A31" t="s">
        <v>32</v>
      </c>
      <c r="B31">
        <v>0</v>
      </c>
      <c r="C31">
        <v>29</v>
      </c>
      <c r="D31" t="s">
        <v>38</v>
      </c>
      <c r="E31">
        <v>3</v>
      </c>
      <c r="F31">
        <v>5</v>
      </c>
      <c r="G31">
        <v>0.13429069519042899</v>
      </c>
      <c r="H31">
        <v>0.52386569976806596</v>
      </c>
      <c r="I31">
        <v>48961.845078483399</v>
      </c>
      <c r="J31">
        <v>49534.282863520399</v>
      </c>
      <c r="K31">
        <v>666</v>
      </c>
      <c r="L31">
        <v>805</v>
      </c>
    </row>
    <row r="32" spans="1:12" x14ac:dyDescent="0.25">
      <c r="A32" t="s">
        <v>32</v>
      </c>
      <c r="B32">
        <v>0</v>
      </c>
      <c r="C32">
        <v>30</v>
      </c>
      <c r="D32" t="s">
        <v>38</v>
      </c>
      <c r="E32">
        <v>3</v>
      </c>
      <c r="F32">
        <v>5</v>
      </c>
      <c r="G32">
        <v>0.15492987632751401</v>
      </c>
      <c r="H32">
        <v>0.64882540702819802</v>
      </c>
      <c r="I32">
        <v>48114.279213777903</v>
      </c>
      <c r="J32">
        <v>48683.575002529302</v>
      </c>
      <c r="K32">
        <v>666</v>
      </c>
      <c r="L32">
        <v>830</v>
      </c>
    </row>
    <row r="33" spans="1:12" x14ac:dyDescent="0.25">
      <c r="A33" t="s">
        <v>32</v>
      </c>
      <c r="B33">
        <v>0</v>
      </c>
      <c r="C33">
        <v>31</v>
      </c>
      <c r="D33" t="s">
        <v>38</v>
      </c>
      <c r="E33">
        <v>3</v>
      </c>
      <c r="F33">
        <v>5</v>
      </c>
      <c r="G33">
        <v>0.14320135116577101</v>
      </c>
      <c r="H33">
        <v>0.69118356704711903</v>
      </c>
      <c r="I33">
        <v>48382.304519714497</v>
      </c>
      <c r="J33">
        <v>48870.681172039403</v>
      </c>
      <c r="K33">
        <v>666</v>
      </c>
      <c r="L33">
        <v>801</v>
      </c>
    </row>
    <row r="34" spans="1:12" x14ac:dyDescent="0.25">
      <c r="A34" t="s">
        <v>32</v>
      </c>
      <c r="B34">
        <v>0</v>
      </c>
      <c r="C34">
        <v>32</v>
      </c>
      <c r="D34" t="s">
        <v>38</v>
      </c>
      <c r="E34">
        <v>3</v>
      </c>
      <c r="F34">
        <v>5</v>
      </c>
      <c r="G34">
        <v>0.14409828186035101</v>
      </c>
      <c r="H34">
        <v>0.53670763969421298</v>
      </c>
      <c r="I34">
        <v>48495.870228359701</v>
      </c>
      <c r="J34">
        <v>49101.471408058504</v>
      </c>
      <c r="K34">
        <v>666</v>
      </c>
      <c r="L34">
        <v>818</v>
      </c>
    </row>
    <row r="35" spans="1:12" x14ac:dyDescent="0.25">
      <c r="A35" t="s">
        <v>32</v>
      </c>
      <c r="B35">
        <v>0</v>
      </c>
      <c r="C35">
        <v>33</v>
      </c>
      <c r="D35" t="s">
        <v>38</v>
      </c>
      <c r="E35">
        <v>3</v>
      </c>
      <c r="F35">
        <v>5</v>
      </c>
      <c r="G35">
        <v>0.14189743995666501</v>
      </c>
      <c r="H35">
        <v>0.63109636306762695</v>
      </c>
      <c r="I35">
        <v>49172.0121049765</v>
      </c>
      <c r="J35">
        <v>49580.363952559099</v>
      </c>
      <c r="K35">
        <v>666</v>
      </c>
      <c r="L35">
        <v>823</v>
      </c>
    </row>
    <row r="36" spans="1:12" x14ac:dyDescent="0.25">
      <c r="A36" t="s">
        <v>32</v>
      </c>
      <c r="B36">
        <v>0</v>
      </c>
      <c r="C36">
        <v>34</v>
      </c>
      <c r="D36" t="s">
        <v>38</v>
      </c>
      <c r="E36">
        <v>3</v>
      </c>
      <c r="F36">
        <v>5</v>
      </c>
      <c r="G36">
        <v>0.13857364654540999</v>
      </c>
      <c r="H36">
        <v>0.587144374847412</v>
      </c>
      <c r="I36">
        <v>47778.920680131698</v>
      </c>
      <c r="J36">
        <v>48368.511683866403</v>
      </c>
      <c r="K36">
        <v>666</v>
      </c>
      <c r="L36">
        <v>835</v>
      </c>
    </row>
    <row r="37" spans="1:12" x14ac:dyDescent="0.25">
      <c r="A37" t="s">
        <v>32</v>
      </c>
      <c r="B37">
        <v>0</v>
      </c>
      <c r="C37">
        <v>35</v>
      </c>
      <c r="D37" t="s">
        <v>38</v>
      </c>
      <c r="E37">
        <v>3</v>
      </c>
      <c r="F37">
        <v>5</v>
      </c>
      <c r="G37">
        <v>0.17135095596313399</v>
      </c>
      <c r="H37">
        <v>0.57685542106628396</v>
      </c>
      <c r="I37">
        <v>47518.8403754311</v>
      </c>
      <c r="J37">
        <v>48294.440528997402</v>
      </c>
      <c r="K37">
        <v>666</v>
      </c>
      <c r="L37">
        <v>846</v>
      </c>
    </row>
    <row r="38" spans="1:12" x14ac:dyDescent="0.25">
      <c r="A38" t="s">
        <v>32</v>
      </c>
      <c r="B38">
        <v>0</v>
      </c>
      <c r="C38">
        <v>36</v>
      </c>
      <c r="D38" t="s">
        <v>38</v>
      </c>
      <c r="E38">
        <v>3</v>
      </c>
      <c r="F38">
        <v>5</v>
      </c>
      <c r="G38">
        <v>0.15664434432983301</v>
      </c>
      <c r="H38">
        <v>0.65918207168579102</v>
      </c>
      <c r="I38">
        <v>48247.968184647798</v>
      </c>
      <c r="J38">
        <v>48781.277691928197</v>
      </c>
      <c r="K38">
        <v>666</v>
      </c>
      <c r="L38">
        <v>816</v>
      </c>
    </row>
    <row r="39" spans="1:12" x14ac:dyDescent="0.25">
      <c r="A39" t="s">
        <v>32</v>
      </c>
      <c r="B39">
        <v>0</v>
      </c>
      <c r="C39">
        <v>37</v>
      </c>
      <c r="D39" t="s">
        <v>38</v>
      </c>
      <c r="E39">
        <v>3</v>
      </c>
      <c r="F39">
        <v>5</v>
      </c>
      <c r="G39">
        <v>0.15869235992431599</v>
      </c>
      <c r="H39">
        <v>0.64124488830566395</v>
      </c>
      <c r="I39">
        <v>46962.4801827306</v>
      </c>
      <c r="J39">
        <v>47677.091155706599</v>
      </c>
      <c r="K39">
        <v>666</v>
      </c>
      <c r="L39">
        <v>826</v>
      </c>
    </row>
    <row r="40" spans="1:12" x14ac:dyDescent="0.25">
      <c r="A40" t="s">
        <v>32</v>
      </c>
      <c r="B40">
        <v>0</v>
      </c>
      <c r="C40">
        <v>38</v>
      </c>
      <c r="D40" t="s">
        <v>38</v>
      </c>
      <c r="E40">
        <v>4</v>
      </c>
      <c r="F40">
        <v>5</v>
      </c>
      <c r="G40">
        <v>0.18891167640685999</v>
      </c>
      <c r="H40">
        <v>0.574077367782592</v>
      </c>
      <c r="I40">
        <v>48259.112340836698</v>
      </c>
      <c r="J40">
        <v>48982.251020873198</v>
      </c>
      <c r="K40">
        <v>666</v>
      </c>
      <c r="L40">
        <v>773</v>
      </c>
    </row>
    <row r="41" spans="1:12" x14ac:dyDescent="0.25">
      <c r="A41" t="s">
        <v>32</v>
      </c>
      <c r="B41">
        <v>0</v>
      </c>
      <c r="C41">
        <v>39</v>
      </c>
      <c r="D41" t="s">
        <v>38</v>
      </c>
      <c r="E41">
        <v>3</v>
      </c>
      <c r="F41">
        <v>5</v>
      </c>
      <c r="G41">
        <v>0.14084506034850999</v>
      </c>
      <c r="H41">
        <v>0.66527986526489202</v>
      </c>
      <c r="I41">
        <v>49481.531494317504</v>
      </c>
      <c r="J41">
        <v>50028.160011132102</v>
      </c>
      <c r="K41">
        <v>666</v>
      </c>
      <c r="L41">
        <v>805</v>
      </c>
    </row>
    <row r="42" spans="1:12" x14ac:dyDescent="0.25">
      <c r="A42" t="s">
        <v>32</v>
      </c>
      <c r="B42">
        <v>0</v>
      </c>
      <c r="C42">
        <v>40</v>
      </c>
      <c r="D42" t="s">
        <v>38</v>
      </c>
      <c r="E42">
        <v>3</v>
      </c>
      <c r="F42">
        <v>5</v>
      </c>
      <c r="G42">
        <v>0.19166803359985299</v>
      </c>
      <c r="H42">
        <v>0.82737064361572199</v>
      </c>
      <c r="I42">
        <v>47460.357391847203</v>
      </c>
      <c r="J42">
        <v>48112.676321025101</v>
      </c>
      <c r="K42">
        <v>666</v>
      </c>
      <c r="L42">
        <v>827</v>
      </c>
    </row>
    <row r="43" spans="1:12" x14ac:dyDescent="0.25">
      <c r="A43" t="s">
        <v>32</v>
      </c>
      <c r="B43">
        <v>0</v>
      </c>
      <c r="C43">
        <v>41</v>
      </c>
      <c r="D43" t="s">
        <v>38</v>
      </c>
      <c r="E43">
        <v>1</v>
      </c>
      <c r="F43">
        <v>2</v>
      </c>
      <c r="G43">
        <v>0.105561971664428</v>
      </c>
      <c r="H43">
        <v>0.65372109413146895</v>
      </c>
      <c r="I43">
        <v>13026.213279153701</v>
      </c>
      <c r="J43">
        <v>49497.797759618603</v>
      </c>
      <c r="K43">
        <v>333</v>
      </c>
      <c r="L43">
        <v>795</v>
      </c>
    </row>
    <row r="44" spans="1:12" x14ac:dyDescent="0.25">
      <c r="A44" t="s">
        <v>32</v>
      </c>
      <c r="B44">
        <v>0</v>
      </c>
      <c r="C44">
        <v>42</v>
      </c>
      <c r="D44" t="s">
        <v>38</v>
      </c>
      <c r="E44">
        <v>3</v>
      </c>
      <c r="F44">
        <v>5</v>
      </c>
      <c r="G44">
        <v>0.143787860870361</v>
      </c>
      <c r="H44">
        <v>0.62344121932983398</v>
      </c>
      <c r="I44">
        <v>47377.9074226905</v>
      </c>
      <c r="J44">
        <v>48038.090375498199</v>
      </c>
      <c r="K44">
        <v>666</v>
      </c>
      <c r="L44">
        <v>837</v>
      </c>
    </row>
    <row r="45" spans="1:12" x14ac:dyDescent="0.25">
      <c r="A45" t="s">
        <v>32</v>
      </c>
      <c r="B45">
        <v>0</v>
      </c>
      <c r="C45">
        <v>43</v>
      </c>
      <c r="D45" t="s">
        <v>38</v>
      </c>
      <c r="E45">
        <v>3</v>
      </c>
      <c r="F45">
        <v>5</v>
      </c>
      <c r="G45">
        <v>0.15089297294616699</v>
      </c>
      <c r="H45">
        <v>0.67214632034301702</v>
      </c>
      <c r="I45">
        <v>47794.100057189396</v>
      </c>
      <c r="J45">
        <v>48420.601042602997</v>
      </c>
      <c r="K45">
        <v>666</v>
      </c>
      <c r="L45">
        <v>827</v>
      </c>
    </row>
    <row r="46" spans="1:12" x14ac:dyDescent="0.25">
      <c r="A46" t="s">
        <v>32</v>
      </c>
      <c r="B46">
        <v>0</v>
      </c>
      <c r="C46">
        <v>44</v>
      </c>
      <c r="D46" t="s">
        <v>38</v>
      </c>
      <c r="E46">
        <v>3</v>
      </c>
      <c r="F46">
        <v>5</v>
      </c>
      <c r="G46">
        <v>0.167004585266113</v>
      </c>
      <c r="H46">
        <v>0.60122632980346602</v>
      </c>
      <c r="I46">
        <v>46960.540940763698</v>
      </c>
      <c r="J46">
        <v>47615.785844302598</v>
      </c>
      <c r="K46">
        <v>666</v>
      </c>
      <c r="L46">
        <v>849</v>
      </c>
    </row>
    <row r="47" spans="1:12" x14ac:dyDescent="0.25">
      <c r="A47" t="s">
        <v>32</v>
      </c>
      <c r="B47">
        <v>0</v>
      </c>
      <c r="C47">
        <v>45</v>
      </c>
      <c r="D47" t="s">
        <v>38</v>
      </c>
      <c r="E47">
        <v>3</v>
      </c>
      <c r="F47">
        <v>5</v>
      </c>
      <c r="G47">
        <v>0.14403152465820299</v>
      </c>
      <c r="H47">
        <v>0.69943332672119096</v>
      </c>
      <c r="I47">
        <v>48046.520169350202</v>
      </c>
      <c r="J47">
        <v>48747.203981768798</v>
      </c>
      <c r="K47">
        <v>666</v>
      </c>
      <c r="L47">
        <v>832</v>
      </c>
    </row>
    <row r="48" spans="1:12" x14ac:dyDescent="0.25">
      <c r="A48" t="s">
        <v>32</v>
      </c>
      <c r="B48">
        <v>0</v>
      </c>
      <c r="C48">
        <v>46</v>
      </c>
      <c r="D48" t="s">
        <v>38</v>
      </c>
      <c r="E48">
        <v>3</v>
      </c>
      <c r="F48">
        <v>5</v>
      </c>
      <c r="G48">
        <v>0.13840508460998499</v>
      </c>
      <c r="H48">
        <v>0.63608026504516602</v>
      </c>
      <c r="I48">
        <v>47525.070567352101</v>
      </c>
      <c r="J48">
        <v>48199.171158015597</v>
      </c>
      <c r="K48">
        <v>666</v>
      </c>
      <c r="L48">
        <v>844</v>
      </c>
    </row>
    <row r="49" spans="1:12" x14ac:dyDescent="0.25">
      <c r="A49" t="s">
        <v>32</v>
      </c>
      <c r="B49">
        <v>0</v>
      </c>
      <c r="C49">
        <v>47</v>
      </c>
      <c r="D49" t="s">
        <v>38</v>
      </c>
      <c r="E49">
        <v>3</v>
      </c>
      <c r="F49">
        <v>5</v>
      </c>
      <c r="G49">
        <v>0.15948319435119601</v>
      </c>
      <c r="H49">
        <v>0.64633846282958896</v>
      </c>
      <c r="I49">
        <v>47385.077761150002</v>
      </c>
      <c r="J49">
        <v>48007.073554736897</v>
      </c>
      <c r="K49">
        <v>666</v>
      </c>
      <c r="L49">
        <v>831</v>
      </c>
    </row>
    <row r="50" spans="1:12" x14ac:dyDescent="0.25">
      <c r="A50" t="s">
        <v>32</v>
      </c>
      <c r="B50">
        <v>0</v>
      </c>
      <c r="C50">
        <v>48</v>
      </c>
      <c r="D50" t="s">
        <v>38</v>
      </c>
      <c r="E50">
        <v>3</v>
      </c>
      <c r="F50">
        <v>5</v>
      </c>
      <c r="G50">
        <v>0.155502319335937</v>
      </c>
      <c r="H50">
        <v>0.68733716011047297</v>
      </c>
      <c r="I50">
        <v>48892.221093986198</v>
      </c>
      <c r="J50">
        <v>49381.526731228099</v>
      </c>
      <c r="K50">
        <v>666</v>
      </c>
      <c r="L50">
        <v>816</v>
      </c>
    </row>
    <row r="51" spans="1:12" x14ac:dyDescent="0.25">
      <c r="A51" t="s">
        <v>32</v>
      </c>
      <c r="B51">
        <v>0</v>
      </c>
      <c r="C51">
        <v>49</v>
      </c>
      <c r="D51" t="s">
        <v>38</v>
      </c>
      <c r="E51">
        <v>3</v>
      </c>
      <c r="F51">
        <v>5</v>
      </c>
      <c r="G51">
        <v>0.13622093200683499</v>
      </c>
      <c r="H51">
        <v>0.59452986717224099</v>
      </c>
      <c r="I51">
        <v>48917.6186426161</v>
      </c>
      <c r="J51">
        <v>49508.427777761302</v>
      </c>
      <c r="K51">
        <v>666</v>
      </c>
      <c r="L51">
        <v>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B062D-78F3-499E-87E6-01C2460DD3FD}">
  <dimension ref="A1:K51"/>
  <sheetViews>
    <sheetView workbookViewId="0">
      <selection sqref="A1:K11"/>
    </sheetView>
  </sheetViews>
  <sheetFormatPr defaultRowHeight="15" x14ac:dyDescent="0.25"/>
  <sheetData>
    <row r="1" spans="1:11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25">
      <c r="A2" t="s">
        <v>32</v>
      </c>
      <c r="B2">
        <v>0</v>
      </c>
      <c r="C2">
        <v>0</v>
      </c>
      <c r="D2" t="s">
        <v>33</v>
      </c>
      <c r="E2">
        <v>5</v>
      </c>
      <c r="F2">
        <v>5.64923286437988E-2</v>
      </c>
      <c r="G2">
        <v>0.34622120857238697</v>
      </c>
      <c r="H2">
        <v>39469.6855532806</v>
      </c>
      <c r="I2">
        <v>49044.059201725198</v>
      </c>
      <c r="J2">
        <v>333</v>
      </c>
      <c r="K2">
        <v>762</v>
      </c>
    </row>
    <row r="3" spans="1:11" x14ac:dyDescent="0.25">
      <c r="A3" t="s">
        <v>32</v>
      </c>
      <c r="B3">
        <v>0</v>
      </c>
      <c r="C3">
        <v>1</v>
      </c>
      <c r="D3" t="s">
        <v>33</v>
      </c>
      <c r="E3">
        <v>1</v>
      </c>
      <c r="F3">
        <v>2.63104438781738E-2</v>
      </c>
      <c r="G3">
        <v>0.425621747970581</v>
      </c>
      <c r="H3">
        <v>11214.2021900363</v>
      </c>
      <c r="I3">
        <v>49010.533785856504</v>
      </c>
      <c r="J3">
        <v>333</v>
      </c>
      <c r="K3">
        <v>818</v>
      </c>
    </row>
    <row r="4" spans="1:11" x14ac:dyDescent="0.25">
      <c r="A4" t="s">
        <v>32</v>
      </c>
      <c r="B4">
        <v>0</v>
      </c>
      <c r="C4">
        <v>2</v>
      </c>
      <c r="D4" t="s">
        <v>33</v>
      </c>
      <c r="E4">
        <v>3</v>
      </c>
      <c r="F4">
        <v>4.5237064361572203E-2</v>
      </c>
      <c r="G4">
        <v>0.41764760017394997</v>
      </c>
      <c r="H4">
        <v>27785.4169407308</v>
      </c>
      <c r="I4">
        <v>48159.993707818503</v>
      </c>
      <c r="J4">
        <v>333</v>
      </c>
      <c r="K4">
        <v>820</v>
      </c>
    </row>
    <row r="5" spans="1:11" x14ac:dyDescent="0.25">
      <c r="A5" t="s">
        <v>32</v>
      </c>
      <c r="B5">
        <v>0</v>
      </c>
      <c r="C5">
        <v>3</v>
      </c>
      <c r="D5" t="s">
        <v>33</v>
      </c>
      <c r="E5">
        <v>5</v>
      </c>
      <c r="F5">
        <v>6.4818859100341797E-2</v>
      </c>
      <c r="G5">
        <v>0.42963457107543901</v>
      </c>
      <c r="H5">
        <v>39881.540180024</v>
      </c>
      <c r="I5">
        <v>49028.768590851003</v>
      </c>
      <c r="J5">
        <v>333</v>
      </c>
      <c r="K5">
        <v>780</v>
      </c>
    </row>
    <row r="6" spans="1:11" x14ac:dyDescent="0.25">
      <c r="A6" t="s">
        <v>32</v>
      </c>
      <c r="B6">
        <v>0</v>
      </c>
      <c r="C6">
        <v>4</v>
      </c>
      <c r="D6" t="s">
        <v>33</v>
      </c>
      <c r="E6">
        <v>3</v>
      </c>
      <c r="F6">
        <v>4.5788764953613198E-2</v>
      </c>
      <c r="G6">
        <v>0.42643117904663003</v>
      </c>
      <c r="H6">
        <v>28072.9686030991</v>
      </c>
      <c r="I6">
        <v>48783.3972776109</v>
      </c>
      <c r="J6">
        <v>333</v>
      </c>
      <c r="K6">
        <v>821</v>
      </c>
    </row>
    <row r="7" spans="1:11" x14ac:dyDescent="0.25">
      <c r="A7" t="s">
        <v>32</v>
      </c>
      <c r="B7">
        <v>0</v>
      </c>
      <c r="C7">
        <v>5</v>
      </c>
      <c r="D7" t="s">
        <v>33</v>
      </c>
      <c r="E7">
        <v>3</v>
      </c>
      <c r="F7">
        <v>4.6024084091186503E-2</v>
      </c>
      <c r="G7">
        <v>0.39635491371154702</v>
      </c>
      <c r="H7">
        <v>29255.7317781321</v>
      </c>
      <c r="I7">
        <v>48902.191105485399</v>
      </c>
      <c r="J7">
        <v>333</v>
      </c>
      <c r="K7">
        <v>807</v>
      </c>
    </row>
    <row r="8" spans="1:11" x14ac:dyDescent="0.25">
      <c r="A8" t="s">
        <v>32</v>
      </c>
      <c r="B8">
        <v>0</v>
      </c>
      <c r="C8">
        <v>6</v>
      </c>
      <c r="D8" t="s">
        <v>33</v>
      </c>
      <c r="E8">
        <v>1</v>
      </c>
      <c r="F8">
        <v>3.0013322830200102E-2</v>
      </c>
      <c r="G8">
        <v>0.428038120269775</v>
      </c>
      <c r="H8">
        <v>11283.458993051199</v>
      </c>
      <c r="I8">
        <v>47708.087974603397</v>
      </c>
      <c r="J8">
        <v>333</v>
      </c>
      <c r="K8">
        <v>809</v>
      </c>
    </row>
    <row r="9" spans="1:11" x14ac:dyDescent="0.25">
      <c r="A9" t="s">
        <v>32</v>
      </c>
      <c r="B9">
        <v>0</v>
      </c>
      <c r="C9">
        <v>7</v>
      </c>
      <c r="D9" t="s">
        <v>33</v>
      </c>
      <c r="E9">
        <v>5</v>
      </c>
      <c r="F9">
        <v>7.2613716125488198E-2</v>
      </c>
      <c r="G9">
        <v>0.37481665611267001</v>
      </c>
      <c r="H9">
        <v>38793.240445162701</v>
      </c>
      <c r="I9">
        <v>48413.8069101195</v>
      </c>
      <c r="J9">
        <v>333</v>
      </c>
      <c r="K9">
        <v>798</v>
      </c>
    </row>
    <row r="10" spans="1:11" x14ac:dyDescent="0.25">
      <c r="A10" t="s">
        <v>32</v>
      </c>
      <c r="B10">
        <v>0</v>
      </c>
      <c r="C10">
        <v>8</v>
      </c>
      <c r="D10" t="s">
        <v>33</v>
      </c>
      <c r="E10">
        <v>3</v>
      </c>
      <c r="F10">
        <v>4.9475669860839802E-2</v>
      </c>
      <c r="G10">
        <v>0.39968466758728</v>
      </c>
      <c r="H10">
        <v>27899.067898039699</v>
      </c>
      <c r="I10">
        <v>48278.533854999798</v>
      </c>
      <c r="J10">
        <v>333</v>
      </c>
      <c r="K10">
        <v>823</v>
      </c>
    </row>
    <row r="11" spans="1:11" x14ac:dyDescent="0.25">
      <c r="A11" t="s">
        <v>32</v>
      </c>
      <c r="B11">
        <v>0</v>
      </c>
      <c r="C11">
        <v>9</v>
      </c>
      <c r="D11" t="s">
        <v>33</v>
      </c>
      <c r="E11">
        <v>5</v>
      </c>
      <c r="F11">
        <v>7.4136972427368095E-2</v>
      </c>
      <c r="G11">
        <v>0.41200232505798301</v>
      </c>
      <c r="H11">
        <v>39249.710275925601</v>
      </c>
      <c r="I11">
        <v>48879.546247252198</v>
      </c>
      <c r="J11">
        <v>333</v>
      </c>
      <c r="K11">
        <v>797</v>
      </c>
    </row>
    <row r="12" spans="1:11" x14ac:dyDescent="0.25">
      <c r="A12" t="s">
        <v>32</v>
      </c>
      <c r="B12">
        <v>0</v>
      </c>
      <c r="C12">
        <v>10</v>
      </c>
      <c r="D12" t="s">
        <v>33</v>
      </c>
      <c r="E12">
        <v>3</v>
      </c>
      <c r="F12">
        <v>5.0143480300903299E-2</v>
      </c>
      <c r="G12">
        <v>0.49312973022460899</v>
      </c>
      <c r="H12">
        <v>27391.267781482398</v>
      </c>
      <c r="I12">
        <v>48492.7704939619</v>
      </c>
      <c r="J12">
        <v>333</v>
      </c>
      <c r="K12">
        <v>810</v>
      </c>
    </row>
    <row r="13" spans="1:11" x14ac:dyDescent="0.25">
      <c r="A13" t="s">
        <v>32</v>
      </c>
      <c r="B13">
        <v>0</v>
      </c>
      <c r="C13">
        <v>11</v>
      </c>
      <c r="D13" t="s">
        <v>33</v>
      </c>
      <c r="E13">
        <v>5</v>
      </c>
      <c r="F13">
        <v>7.24835395812988E-2</v>
      </c>
      <c r="G13">
        <v>0.47282671928405701</v>
      </c>
      <c r="H13">
        <v>37490.735617525403</v>
      </c>
      <c r="I13">
        <v>47860.745494427902</v>
      </c>
      <c r="J13">
        <v>333</v>
      </c>
      <c r="K13">
        <v>813</v>
      </c>
    </row>
    <row r="14" spans="1:11" x14ac:dyDescent="0.25">
      <c r="A14" t="s">
        <v>32</v>
      </c>
      <c r="B14">
        <v>0</v>
      </c>
      <c r="C14">
        <v>12</v>
      </c>
      <c r="D14" t="s">
        <v>33</v>
      </c>
      <c r="E14">
        <v>5</v>
      </c>
      <c r="F14">
        <v>7.5204372406005804E-2</v>
      </c>
      <c r="G14">
        <v>0.40623497962951599</v>
      </c>
      <c r="H14">
        <v>39645.882698827802</v>
      </c>
      <c r="I14">
        <v>49044.365938807503</v>
      </c>
      <c r="J14">
        <v>333</v>
      </c>
      <c r="K14">
        <v>775</v>
      </c>
    </row>
    <row r="15" spans="1:11" x14ac:dyDescent="0.25">
      <c r="A15" t="s">
        <v>32</v>
      </c>
      <c r="B15">
        <v>0</v>
      </c>
      <c r="C15">
        <v>13</v>
      </c>
      <c r="D15" t="s">
        <v>33</v>
      </c>
      <c r="E15">
        <v>2</v>
      </c>
      <c r="F15">
        <v>3.7664651870727497E-2</v>
      </c>
      <c r="G15">
        <v>0.40401196479797302</v>
      </c>
      <c r="H15">
        <v>12312.6345886909</v>
      </c>
      <c r="I15">
        <v>48133.388501298497</v>
      </c>
      <c r="J15">
        <v>333</v>
      </c>
      <c r="K15">
        <v>818</v>
      </c>
    </row>
    <row r="16" spans="1:11" x14ac:dyDescent="0.25">
      <c r="A16" t="s">
        <v>32</v>
      </c>
      <c r="B16">
        <v>0</v>
      </c>
      <c r="C16">
        <v>14</v>
      </c>
      <c r="D16" t="s">
        <v>33</v>
      </c>
      <c r="E16">
        <v>1</v>
      </c>
      <c r="F16">
        <v>3.1123399734497001E-2</v>
      </c>
      <c r="G16">
        <v>0.42503333091735801</v>
      </c>
      <c r="H16">
        <v>11352.341726230899</v>
      </c>
      <c r="I16">
        <v>48242.0142461793</v>
      </c>
      <c r="J16">
        <v>333</v>
      </c>
      <c r="K16">
        <v>837</v>
      </c>
    </row>
    <row r="17" spans="1:11" x14ac:dyDescent="0.25">
      <c r="A17" t="s">
        <v>32</v>
      </c>
      <c r="B17">
        <v>0</v>
      </c>
      <c r="C17">
        <v>15</v>
      </c>
      <c r="D17" t="s">
        <v>33</v>
      </c>
      <c r="E17">
        <v>3</v>
      </c>
      <c r="F17">
        <v>4.9941062927245997E-2</v>
      </c>
      <c r="G17">
        <v>0.43392467498779203</v>
      </c>
      <c r="H17">
        <v>28161.2654477264</v>
      </c>
      <c r="I17">
        <v>48751.841628293601</v>
      </c>
      <c r="J17">
        <v>333</v>
      </c>
      <c r="K17">
        <v>789</v>
      </c>
    </row>
    <row r="18" spans="1:11" x14ac:dyDescent="0.25">
      <c r="A18" t="s">
        <v>32</v>
      </c>
      <c r="B18">
        <v>0</v>
      </c>
      <c r="C18">
        <v>16</v>
      </c>
      <c r="D18" t="s">
        <v>33</v>
      </c>
      <c r="E18">
        <v>5</v>
      </c>
      <c r="F18">
        <v>7.3677301406860296E-2</v>
      </c>
      <c r="G18">
        <v>0.381520986557006</v>
      </c>
      <c r="H18">
        <v>39847.756554200598</v>
      </c>
      <c r="I18">
        <v>47783.1646402228</v>
      </c>
      <c r="J18">
        <v>333</v>
      </c>
      <c r="K18">
        <v>727</v>
      </c>
    </row>
    <row r="19" spans="1:11" x14ac:dyDescent="0.25">
      <c r="A19" t="s">
        <v>32</v>
      </c>
      <c r="B19">
        <v>0</v>
      </c>
      <c r="C19">
        <v>17</v>
      </c>
      <c r="D19" t="s">
        <v>33</v>
      </c>
      <c r="E19">
        <v>2</v>
      </c>
      <c r="F19">
        <v>3.8783788681030197E-2</v>
      </c>
      <c r="G19">
        <v>0.33131790161132801</v>
      </c>
      <c r="H19">
        <v>12751.434241378</v>
      </c>
      <c r="I19">
        <v>48601.861466689501</v>
      </c>
      <c r="J19">
        <v>333</v>
      </c>
      <c r="K19">
        <v>797</v>
      </c>
    </row>
    <row r="20" spans="1:11" x14ac:dyDescent="0.25">
      <c r="A20" t="s">
        <v>32</v>
      </c>
      <c r="B20">
        <v>0</v>
      </c>
      <c r="C20">
        <v>18</v>
      </c>
      <c r="D20" t="s">
        <v>33</v>
      </c>
      <c r="E20">
        <v>3</v>
      </c>
      <c r="F20">
        <v>5.0851106643676702E-2</v>
      </c>
      <c r="G20">
        <v>0.39773035049438399</v>
      </c>
      <c r="H20">
        <v>28643.4376480233</v>
      </c>
      <c r="I20">
        <v>48416.953201917502</v>
      </c>
      <c r="J20">
        <v>333</v>
      </c>
      <c r="K20">
        <v>803</v>
      </c>
    </row>
    <row r="21" spans="1:11" x14ac:dyDescent="0.25">
      <c r="A21" t="s">
        <v>32</v>
      </c>
      <c r="B21">
        <v>0</v>
      </c>
      <c r="C21">
        <v>19</v>
      </c>
      <c r="D21" t="s">
        <v>33</v>
      </c>
      <c r="E21">
        <v>2</v>
      </c>
      <c r="F21">
        <v>3.8713932037353502E-2</v>
      </c>
      <c r="G21">
        <v>0.50598287582397405</v>
      </c>
      <c r="H21">
        <v>13426.8584369993</v>
      </c>
      <c r="I21">
        <v>49028.065169591602</v>
      </c>
      <c r="J21">
        <v>333</v>
      </c>
      <c r="K21">
        <v>825</v>
      </c>
    </row>
    <row r="22" spans="1:11" x14ac:dyDescent="0.25">
      <c r="A22" t="s">
        <v>32</v>
      </c>
      <c r="B22">
        <v>0</v>
      </c>
      <c r="C22">
        <v>20</v>
      </c>
      <c r="D22" t="s">
        <v>33</v>
      </c>
      <c r="E22">
        <v>3</v>
      </c>
      <c r="F22">
        <v>5.09817600250244E-2</v>
      </c>
      <c r="G22">
        <v>0.41043305397033603</v>
      </c>
      <c r="H22">
        <v>28957.0736077332</v>
      </c>
      <c r="I22">
        <v>48578.8906874366</v>
      </c>
      <c r="J22">
        <v>333</v>
      </c>
      <c r="K22">
        <v>832</v>
      </c>
    </row>
    <row r="23" spans="1:11" x14ac:dyDescent="0.25">
      <c r="A23" t="s">
        <v>32</v>
      </c>
      <c r="B23">
        <v>0</v>
      </c>
      <c r="C23">
        <v>21</v>
      </c>
      <c r="D23" t="s">
        <v>33</v>
      </c>
      <c r="E23">
        <v>5</v>
      </c>
      <c r="F23">
        <v>7.0871829986572196E-2</v>
      </c>
      <c r="G23">
        <v>0.44992733001708901</v>
      </c>
      <c r="H23">
        <v>39177.351828474399</v>
      </c>
      <c r="I23">
        <v>47960.828183676298</v>
      </c>
      <c r="J23">
        <v>333</v>
      </c>
      <c r="K23">
        <v>766</v>
      </c>
    </row>
    <row r="24" spans="1:11" x14ac:dyDescent="0.25">
      <c r="A24" t="s">
        <v>32</v>
      </c>
      <c r="B24">
        <v>0</v>
      </c>
      <c r="C24">
        <v>22</v>
      </c>
      <c r="D24" t="s">
        <v>33</v>
      </c>
      <c r="E24">
        <v>3</v>
      </c>
      <c r="F24">
        <v>4.8770666122436503E-2</v>
      </c>
      <c r="G24">
        <v>0.38331151008605902</v>
      </c>
      <c r="H24">
        <v>28814.912292614099</v>
      </c>
      <c r="I24">
        <v>48021.6456722656</v>
      </c>
      <c r="J24">
        <v>333</v>
      </c>
      <c r="K24">
        <v>822</v>
      </c>
    </row>
    <row r="25" spans="1:11" x14ac:dyDescent="0.25">
      <c r="A25" t="s">
        <v>32</v>
      </c>
      <c r="B25">
        <v>0</v>
      </c>
      <c r="C25">
        <v>23</v>
      </c>
      <c r="D25" t="s">
        <v>33</v>
      </c>
      <c r="E25">
        <v>5</v>
      </c>
      <c r="F25">
        <v>7.3186397552490207E-2</v>
      </c>
      <c r="G25">
        <v>0.44241499900817799</v>
      </c>
      <c r="H25">
        <v>37908.0214424566</v>
      </c>
      <c r="I25">
        <v>47192.819216159602</v>
      </c>
      <c r="J25">
        <v>333</v>
      </c>
      <c r="K25">
        <v>797</v>
      </c>
    </row>
    <row r="26" spans="1:11" x14ac:dyDescent="0.25">
      <c r="A26" t="s">
        <v>32</v>
      </c>
      <c r="B26">
        <v>0</v>
      </c>
      <c r="C26">
        <v>24</v>
      </c>
      <c r="D26" t="s">
        <v>33</v>
      </c>
      <c r="E26">
        <v>5</v>
      </c>
      <c r="F26">
        <v>8.1175088882446206E-2</v>
      </c>
      <c r="G26">
        <v>0.43023014068603499</v>
      </c>
      <c r="H26">
        <v>38706.726516103903</v>
      </c>
      <c r="I26">
        <v>48380.577363699602</v>
      </c>
      <c r="J26">
        <v>333</v>
      </c>
      <c r="K26">
        <v>781</v>
      </c>
    </row>
    <row r="27" spans="1:11" x14ac:dyDescent="0.25">
      <c r="A27" t="s">
        <v>32</v>
      </c>
      <c r="B27">
        <v>0</v>
      </c>
      <c r="C27">
        <v>25</v>
      </c>
      <c r="D27" t="s">
        <v>33</v>
      </c>
      <c r="E27">
        <v>5</v>
      </c>
      <c r="F27">
        <v>7.4997186660766602E-2</v>
      </c>
      <c r="G27">
        <v>0.44823908805847101</v>
      </c>
      <c r="H27">
        <v>40141.437284328102</v>
      </c>
      <c r="I27">
        <v>48895.587684374099</v>
      </c>
      <c r="J27">
        <v>333</v>
      </c>
      <c r="K27">
        <v>786</v>
      </c>
    </row>
    <row r="28" spans="1:11" x14ac:dyDescent="0.25">
      <c r="A28" t="s">
        <v>32</v>
      </c>
      <c r="B28">
        <v>0</v>
      </c>
      <c r="C28">
        <v>26</v>
      </c>
      <c r="D28" t="s">
        <v>33</v>
      </c>
      <c r="E28">
        <v>2</v>
      </c>
      <c r="F28">
        <v>3.9269447326660101E-2</v>
      </c>
      <c r="G28">
        <v>0.42283177375793402</v>
      </c>
      <c r="H28">
        <v>12653.873268793999</v>
      </c>
      <c r="I28">
        <v>48409.210268623901</v>
      </c>
      <c r="J28">
        <v>333</v>
      </c>
      <c r="K28">
        <v>805</v>
      </c>
    </row>
    <row r="29" spans="1:11" x14ac:dyDescent="0.25">
      <c r="A29" t="s">
        <v>32</v>
      </c>
      <c r="B29">
        <v>0</v>
      </c>
      <c r="C29">
        <v>27</v>
      </c>
      <c r="D29" t="s">
        <v>33</v>
      </c>
      <c r="E29">
        <v>5</v>
      </c>
      <c r="F29">
        <v>7.5400114059448201E-2</v>
      </c>
      <c r="G29">
        <v>0.40013003349304199</v>
      </c>
      <c r="H29">
        <v>39787.116521992903</v>
      </c>
      <c r="I29">
        <v>49103.421645271002</v>
      </c>
      <c r="J29">
        <v>333</v>
      </c>
      <c r="K29">
        <v>805</v>
      </c>
    </row>
    <row r="30" spans="1:11" x14ac:dyDescent="0.25">
      <c r="A30" t="s">
        <v>32</v>
      </c>
      <c r="B30">
        <v>0</v>
      </c>
      <c r="C30">
        <v>28</v>
      </c>
      <c r="D30" t="s">
        <v>33</v>
      </c>
      <c r="E30">
        <v>3</v>
      </c>
      <c r="F30">
        <v>5.2085876464843701E-2</v>
      </c>
      <c r="G30">
        <v>0.46237802505493097</v>
      </c>
      <c r="H30">
        <v>28172.432450372999</v>
      </c>
      <c r="I30">
        <v>47887.3955708637</v>
      </c>
      <c r="J30">
        <v>333</v>
      </c>
      <c r="K30">
        <v>839</v>
      </c>
    </row>
    <row r="31" spans="1:11" x14ac:dyDescent="0.25">
      <c r="A31" t="s">
        <v>32</v>
      </c>
      <c r="B31">
        <v>0</v>
      </c>
      <c r="C31">
        <v>29</v>
      </c>
      <c r="D31" t="s">
        <v>33</v>
      </c>
      <c r="E31">
        <v>3</v>
      </c>
      <c r="F31">
        <v>5.14752864837646E-2</v>
      </c>
      <c r="G31">
        <v>0.44752979278564398</v>
      </c>
      <c r="H31">
        <v>27882.122253972699</v>
      </c>
      <c r="I31">
        <v>49291.603168582398</v>
      </c>
      <c r="J31">
        <v>333</v>
      </c>
      <c r="K31">
        <v>803</v>
      </c>
    </row>
    <row r="32" spans="1:11" x14ac:dyDescent="0.25">
      <c r="A32" t="s">
        <v>32</v>
      </c>
      <c r="B32">
        <v>0</v>
      </c>
      <c r="C32">
        <v>30</v>
      </c>
      <c r="D32" t="s">
        <v>33</v>
      </c>
      <c r="E32">
        <v>3</v>
      </c>
      <c r="F32">
        <v>5.0755500793456997E-2</v>
      </c>
      <c r="G32">
        <v>0.38458704948425199</v>
      </c>
      <c r="H32">
        <v>28016.1576171749</v>
      </c>
      <c r="I32">
        <v>48390.489131599599</v>
      </c>
      <c r="J32">
        <v>333</v>
      </c>
      <c r="K32">
        <v>830</v>
      </c>
    </row>
    <row r="33" spans="1:11" x14ac:dyDescent="0.25">
      <c r="A33" t="s">
        <v>32</v>
      </c>
      <c r="B33">
        <v>0</v>
      </c>
      <c r="C33">
        <v>31</v>
      </c>
      <c r="D33" t="s">
        <v>33</v>
      </c>
      <c r="E33">
        <v>2</v>
      </c>
      <c r="F33">
        <v>3.9428949356079102E-2</v>
      </c>
      <c r="G33">
        <v>0.47593760490417403</v>
      </c>
      <c r="H33">
        <v>12717.211698310901</v>
      </c>
      <c r="I33">
        <v>48751.052917454399</v>
      </c>
      <c r="J33">
        <v>333</v>
      </c>
      <c r="K33">
        <v>806</v>
      </c>
    </row>
    <row r="34" spans="1:11" x14ac:dyDescent="0.25">
      <c r="A34" t="s">
        <v>32</v>
      </c>
      <c r="B34">
        <v>0</v>
      </c>
      <c r="C34">
        <v>32</v>
      </c>
      <c r="D34" t="s">
        <v>33</v>
      </c>
      <c r="E34">
        <v>2</v>
      </c>
      <c r="F34">
        <v>4.0265560150146401E-2</v>
      </c>
      <c r="G34">
        <v>0.34533071517944303</v>
      </c>
      <c r="H34">
        <v>12892.0769172445</v>
      </c>
      <c r="I34">
        <v>48717.576447988802</v>
      </c>
      <c r="J34">
        <v>333</v>
      </c>
      <c r="K34">
        <v>814</v>
      </c>
    </row>
    <row r="35" spans="1:11" x14ac:dyDescent="0.25">
      <c r="A35" t="s">
        <v>32</v>
      </c>
      <c r="B35">
        <v>0</v>
      </c>
      <c r="C35">
        <v>33</v>
      </c>
      <c r="D35" t="s">
        <v>33</v>
      </c>
      <c r="E35">
        <v>3</v>
      </c>
      <c r="F35">
        <v>5.1371574401855399E-2</v>
      </c>
      <c r="G35">
        <v>0.38391017913818298</v>
      </c>
      <c r="H35">
        <v>28431.7696480985</v>
      </c>
      <c r="I35">
        <v>48950.753148112097</v>
      </c>
      <c r="J35">
        <v>333</v>
      </c>
      <c r="K35">
        <v>812</v>
      </c>
    </row>
    <row r="36" spans="1:11" x14ac:dyDescent="0.25">
      <c r="A36" t="s">
        <v>32</v>
      </c>
      <c r="B36">
        <v>0</v>
      </c>
      <c r="C36">
        <v>34</v>
      </c>
      <c r="D36" t="s">
        <v>33</v>
      </c>
      <c r="E36">
        <v>2</v>
      </c>
      <c r="F36">
        <v>3.8096904754638602E-2</v>
      </c>
      <c r="G36">
        <v>0.42989754676818798</v>
      </c>
      <c r="H36">
        <v>12198.687507287301</v>
      </c>
      <c r="I36">
        <v>48115.302174559103</v>
      </c>
      <c r="J36">
        <v>333</v>
      </c>
      <c r="K36">
        <v>823</v>
      </c>
    </row>
    <row r="37" spans="1:11" x14ac:dyDescent="0.25">
      <c r="A37" t="s">
        <v>32</v>
      </c>
      <c r="B37">
        <v>0</v>
      </c>
      <c r="C37">
        <v>35</v>
      </c>
      <c r="D37" t="s">
        <v>33</v>
      </c>
      <c r="E37">
        <v>5</v>
      </c>
      <c r="F37">
        <v>8.0567836761474595E-2</v>
      </c>
      <c r="G37">
        <v>0.53310704231262196</v>
      </c>
      <c r="H37">
        <v>37473.015309242001</v>
      </c>
      <c r="I37">
        <v>47865.724553795102</v>
      </c>
      <c r="J37">
        <v>333</v>
      </c>
      <c r="K37">
        <v>806</v>
      </c>
    </row>
    <row r="38" spans="1:11" x14ac:dyDescent="0.25">
      <c r="A38" t="s">
        <v>32</v>
      </c>
      <c r="B38">
        <v>0</v>
      </c>
      <c r="C38">
        <v>36</v>
      </c>
      <c r="D38" t="s">
        <v>33</v>
      </c>
      <c r="E38">
        <v>1</v>
      </c>
      <c r="F38">
        <v>3.4060478210449198E-2</v>
      </c>
      <c r="G38">
        <v>0.46543788909912098</v>
      </c>
      <c r="H38">
        <v>11035.5723117406</v>
      </c>
      <c r="I38">
        <v>48455.671862932097</v>
      </c>
      <c r="J38">
        <v>333</v>
      </c>
      <c r="K38">
        <v>807</v>
      </c>
    </row>
    <row r="39" spans="1:11" x14ac:dyDescent="0.25">
      <c r="A39" t="s">
        <v>32</v>
      </c>
      <c r="B39">
        <v>0</v>
      </c>
      <c r="C39">
        <v>37</v>
      </c>
      <c r="D39" t="s">
        <v>33</v>
      </c>
      <c r="E39">
        <v>3</v>
      </c>
      <c r="F39">
        <v>5.2811622619628899E-2</v>
      </c>
      <c r="G39">
        <v>0.46589446067809998</v>
      </c>
      <c r="H39">
        <v>27027.648521872899</v>
      </c>
      <c r="I39">
        <v>46454.1001500157</v>
      </c>
      <c r="J39">
        <v>333</v>
      </c>
      <c r="K39">
        <v>818</v>
      </c>
    </row>
    <row r="40" spans="1:11" x14ac:dyDescent="0.25">
      <c r="A40" t="s">
        <v>32</v>
      </c>
      <c r="B40">
        <v>0</v>
      </c>
      <c r="C40">
        <v>38</v>
      </c>
      <c r="D40" t="s">
        <v>33</v>
      </c>
      <c r="E40">
        <v>5</v>
      </c>
      <c r="F40">
        <v>7.4972629547119099E-2</v>
      </c>
      <c r="G40">
        <v>0.50414443016052202</v>
      </c>
      <c r="H40">
        <v>39707.028975859503</v>
      </c>
      <c r="I40">
        <v>48369.491763398197</v>
      </c>
      <c r="J40">
        <v>333</v>
      </c>
      <c r="K40">
        <v>776</v>
      </c>
    </row>
    <row r="41" spans="1:11" x14ac:dyDescent="0.25">
      <c r="A41" t="s">
        <v>32</v>
      </c>
      <c r="B41">
        <v>0</v>
      </c>
      <c r="C41">
        <v>39</v>
      </c>
      <c r="D41" t="s">
        <v>33</v>
      </c>
      <c r="E41">
        <v>1</v>
      </c>
      <c r="F41">
        <v>3.1039237976074201E-2</v>
      </c>
      <c r="G41">
        <v>0.40254950523376398</v>
      </c>
      <c r="H41">
        <v>11114.3220125926</v>
      </c>
      <c r="I41">
        <v>49941.276553740798</v>
      </c>
      <c r="J41">
        <v>333</v>
      </c>
      <c r="K41">
        <v>792</v>
      </c>
    </row>
    <row r="42" spans="1:11" x14ac:dyDescent="0.25">
      <c r="A42" t="s">
        <v>32</v>
      </c>
      <c r="B42">
        <v>0</v>
      </c>
      <c r="C42">
        <v>40</v>
      </c>
      <c r="D42" t="s">
        <v>33</v>
      </c>
      <c r="E42">
        <v>5</v>
      </c>
      <c r="F42">
        <v>7.8028440475463798E-2</v>
      </c>
      <c r="G42">
        <v>0.43727207183837802</v>
      </c>
      <c r="H42">
        <v>37839.701681330902</v>
      </c>
      <c r="I42">
        <v>48067.852910277797</v>
      </c>
      <c r="J42">
        <v>333</v>
      </c>
      <c r="K42">
        <v>814</v>
      </c>
    </row>
    <row r="43" spans="1:11" x14ac:dyDescent="0.25">
      <c r="A43" t="s">
        <v>32</v>
      </c>
      <c r="B43">
        <v>0</v>
      </c>
      <c r="C43">
        <v>41</v>
      </c>
      <c r="D43" t="s">
        <v>33</v>
      </c>
      <c r="E43">
        <v>2</v>
      </c>
      <c r="F43">
        <v>4.1439533233642502E-2</v>
      </c>
      <c r="G43">
        <v>0.71852731704711903</v>
      </c>
      <c r="H43">
        <v>13016.390586424201</v>
      </c>
      <c r="I43">
        <v>49497.797759618603</v>
      </c>
      <c r="J43">
        <v>333</v>
      </c>
      <c r="K43">
        <v>795</v>
      </c>
    </row>
    <row r="44" spans="1:11" x14ac:dyDescent="0.25">
      <c r="A44" t="s">
        <v>32</v>
      </c>
      <c r="B44">
        <v>0</v>
      </c>
      <c r="C44">
        <v>42</v>
      </c>
      <c r="D44" t="s">
        <v>33</v>
      </c>
      <c r="E44">
        <v>5</v>
      </c>
      <c r="F44">
        <v>7.7848196029663003E-2</v>
      </c>
      <c r="G44">
        <v>0.41433072090148898</v>
      </c>
      <c r="H44">
        <v>37953.265972395297</v>
      </c>
      <c r="I44">
        <v>47595.0881374901</v>
      </c>
      <c r="J44">
        <v>333</v>
      </c>
      <c r="K44">
        <v>795</v>
      </c>
    </row>
    <row r="45" spans="1:11" x14ac:dyDescent="0.25">
      <c r="A45" t="s">
        <v>32</v>
      </c>
      <c r="B45">
        <v>0</v>
      </c>
      <c r="C45">
        <v>43</v>
      </c>
      <c r="D45" t="s">
        <v>33</v>
      </c>
      <c r="E45">
        <v>4</v>
      </c>
      <c r="F45">
        <v>6.2829732894897405E-2</v>
      </c>
      <c r="G45">
        <v>0.48853731155395502</v>
      </c>
      <c r="H45">
        <v>21748.355279651802</v>
      </c>
      <c r="I45">
        <v>47692.291725227202</v>
      </c>
      <c r="J45">
        <v>333</v>
      </c>
      <c r="K45">
        <v>769</v>
      </c>
    </row>
    <row r="46" spans="1:11" x14ac:dyDescent="0.25">
      <c r="A46" t="s">
        <v>32</v>
      </c>
      <c r="B46">
        <v>0</v>
      </c>
      <c r="C46">
        <v>44</v>
      </c>
      <c r="D46" t="s">
        <v>33</v>
      </c>
      <c r="E46">
        <v>3</v>
      </c>
      <c r="F46">
        <v>4.9706697463989202E-2</v>
      </c>
      <c r="G46">
        <v>0.40138411521911599</v>
      </c>
      <c r="H46">
        <v>27695.356375348099</v>
      </c>
      <c r="I46">
        <v>46777.821924529497</v>
      </c>
      <c r="J46">
        <v>333</v>
      </c>
      <c r="K46">
        <v>839</v>
      </c>
    </row>
    <row r="47" spans="1:11" x14ac:dyDescent="0.25">
      <c r="A47" t="s">
        <v>32</v>
      </c>
      <c r="B47">
        <v>0</v>
      </c>
      <c r="C47">
        <v>45</v>
      </c>
      <c r="D47" t="s">
        <v>33</v>
      </c>
      <c r="E47">
        <v>3</v>
      </c>
      <c r="F47">
        <v>4.9547910690307603E-2</v>
      </c>
      <c r="G47">
        <v>0.52446055412292403</v>
      </c>
      <c r="H47">
        <v>27649.847810861102</v>
      </c>
      <c r="I47">
        <v>47350.724326988602</v>
      </c>
      <c r="J47">
        <v>333</v>
      </c>
      <c r="K47">
        <v>817</v>
      </c>
    </row>
    <row r="48" spans="1:11" x14ac:dyDescent="0.25">
      <c r="A48" t="s">
        <v>32</v>
      </c>
      <c r="B48">
        <v>0</v>
      </c>
      <c r="C48">
        <v>46</v>
      </c>
      <c r="D48" t="s">
        <v>33</v>
      </c>
      <c r="E48">
        <v>5</v>
      </c>
      <c r="F48">
        <v>7.5617313385009696E-2</v>
      </c>
      <c r="G48">
        <v>0.48934435844421298</v>
      </c>
      <c r="H48">
        <v>38173.376444727597</v>
      </c>
      <c r="I48">
        <v>47986.277986908397</v>
      </c>
      <c r="J48">
        <v>333</v>
      </c>
      <c r="K48">
        <v>823</v>
      </c>
    </row>
    <row r="49" spans="1:11" x14ac:dyDescent="0.25">
      <c r="A49" t="s">
        <v>32</v>
      </c>
      <c r="B49">
        <v>0</v>
      </c>
      <c r="C49">
        <v>47</v>
      </c>
      <c r="D49" t="s">
        <v>33</v>
      </c>
      <c r="E49">
        <v>3</v>
      </c>
      <c r="F49">
        <v>5.2103519439697203E-2</v>
      </c>
      <c r="G49">
        <v>0.44409298896789501</v>
      </c>
      <c r="H49">
        <v>27466.2040880122</v>
      </c>
      <c r="I49">
        <v>47768.201490835803</v>
      </c>
      <c r="J49">
        <v>333</v>
      </c>
      <c r="K49">
        <v>825</v>
      </c>
    </row>
    <row r="50" spans="1:11" x14ac:dyDescent="0.25">
      <c r="A50" t="s">
        <v>32</v>
      </c>
      <c r="B50">
        <v>0</v>
      </c>
      <c r="C50">
        <v>48</v>
      </c>
      <c r="D50" t="s">
        <v>33</v>
      </c>
      <c r="E50">
        <v>3</v>
      </c>
      <c r="F50">
        <v>5.0577878952026298E-2</v>
      </c>
      <c r="G50">
        <v>0.50148105621337802</v>
      </c>
      <c r="H50">
        <v>27873.833749036301</v>
      </c>
      <c r="I50">
        <v>49350.393419364598</v>
      </c>
      <c r="J50">
        <v>333</v>
      </c>
      <c r="K50">
        <v>814</v>
      </c>
    </row>
    <row r="51" spans="1:11" x14ac:dyDescent="0.25">
      <c r="A51" t="s">
        <v>32</v>
      </c>
      <c r="B51">
        <v>0</v>
      </c>
      <c r="C51">
        <v>49</v>
      </c>
      <c r="D51" t="s">
        <v>33</v>
      </c>
      <c r="E51">
        <v>3</v>
      </c>
      <c r="F51">
        <v>5.2035331726074198E-2</v>
      </c>
      <c r="G51">
        <v>0.42495656013488697</v>
      </c>
      <c r="H51">
        <v>27966.9957076307</v>
      </c>
      <c r="I51">
        <v>49360.842647076701</v>
      </c>
      <c r="J51">
        <v>333</v>
      </c>
      <c r="K51">
        <v>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result_NLCC_0_r463.ib.bridges2.</vt:lpstr>
      <vt:lpstr>doubleLS</vt:lpstr>
      <vt:lpstr>singleLS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</dc:creator>
  <cp:lastModifiedBy>Sangho Shim</cp:lastModifiedBy>
  <dcterms:created xsi:type="dcterms:W3CDTF">2025-04-15T03:34:29Z</dcterms:created>
  <dcterms:modified xsi:type="dcterms:W3CDTF">2025-06-11T02:32:12Z</dcterms:modified>
</cp:coreProperties>
</file>