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김상현-심상호\pnr_code_revised\arr_constrained_pnr_I3405_J170_Seoul\result\"/>
    </mc:Choice>
  </mc:AlternateContent>
  <xr:revisionPtr revIDLastSave="0" documentId="13_ncr:1_{8A31EF81-6994-4EE5-AD45-1130E7F6A839}" xr6:coauthVersionLast="47" xr6:coauthVersionMax="47" xr10:uidLastSave="{00000000-0000-0000-0000-000000000000}"/>
  <bookViews>
    <workbookView xWindow="-120" yWindow="-120" windowWidth="29040" windowHeight="15720" activeTab="5" xr2:uid="{1338B49F-4F3F-4A61-959A-6E92E4BE1E88}"/>
  </bookViews>
  <sheets>
    <sheet name="logSum (1)" sheetId="6" r:id="rId1"/>
    <sheet name="logSum (0.75)" sheetId="5" r:id="rId2"/>
    <sheet name="logSum (0.7)" sheetId="4" r:id="rId3"/>
    <sheet name="logSum (0.5)" sheetId="3" r:id="rId4"/>
    <sheet name="logSum (0.25)" sheetId="2" r:id="rId5"/>
    <sheet name="result_constrainedNL_pnr_origin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2" i="6"/>
  <c r="O3" i="5"/>
  <c r="O4" i="5"/>
  <c r="O5" i="5"/>
  <c r="O10" i="5" s="1"/>
  <c r="O6" i="5"/>
  <c r="O2" i="5"/>
  <c r="O9" i="5" s="1"/>
  <c r="O3" i="4"/>
  <c r="O9" i="4" s="1"/>
  <c r="O4" i="4"/>
  <c r="O5" i="4"/>
  <c r="O6" i="4"/>
  <c r="O2" i="4"/>
  <c r="O3" i="3"/>
  <c r="O4" i="3"/>
  <c r="O5" i="3"/>
  <c r="O6" i="3"/>
  <c r="O2" i="3"/>
  <c r="O3" i="2"/>
  <c r="O4" i="2"/>
  <c r="O5" i="2"/>
  <c r="O6" i="2"/>
  <c r="O2" i="2"/>
  <c r="O11" i="4" l="1"/>
  <c r="O11" i="5"/>
  <c r="O8" i="4"/>
  <c r="O8" i="5"/>
  <c r="O8" i="2"/>
  <c r="O11" i="3"/>
  <c r="O11" i="6"/>
  <c r="O8" i="6"/>
  <c r="O9" i="6"/>
  <c r="O10" i="6"/>
  <c r="O10" i="4"/>
  <c r="O8" i="3"/>
  <c r="O9" i="3"/>
  <c r="O10" i="3"/>
  <c r="O10" i="2"/>
  <c r="O9" i="2"/>
  <c r="O11" i="2"/>
</calcChain>
</file>

<file path=xl/sharedStrings.xml><?xml version="1.0" encoding="utf-8"?>
<sst xmlns="http://schemas.openxmlformats.org/spreadsheetml/2006/main" count="614" uniqueCount="103">
  <si>
    <t>Machine</t>
  </si>
  <si>
    <t>Core</t>
  </si>
  <si>
    <t>Instance</t>
  </si>
  <si>
    <t>Hubs</t>
  </si>
  <si>
    <t>Alternatives</t>
  </si>
  <si>
    <t>Origins</t>
  </si>
  <si>
    <t>Destins</t>
  </si>
  <si>
    <t>tolError</t>
  </si>
  <si>
    <t>logSum</t>
  </si>
  <si>
    <t>Time Limit</t>
  </si>
  <si>
    <t>Elapse Time</t>
  </si>
  <si>
    <t>Best Time</t>
  </si>
  <si>
    <t>Best Trial</t>
  </si>
  <si>
    <t>Best Demand</t>
  </si>
  <si>
    <t>selectedHub0</t>
  </si>
  <si>
    <t>selectedHub1</t>
  </si>
  <si>
    <t>selectedHub2</t>
  </si>
  <si>
    <t>selectedHub3</t>
  </si>
  <si>
    <t>selectedHub4</t>
  </si>
  <si>
    <t>selectedHub5</t>
  </si>
  <si>
    <t>selectedHub6</t>
  </si>
  <si>
    <t>selectedHub7</t>
  </si>
  <si>
    <t>selectedHub8</t>
  </si>
  <si>
    <t>selectedHub9</t>
  </si>
  <si>
    <t>selectedHub10</t>
  </si>
  <si>
    <t>selectedHub11</t>
  </si>
  <si>
    <t>selectedHub12</t>
  </si>
  <si>
    <t>selectedHub13</t>
  </si>
  <si>
    <t>selectedHub14</t>
  </si>
  <si>
    <t>selectedHub15</t>
  </si>
  <si>
    <t>selectedHub16</t>
  </si>
  <si>
    <t>selectedHub17</t>
  </si>
  <si>
    <t>selectedHub18</t>
  </si>
  <si>
    <t>selectedHub19</t>
  </si>
  <si>
    <t>selectedHub20</t>
  </si>
  <si>
    <t>selectedHub21</t>
  </si>
  <si>
    <t>selectedHub22</t>
  </si>
  <si>
    <t>selectedHub23</t>
  </si>
  <si>
    <t>selectedHub24</t>
  </si>
  <si>
    <t>selectedHub25</t>
  </si>
  <si>
    <t>selectedHub26</t>
  </si>
  <si>
    <t>selectedHub27</t>
  </si>
  <si>
    <t>selectedHub28</t>
  </si>
  <si>
    <t>selectedHub29</t>
  </si>
  <si>
    <t>selectedHub30</t>
  </si>
  <si>
    <t>selectedHub31</t>
  </si>
  <si>
    <t>selectedHub32</t>
  </si>
  <si>
    <t>selectedHub33</t>
  </si>
  <si>
    <t>selectedHub34</t>
  </si>
  <si>
    <t>selectedHub35</t>
  </si>
  <si>
    <t>selectedHub36</t>
  </si>
  <si>
    <t>selectedHub37</t>
  </si>
  <si>
    <t>selectedHub38</t>
  </si>
  <si>
    <t>selectedHub39</t>
  </si>
  <si>
    <t>selectedHub40</t>
  </si>
  <si>
    <t>selectedHub41</t>
  </si>
  <si>
    <t>selectedHub42</t>
  </si>
  <si>
    <t>selectedHub43</t>
  </si>
  <si>
    <t>selectedHub44</t>
  </si>
  <si>
    <t>selectedHub45</t>
  </si>
  <si>
    <t>selectedHub46</t>
  </si>
  <si>
    <t>selectedHub47</t>
  </si>
  <si>
    <t>selectedHub48</t>
  </si>
  <si>
    <t>selectedHub49</t>
  </si>
  <si>
    <t>selectedHub50</t>
  </si>
  <si>
    <t>selectedHub51</t>
  </si>
  <si>
    <t>selectedHub52</t>
  </si>
  <si>
    <t>selectedHub53</t>
  </si>
  <si>
    <t>selectedHub54</t>
  </si>
  <si>
    <t>selectedHub55</t>
  </si>
  <si>
    <t>selectedHub56</t>
  </si>
  <si>
    <t>selectedHub57</t>
  </si>
  <si>
    <t>selectedHub58</t>
  </si>
  <si>
    <t>selectedHub59</t>
  </si>
  <si>
    <t>selectedHub60</t>
  </si>
  <si>
    <t>selectedHub61</t>
  </si>
  <si>
    <t>selectedHub62</t>
  </si>
  <si>
    <t>selectedHub63</t>
  </si>
  <si>
    <t>selectedHub64</t>
  </si>
  <si>
    <t>selectedHub65</t>
  </si>
  <si>
    <t>selectedHub66</t>
  </si>
  <si>
    <t>selectedHub67</t>
  </si>
  <si>
    <t>selectedHub68</t>
  </si>
  <si>
    <t>selectedHub69</t>
  </si>
  <si>
    <t>selectedHub70</t>
  </si>
  <si>
    <t>selectedHub71</t>
  </si>
  <si>
    <t>selectedHub72</t>
  </si>
  <si>
    <t>selectedHub73</t>
  </si>
  <si>
    <t>selectedHub74</t>
  </si>
  <si>
    <t>selectedHub75</t>
  </si>
  <si>
    <t>selectedHub76</t>
  </si>
  <si>
    <t>selectedHub77</t>
  </si>
  <si>
    <t>selectedHub78</t>
  </si>
  <si>
    <t>selectedHub79</t>
  </si>
  <si>
    <t>DESKTOP-ASQ3AP9</t>
  </si>
  <si>
    <t>DESKTOP-ASQ3AP10</t>
  </si>
  <si>
    <t>DESKTOP-ASQ3AP11</t>
  </si>
  <si>
    <t>DESKTOP-ASQ3AP12</t>
  </si>
  <si>
    <t>DESKTOP-ASQ3AP13</t>
  </si>
  <si>
    <t>Gap If (%)</t>
  </si>
  <si>
    <t>Demand If</t>
  </si>
  <si>
    <t>Best If</t>
  </si>
  <si>
    <t>if_logSum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</si>
</sst>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095B-7CDE-4E5B-9E1E-5CEE7B5B08D4}">
  <dimension ref="A1:CT11"/>
  <sheetViews>
    <sheetView workbookViewId="0">
      <selection activeCell="A3" sqref="A3:N6"/>
    </sheetView>
  </sheetViews>
  <sheetFormatPr defaultRowHeight="15" x14ac:dyDescent="0.25"/>
  <cols>
    <col min="15" max="15" width="12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99</v>
      </c>
      <c r="P1" t="s">
        <v>100</v>
      </c>
      <c r="Q1" t="s">
        <v>101</v>
      </c>
      <c r="R1" t="s">
        <v>102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</row>
    <row r="2" spans="1:98" x14ac:dyDescent="0.25">
      <c r="A2" t="s">
        <v>94</v>
      </c>
      <c r="B2">
        <v>2</v>
      </c>
      <c r="C2">
        <v>0</v>
      </c>
      <c r="D2">
        <v>80</v>
      </c>
      <c r="E2">
        <v>170</v>
      </c>
      <c r="F2">
        <v>1135</v>
      </c>
      <c r="G2">
        <v>3</v>
      </c>
      <c r="H2" s="1">
        <v>9.9999999999999995E-8</v>
      </c>
      <c r="I2">
        <v>1</v>
      </c>
      <c r="J2">
        <v>72000</v>
      </c>
      <c r="K2">
        <v>72001.163434267</v>
      </c>
      <c r="L2">
        <v>26646.551009654999</v>
      </c>
      <c r="M2">
        <v>28939</v>
      </c>
      <c r="N2">
        <v>17608.886885961099</v>
      </c>
      <c r="O2" s="2">
        <f>(Q2-P2)/Q2*100</f>
        <v>11.204152009224586</v>
      </c>
      <c r="P2">
        <v>13963.2718902342</v>
      </c>
      <c r="Q2">
        <v>15725.14054</v>
      </c>
      <c r="R2">
        <v>0.25</v>
      </c>
      <c r="S2">
        <v>1</v>
      </c>
      <c r="T2">
        <v>3</v>
      </c>
      <c r="U2">
        <v>4</v>
      </c>
      <c r="V2">
        <v>5</v>
      </c>
      <c r="W2">
        <v>6</v>
      </c>
      <c r="X2">
        <v>8</v>
      </c>
      <c r="Y2">
        <v>9</v>
      </c>
      <c r="Z2">
        <v>10</v>
      </c>
      <c r="AA2">
        <v>11</v>
      </c>
      <c r="AB2">
        <v>12</v>
      </c>
      <c r="AC2">
        <v>14</v>
      </c>
      <c r="AD2">
        <v>15</v>
      </c>
      <c r="AE2">
        <v>17</v>
      </c>
      <c r="AF2">
        <v>18</v>
      </c>
      <c r="AG2">
        <v>19</v>
      </c>
      <c r="AH2">
        <v>20</v>
      </c>
      <c r="AI2">
        <v>23</v>
      </c>
      <c r="AJ2">
        <v>44</v>
      </c>
      <c r="AK2">
        <v>46</v>
      </c>
      <c r="AL2">
        <v>50</v>
      </c>
      <c r="AM2">
        <v>52</v>
      </c>
      <c r="AN2">
        <v>55</v>
      </c>
      <c r="AO2">
        <v>56</v>
      </c>
      <c r="AP2">
        <v>58</v>
      </c>
      <c r="AQ2">
        <v>61</v>
      </c>
      <c r="AR2">
        <v>62</v>
      </c>
      <c r="AS2">
        <v>63</v>
      </c>
      <c r="AT2">
        <v>66</v>
      </c>
      <c r="AU2">
        <v>69</v>
      </c>
      <c r="AV2">
        <v>71</v>
      </c>
      <c r="AW2">
        <v>77</v>
      </c>
      <c r="AX2">
        <v>78</v>
      </c>
      <c r="AY2">
        <v>81</v>
      </c>
      <c r="AZ2">
        <v>82</v>
      </c>
      <c r="BA2">
        <v>84</v>
      </c>
      <c r="BB2">
        <v>87</v>
      </c>
      <c r="BC2">
        <v>89</v>
      </c>
      <c r="BD2">
        <v>90</v>
      </c>
      <c r="BE2">
        <v>92</v>
      </c>
      <c r="BF2">
        <v>93</v>
      </c>
      <c r="BG2">
        <v>94</v>
      </c>
      <c r="BH2">
        <v>95</v>
      </c>
      <c r="BI2">
        <v>97</v>
      </c>
      <c r="BJ2">
        <v>98</v>
      </c>
      <c r="BK2">
        <v>100</v>
      </c>
      <c r="BL2">
        <v>103</v>
      </c>
      <c r="BM2">
        <v>106</v>
      </c>
      <c r="BN2">
        <v>107</v>
      </c>
      <c r="BO2">
        <v>108</v>
      </c>
      <c r="BP2">
        <v>119</v>
      </c>
      <c r="BQ2">
        <v>120</v>
      </c>
      <c r="BR2">
        <v>122</v>
      </c>
      <c r="BS2">
        <v>123</v>
      </c>
      <c r="BT2">
        <v>124</v>
      </c>
      <c r="BU2">
        <v>127</v>
      </c>
      <c r="BV2">
        <v>128</v>
      </c>
      <c r="BW2">
        <v>129</v>
      </c>
      <c r="BX2">
        <v>130</v>
      </c>
      <c r="BY2">
        <v>131</v>
      </c>
      <c r="BZ2">
        <v>132</v>
      </c>
      <c r="CA2">
        <v>136</v>
      </c>
      <c r="CB2">
        <v>138</v>
      </c>
      <c r="CC2">
        <v>141</v>
      </c>
      <c r="CD2">
        <v>142</v>
      </c>
      <c r="CE2">
        <v>143</v>
      </c>
      <c r="CF2">
        <v>145</v>
      </c>
      <c r="CG2">
        <v>146</v>
      </c>
      <c r="CH2">
        <v>148</v>
      </c>
      <c r="CI2">
        <v>149</v>
      </c>
      <c r="CJ2">
        <v>151</v>
      </c>
      <c r="CK2">
        <v>152</v>
      </c>
      <c r="CL2">
        <v>153</v>
      </c>
      <c r="CM2">
        <v>156</v>
      </c>
      <c r="CN2">
        <v>158</v>
      </c>
      <c r="CO2">
        <v>159</v>
      </c>
      <c r="CP2">
        <v>160</v>
      </c>
      <c r="CQ2">
        <v>161</v>
      </c>
      <c r="CR2">
        <v>167</v>
      </c>
      <c r="CS2">
        <v>169</v>
      </c>
      <c r="CT2">
        <v>170</v>
      </c>
    </row>
    <row r="3" spans="1:98" x14ac:dyDescent="0.25">
      <c r="A3" t="s">
        <v>94</v>
      </c>
      <c r="B3">
        <v>2</v>
      </c>
      <c r="C3">
        <v>0</v>
      </c>
      <c r="D3">
        <v>80</v>
      </c>
      <c r="E3">
        <v>170</v>
      </c>
      <c r="F3">
        <v>1135</v>
      </c>
      <c r="G3">
        <v>3</v>
      </c>
      <c r="H3" s="1">
        <v>9.9999999999999995E-8</v>
      </c>
      <c r="I3">
        <v>1</v>
      </c>
      <c r="J3">
        <v>72000</v>
      </c>
      <c r="K3">
        <v>72001.163434267</v>
      </c>
      <c r="L3">
        <v>26646.551009654999</v>
      </c>
      <c r="M3">
        <v>28939</v>
      </c>
      <c r="N3">
        <v>17608.886885961099</v>
      </c>
      <c r="O3" s="2">
        <f t="shared" ref="O3:O6" si="0">(Q3-P3)/Q3*100</f>
        <v>5.7390351146421956</v>
      </c>
      <c r="P3">
        <v>15545.654451152601</v>
      </c>
      <c r="Q3">
        <v>16492.144410000001</v>
      </c>
      <c r="R3">
        <v>0.5</v>
      </c>
      <c r="S3">
        <v>1</v>
      </c>
      <c r="T3">
        <v>3</v>
      </c>
      <c r="U3">
        <v>4</v>
      </c>
      <c r="V3">
        <v>5</v>
      </c>
      <c r="W3">
        <v>6</v>
      </c>
      <c r="X3">
        <v>8</v>
      </c>
      <c r="Y3">
        <v>9</v>
      </c>
      <c r="Z3">
        <v>10</v>
      </c>
      <c r="AA3">
        <v>11</v>
      </c>
      <c r="AB3">
        <v>12</v>
      </c>
      <c r="AC3">
        <v>14</v>
      </c>
      <c r="AD3">
        <v>15</v>
      </c>
      <c r="AE3">
        <v>17</v>
      </c>
      <c r="AF3">
        <v>18</v>
      </c>
      <c r="AG3">
        <v>19</v>
      </c>
      <c r="AH3">
        <v>20</v>
      </c>
      <c r="AI3">
        <v>23</v>
      </c>
      <c r="AJ3">
        <v>44</v>
      </c>
      <c r="AK3">
        <v>46</v>
      </c>
      <c r="AL3">
        <v>50</v>
      </c>
      <c r="AM3">
        <v>52</v>
      </c>
      <c r="AN3">
        <v>55</v>
      </c>
      <c r="AO3">
        <v>56</v>
      </c>
      <c r="AP3">
        <v>58</v>
      </c>
      <c r="AQ3">
        <v>61</v>
      </c>
      <c r="AR3">
        <v>62</v>
      </c>
      <c r="AS3">
        <v>63</v>
      </c>
      <c r="AT3">
        <v>66</v>
      </c>
      <c r="AU3">
        <v>69</v>
      </c>
      <c r="AV3">
        <v>71</v>
      </c>
      <c r="AW3">
        <v>77</v>
      </c>
      <c r="AX3">
        <v>78</v>
      </c>
      <c r="AY3">
        <v>81</v>
      </c>
      <c r="AZ3">
        <v>82</v>
      </c>
      <c r="BA3">
        <v>84</v>
      </c>
      <c r="BB3">
        <v>87</v>
      </c>
      <c r="BC3">
        <v>89</v>
      </c>
      <c r="BD3">
        <v>90</v>
      </c>
      <c r="BE3">
        <v>92</v>
      </c>
      <c r="BF3">
        <v>93</v>
      </c>
      <c r="BG3">
        <v>94</v>
      </c>
      <c r="BH3">
        <v>95</v>
      </c>
      <c r="BI3">
        <v>97</v>
      </c>
      <c r="BJ3">
        <v>98</v>
      </c>
      <c r="BK3">
        <v>100</v>
      </c>
      <c r="BL3">
        <v>103</v>
      </c>
      <c r="BM3">
        <v>106</v>
      </c>
      <c r="BN3">
        <v>107</v>
      </c>
      <c r="BO3">
        <v>108</v>
      </c>
      <c r="BP3">
        <v>119</v>
      </c>
      <c r="BQ3">
        <v>120</v>
      </c>
      <c r="BR3">
        <v>122</v>
      </c>
      <c r="BS3">
        <v>123</v>
      </c>
      <c r="BT3">
        <v>124</v>
      </c>
      <c r="BU3">
        <v>127</v>
      </c>
      <c r="BV3">
        <v>128</v>
      </c>
      <c r="BW3">
        <v>129</v>
      </c>
      <c r="BX3">
        <v>130</v>
      </c>
      <c r="BY3">
        <v>131</v>
      </c>
      <c r="BZ3">
        <v>132</v>
      </c>
      <c r="CA3">
        <v>136</v>
      </c>
      <c r="CB3">
        <v>138</v>
      </c>
      <c r="CC3">
        <v>141</v>
      </c>
      <c r="CD3">
        <v>142</v>
      </c>
      <c r="CE3">
        <v>143</v>
      </c>
      <c r="CF3">
        <v>145</v>
      </c>
      <c r="CG3">
        <v>146</v>
      </c>
      <c r="CH3">
        <v>148</v>
      </c>
      <c r="CI3">
        <v>149</v>
      </c>
      <c r="CJ3">
        <v>151</v>
      </c>
      <c r="CK3">
        <v>152</v>
      </c>
      <c r="CL3">
        <v>153</v>
      </c>
      <c r="CM3">
        <v>156</v>
      </c>
      <c r="CN3">
        <v>158</v>
      </c>
      <c r="CO3">
        <v>159</v>
      </c>
      <c r="CP3">
        <v>160</v>
      </c>
      <c r="CQ3">
        <v>161</v>
      </c>
      <c r="CR3">
        <v>167</v>
      </c>
      <c r="CS3">
        <v>169</v>
      </c>
      <c r="CT3">
        <v>170</v>
      </c>
    </row>
    <row r="4" spans="1:98" x14ac:dyDescent="0.25">
      <c r="A4" t="s">
        <v>94</v>
      </c>
      <c r="B4">
        <v>2</v>
      </c>
      <c r="C4">
        <v>0</v>
      </c>
      <c r="D4">
        <v>80</v>
      </c>
      <c r="E4">
        <v>170</v>
      </c>
      <c r="F4">
        <v>1135</v>
      </c>
      <c r="G4">
        <v>3</v>
      </c>
      <c r="H4" s="1">
        <v>9.9999999999999995E-8</v>
      </c>
      <c r="I4">
        <v>1</v>
      </c>
      <c r="J4">
        <v>72000</v>
      </c>
      <c r="K4">
        <v>72001.163434267</v>
      </c>
      <c r="L4">
        <v>26646.551009654999</v>
      </c>
      <c r="M4">
        <v>28939</v>
      </c>
      <c r="N4">
        <v>17608.886885961099</v>
      </c>
      <c r="O4" s="2">
        <f t="shared" si="0"/>
        <v>2.7872718795389777</v>
      </c>
      <c r="P4">
        <v>16510.460998783801</v>
      </c>
      <c r="Q4">
        <v>16983.846989999998</v>
      </c>
      <c r="R4">
        <v>0.7</v>
      </c>
      <c r="S4">
        <v>1</v>
      </c>
      <c r="T4">
        <v>3</v>
      </c>
      <c r="U4">
        <v>4</v>
      </c>
      <c r="V4">
        <v>5</v>
      </c>
      <c r="W4">
        <v>6</v>
      </c>
      <c r="X4">
        <v>8</v>
      </c>
      <c r="Y4">
        <v>9</v>
      </c>
      <c r="Z4">
        <v>10</v>
      </c>
      <c r="AA4">
        <v>11</v>
      </c>
      <c r="AB4">
        <v>12</v>
      </c>
      <c r="AC4">
        <v>14</v>
      </c>
      <c r="AD4">
        <v>15</v>
      </c>
      <c r="AE4">
        <v>17</v>
      </c>
      <c r="AF4">
        <v>18</v>
      </c>
      <c r="AG4">
        <v>19</v>
      </c>
      <c r="AH4">
        <v>20</v>
      </c>
      <c r="AI4">
        <v>23</v>
      </c>
      <c r="AJ4">
        <v>44</v>
      </c>
      <c r="AK4">
        <v>46</v>
      </c>
      <c r="AL4">
        <v>50</v>
      </c>
      <c r="AM4">
        <v>52</v>
      </c>
      <c r="AN4">
        <v>55</v>
      </c>
      <c r="AO4">
        <v>56</v>
      </c>
      <c r="AP4">
        <v>58</v>
      </c>
      <c r="AQ4">
        <v>61</v>
      </c>
      <c r="AR4">
        <v>62</v>
      </c>
      <c r="AS4">
        <v>63</v>
      </c>
      <c r="AT4">
        <v>66</v>
      </c>
      <c r="AU4">
        <v>69</v>
      </c>
      <c r="AV4">
        <v>71</v>
      </c>
      <c r="AW4">
        <v>77</v>
      </c>
      <c r="AX4">
        <v>78</v>
      </c>
      <c r="AY4">
        <v>81</v>
      </c>
      <c r="AZ4">
        <v>82</v>
      </c>
      <c r="BA4">
        <v>84</v>
      </c>
      <c r="BB4">
        <v>87</v>
      </c>
      <c r="BC4">
        <v>89</v>
      </c>
      <c r="BD4">
        <v>90</v>
      </c>
      <c r="BE4">
        <v>92</v>
      </c>
      <c r="BF4">
        <v>93</v>
      </c>
      <c r="BG4">
        <v>94</v>
      </c>
      <c r="BH4">
        <v>95</v>
      </c>
      <c r="BI4">
        <v>97</v>
      </c>
      <c r="BJ4">
        <v>98</v>
      </c>
      <c r="BK4">
        <v>100</v>
      </c>
      <c r="BL4">
        <v>103</v>
      </c>
      <c r="BM4">
        <v>106</v>
      </c>
      <c r="BN4">
        <v>107</v>
      </c>
      <c r="BO4">
        <v>108</v>
      </c>
      <c r="BP4">
        <v>119</v>
      </c>
      <c r="BQ4">
        <v>120</v>
      </c>
      <c r="BR4">
        <v>122</v>
      </c>
      <c r="BS4">
        <v>123</v>
      </c>
      <c r="BT4">
        <v>124</v>
      </c>
      <c r="BU4">
        <v>127</v>
      </c>
      <c r="BV4">
        <v>128</v>
      </c>
      <c r="BW4">
        <v>129</v>
      </c>
      <c r="BX4">
        <v>130</v>
      </c>
      <c r="BY4">
        <v>131</v>
      </c>
      <c r="BZ4">
        <v>132</v>
      </c>
      <c r="CA4">
        <v>136</v>
      </c>
      <c r="CB4">
        <v>138</v>
      </c>
      <c r="CC4">
        <v>141</v>
      </c>
      <c r="CD4">
        <v>142</v>
      </c>
      <c r="CE4">
        <v>143</v>
      </c>
      <c r="CF4">
        <v>145</v>
      </c>
      <c r="CG4">
        <v>146</v>
      </c>
      <c r="CH4">
        <v>148</v>
      </c>
      <c r="CI4">
        <v>149</v>
      </c>
      <c r="CJ4">
        <v>151</v>
      </c>
      <c r="CK4">
        <v>152</v>
      </c>
      <c r="CL4">
        <v>153</v>
      </c>
      <c r="CM4">
        <v>156</v>
      </c>
      <c r="CN4">
        <v>158</v>
      </c>
      <c r="CO4">
        <v>159</v>
      </c>
      <c r="CP4">
        <v>160</v>
      </c>
      <c r="CQ4">
        <v>161</v>
      </c>
      <c r="CR4">
        <v>167</v>
      </c>
      <c r="CS4">
        <v>169</v>
      </c>
      <c r="CT4">
        <v>170</v>
      </c>
    </row>
    <row r="5" spans="1:98" x14ac:dyDescent="0.25">
      <c r="A5" t="s">
        <v>94</v>
      </c>
      <c r="B5">
        <v>2</v>
      </c>
      <c r="C5">
        <v>0</v>
      </c>
      <c r="D5">
        <v>80</v>
      </c>
      <c r="E5">
        <v>170</v>
      </c>
      <c r="F5">
        <v>1135</v>
      </c>
      <c r="G5">
        <v>3</v>
      </c>
      <c r="H5" s="1">
        <v>9.9999999999999995E-8</v>
      </c>
      <c r="I5">
        <v>1</v>
      </c>
      <c r="J5">
        <v>72000</v>
      </c>
      <c r="K5">
        <v>72001.163434267</v>
      </c>
      <c r="L5">
        <v>26646.551009654999</v>
      </c>
      <c r="M5">
        <v>28939</v>
      </c>
      <c r="N5">
        <v>17608.886885961099</v>
      </c>
      <c r="O5" s="2">
        <f t="shared" si="0"/>
        <v>2.0603388565908558</v>
      </c>
      <c r="P5">
        <v>16721.3171492656</v>
      </c>
      <c r="Q5">
        <v>17073.080460000001</v>
      </c>
      <c r="R5">
        <v>0.75</v>
      </c>
      <c r="S5">
        <v>1</v>
      </c>
      <c r="T5">
        <v>3</v>
      </c>
      <c r="U5">
        <v>4</v>
      </c>
      <c r="V5">
        <v>5</v>
      </c>
      <c r="W5">
        <v>6</v>
      </c>
      <c r="X5">
        <v>8</v>
      </c>
      <c r="Y5">
        <v>9</v>
      </c>
      <c r="Z5">
        <v>10</v>
      </c>
      <c r="AA5">
        <v>11</v>
      </c>
      <c r="AB5">
        <v>12</v>
      </c>
      <c r="AC5">
        <v>14</v>
      </c>
      <c r="AD5">
        <v>15</v>
      </c>
      <c r="AE5">
        <v>17</v>
      </c>
      <c r="AF5">
        <v>18</v>
      </c>
      <c r="AG5">
        <v>19</v>
      </c>
      <c r="AH5">
        <v>20</v>
      </c>
      <c r="AI5">
        <v>23</v>
      </c>
      <c r="AJ5">
        <v>44</v>
      </c>
      <c r="AK5">
        <v>46</v>
      </c>
      <c r="AL5">
        <v>50</v>
      </c>
      <c r="AM5">
        <v>52</v>
      </c>
      <c r="AN5">
        <v>55</v>
      </c>
      <c r="AO5">
        <v>56</v>
      </c>
      <c r="AP5">
        <v>58</v>
      </c>
      <c r="AQ5">
        <v>61</v>
      </c>
      <c r="AR5">
        <v>62</v>
      </c>
      <c r="AS5">
        <v>63</v>
      </c>
      <c r="AT5">
        <v>66</v>
      </c>
      <c r="AU5">
        <v>69</v>
      </c>
      <c r="AV5">
        <v>71</v>
      </c>
      <c r="AW5">
        <v>77</v>
      </c>
      <c r="AX5">
        <v>78</v>
      </c>
      <c r="AY5">
        <v>81</v>
      </c>
      <c r="AZ5">
        <v>82</v>
      </c>
      <c r="BA5">
        <v>84</v>
      </c>
      <c r="BB5">
        <v>87</v>
      </c>
      <c r="BC5">
        <v>89</v>
      </c>
      <c r="BD5">
        <v>90</v>
      </c>
      <c r="BE5">
        <v>92</v>
      </c>
      <c r="BF5">
        <v>93</v>
      </c>
      <c r="BG5">
        <v>94</v>
      </c>
      <c r="BH5">
        <v>95</v>
      </c>
      <c r="BI5">
        <v>97</v>
      </c>
      <c r="BJ5">
        <v>98</v>
      </c>
      <c r="BK5">
        <v>100</v>
      </c>
      <c r="BL5">
        <v>103</v>
      </c>
      <c r="BM5">
        <v>106</v>
      </c>
      <c r="BN5">
        <v>107</v>
      </c>
      <c r="BO5">
        <v>108</v>
      </c>
      <c r="BP5">
        <v>119</v>
      </c>
      <c r="BQ5">
        <v>120</v>
      </c>
      <c r="BR5">
        <v>122</v>
      </c>
      <c r="BS5">
        <v>123</v>
      </c>
      <c r="BT5">
        <v>124</v>
      </c>
      <c r="BU5">
        <v>127</v>
      </c>
      <c r="BV5">
        <v>128</v>
      </c>
      <c r="BW5">
        <v>129</v>
      </c>
      <c r="BX5">
        <v>130</v>
      </c>
      <c r="BY5">
        <v>131</v>
      </c>
      <c r="BZ5">
        <v>132</v>
      </c>
      <c r="CA5">
        <v>136</v>
      </c>
      <c r="CB5">
        <v>138</v>
      </c>
      <c r="CC5">
        <v>141</v>
      </c>
      <c r="CD5">
        <v>142</v>
      </c>
      <c r="CE5">
        <v>143</v>
      </c>
      <c r="CF5">
        <v>145</v>
      </c>
      <c r="CG5">
        <v>146</v>
      </c>
      <c r="CH5">
        <v>148</v>
      </c>
      <c r="CI5">
        <v>149</v>
      </c>
      <c r="CJ5">
        <v>151</v>
      </c>
      <c r="CK5">
        <v>152</v>
      </c>
      <c r="CL5">
        <v>153</v>
      </c>
      <c r="CM5">
        <v>156</v>
      </c>
      <c r="CN5">
        <v>158</v>
      </c>
      <c r="CO5">
        <v>159</v>
      </c>
      <c r="CP5">
        <v>160</v>
      </c>
      <c r="CQ5">
        <v>161</v>
      </c>
      <c r="CR5">
        <v>167</v>
      </c>
      <c r="CS5">
        <v>169</v>
      </c>
      <c r="CT5">
        <v>170</v>
      </c>
    </row>
    <row r="6" spans="1:98" x14ac:dyDescent="0.25">
      <c r="A6" t="s">
        <v>94</v>
      </c>
      <c r="B6">
        <v>2</v>
      </c>
      <c r="C6">
        <v>0</v>
      </c>
      <c r="D6">
        <v>80</v>
      </c>
      <c r="E6">
        <v>170</v>
      </c>
      <c r="F6">
        <v>1135</v>
      </c>
      <c r="G6">
        <v>3</v>
      </c>
      <c r="H6" s="1">
        <v>9.9999999999999995E-8</v>
      </c>
      <c r="I6">
        <v>1</v>
      </c>
      <c r="J6">
        <v>72000</v>
      </c>
      <c r="K6">
        <v>72001.163434267</v>
      </c>
      <c r="L6">
        <v>26646.551009654999</v>
      </c>
      <c r="M6">
        <v>28939</v>
      </c>
      <c r="N6">
        <v>17608.886885961099</v>
      </c>
      <c r="O6" s="2">
        <f t="shared" si="0"/>
        <v>2.29367267037244E-8</v>
      </c>
      <c r="P6">
        <v>17608.886885961099</v>
      </c>
      <c r="Q6">
        <v>17608.886890000002</v>
      </c>
      <c r="R6">
        <v>1</v>
      </c>
      <c r="S6">
        <v>1</v>
      </c>
      <c r="T6">
        <v>3</v>
      </c>
      <c r="U6">
        <v>4</v>
      </c>
      <c r="V6">
        <v>5</v>
      </c>
      <c r="W6">
        <v>6</v>
      </c>
      <c r="X6">
        <v>8</v>
      </c>
      <c r="Y6">
        <v>9</v>
      </c>
      <c r="Z6">
        <v>10</v>
      </c>
      <c r="AA6">
        <v>11</v>
      </c>
      <c r="AB6">
        <v>12</v>
      </c>
      <c r="AC6">
        <v>14</v>
      </c>
      <c r="AD6">
        <v>15</v>
      </c>
      <c r="AE6">
        <v>17</v>
      </c>
      <c r="AF6">
        <v>18</v>
      </c>
      <c r="AG6">
        <v>19</v>
      </c>
      <c r="AH6">
        <v>20</v>
      </c>
      <c r="AI6">
        <v>23</v>
      </c>
      <c r="AJ6">
        <v>44</v>
      </c>
      <c r="AK6">
        <v>46</v>
      </c>
      <c r="AL6">
        <v>50</v>
      </c>
      <c r="AM6">
        <v>52</v>
      </c>
      <c r="AN6">
        <v>55</v>
      </c>
      <c r="AO6">
        <v>56</v>
      </c>
      <c r="AP6">
        <v>58</v>
      </c>
      <c r="AQ6">
        <v>61</v>
      </c>
      <c r="AR6">
        <v>62</v>
      </c>
      <c r="AS6">
        <v>63</v>
      </c>
      <c r="AT6">
        <v>66</v>
      </c>
      <c r="AU6">
        <v>69</v>
      </c>
      <c r="AV6">
        <v>71</v>
      </c>
      <c r="AW6">
        <v>77</v>
      </c>
      <c r="AX6">
        <v>78</v>
      </c>
      <c r="AY6">
        <v>81</v>
      </c>
      <c r="AZ6">
        <v>82</v>
      </c>
      <c r="BA6">
        <v>84</v>
      </c>
      <c r="BB6">
        <v>87</v>
      </c>
      <c r="BC6">
        <v>89</v>
      </c>
      <c r="BD6">
        <v>90</v>
      </c>
      <c r="BE6">
        <v>92</v>
      </c>
      <c r="BF6">
        <v>93</v>
      </c>
      <c r="BG6">
        <v>94</v>
      </c>
      <c r="BH6">
        <v>95</v>
      </c>
      <c r="BI6">
        <v>97</v>
      </c>
      <c r="BJ6">
        <v>98</v>
      </c>
      <c r="BK6">
        <v>100</v>
      </c>
      <c r="BL6">
        <v>103</v>
      </c>
      <c r="BM6">
        <v>106</v>
      </c>
      <c r="BN6">
        <v>107</v>
      </c>
      <c r="BO6">
        <v>108</v>
      </c>
      <c r="BP6">
        <v>119</v>
      </c>
      <c r="BQ6">
        <v>120</v>
      </c>
      <c r="BR6">
        <v>122</v>
      </c>
      <c r="BS6">
        <v>123</v>
      </c>
      <c r="BT6">
        <v>124</v>
      </c>
      <c r="BU6">
        <v>127</v>
      </c>
      <c r="BV6">
        <v>128</v>
      </c>
      <c r="BW6">
        <v>129</v>
      </c>
      <c r="BX6">
        <v>130</v>
      </c>
      <c r="BY6">
        <v>131</v>
      </c>
      <c r="BZ6">
        <v>132</v>
      </c>
      <c r="CA6">
        <v>136</v>
      </c>
      <c r="CB6">
        <v>138</v>
      </c>
      <c r="CC6">
        <v>141</v>
      </c>
      <c r="CD6">
        <v>142</v>
      </c>
      <c r="CE6">
        <v>143</v>
      </c>
      <c r="CF6">
        <v>145</v>
      </c>
      <c r="CG6">
        <v>146</v>
      </c>
      <c r="CH6">
        <v>148</v>
      </c>
      <c r="CI6">
        <v>149</v>
      </c>
      <c r="CJ6">
        <v>151</v>
      </c>
      <c r="CK6">
        <v>152</v>
      </c>
      <c r="CL6">
        <v>153</v>
      </c>
      <c r="CM6">
        <v>156</v>
      </c>
      <c r="CN6">
        <v>158</v>
      </c>
      <c r="CO6">
        <v>159</v>
      </c>
      <c r="CP6">
        <v>160</v>
      </c>
      <c r="CQ6">
        <v>161</v>
      </c>
      <c r="CR6">
        <v>167</v>
      </c>
      <c r="CS6">
        <v>169</v>
      </c>
      <c r="CT6">
        <v>170</v>
      </c>
    </row>
    <row r="8" spans="1:98" x14ac:dyDescent="0.25">
      <c r="O8">
        <f>AVERAGE(O2:O6)</f>
        <v>4.3581595765866687</v>
      </c>
    </row>
    <row r="9" spans="1:98" x14ac:dyDescent="0.25">
      <c r="O9">
        <f>_xlfn.STDEV.S(O2:O6)/SQRT(COUNT(O2:O6))</f>
        <v>1.9431373156880067</v>
      </c>
    </row>
    <row r="10" spans="1:98" x14ac:dyDescent="0.25">
      <c r="O10">
        <f>MAX(O2:O6)</f>
        <v>11.204152009224586</v>
      </c>
    </row>
    <row r="11" spans="1:98" x14ac:dyDescent="0.25">
      <c r="O11">
        <f>MIN(O2:O6)</f>
        <v>2.29367267037244E-8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4CEC5-0FDD-4E6F-B2C4-479A7B01D3C2}">
  <dimension ref="A1:CT11"/>
  <sheetViews>
    <sheetView workbookViewId="0"/>
  </sheetViews>
  <sheetFormatPr defaultRowHeight="15" x14ac:dyDescent="0.25"/>
  <cols>
    <col min="15" max="15" width="12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99</v>
      </c>
      <c r="P1" t="s">
        <v>100</v>
      </c>
      <c r="Q1" t="s">
        <v>101</v>
      </c>
      <c r="R1" t="s">
        <v>102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</row>
    <row r="2" spans="1:98" x14ac:dyDescent="0.25">
      <c r="A2" t="s">
        <v>94</v>
      </c>
      <c r="B2">
        <v>7</v>
      </c>
      <c r="C2">
        <v>0</v>
      </c>
      <c r="D2">
        <v>80</v>
      </c>
      <c r="E2">
        <v>170</v>
      </c>
      <c r="F2">
        <v>1135</v>
      </c>
      <c r="G2">
        <v>3</v>
      </c>
      <c r="H2" s="1">
        <v>9.9999999999999995E-8</v>
      </c>
      <c r="I2">
        <v>0.75</v>
      </c>
      <c r="J2">
        <v>36000</v>
      </c>
      <c r="K2">
        <v>36000.517330000002</v>
      </c>
      <c r="L2">
        <v>9741.112341</v>
      </c>
      <c r="M2">
        <v>10365</v>
      </c>
      <c r="N2">
        <v>17073.080460000001</v>
      </c>
      <c r="O2" s="2">
        <f>(Q2-P2)/Q2*100</f>
        <v>7.898238459775321</v>
      </c>
      <c r="P2">
        <v>14483.131442016</v>
      </c>
      <c r="Q2">
        <v>15725.14054</v>
      </c>
      <c r="R2">
        <v>0.25</v>
      </c>
      <c r="S2">
        <v>1</v>
      </c>
      <c r="T2">
        <v>3</v>
      </c>
      <c r="U2">
        <v>4</v>
      </c>
      <c r="V2">
        <v>5</v>
      </c>
      <c r="W2">
        <v>6</v>
      </c>
      <c r="X2">
        <v>8</v>
      </c>
      <c r="Y2">
        <v>9</v>
      </c>
      <c r="Z2">
        <v>10</v>
      </c>
      <c r="AA2">
        <v>11</v>
      </c>
      <c r="AB2">
        <v>12</v>
      </c>
      <c r="AC2">
        <v>13</v>
      </c>
      <c r="AD2">
        <v>14</v>
      </c>
      <c r="AE2">
        <v>16</v>
      </c>
      <c r="AF2">
        <v>17</v>
      </c>
      <c r="AG2">
        <v>18</v>
      </c>
      <c r="AH2">
        <v>19</v>
      </c>
      <c r="AI2">
        <v>20</v>
      </c>
      <c r="AJ2">
        <v>23</v>
      </c>
      <c r="AK2">
        <v>44</v>
      </c>
      <c r="AL2">
        <v>45</v>
      </c>
      <c r="AM2">
        <v>46</v>
      </c>
      <c r="AN2">
        <v>47</v>
      </c>
      <c r="AO2">
        <v>50</v>
      </c>
      <c r="AP2">
        <v>52</v>
      </c>
      <c r="AQ2">
        <v>54</v>
      </c>
      <c r="AR2">
        <v>55</v>
      </c>
      <c r="AS2">
        <v>56</v>
      </c>
      <c r="AT2">
        <v>58</v>
      </c>
      <c r="AU2">
        <v>61</v>
      </c>
      <c r="AV2">
        <v>62</v>
      </c>
      <c r="AW2">
        <v>63</v>
      </c>
      <c r="AX2">
        <v>66</v>
      </c>
      <c r="AY2">
        <v>69</v>
      </c>
      <c r="AZ2">
        <v>77</v>
      </c>
      <c r="BA2">
        <v>84</v>
      </c>
      <c r="BB2">
        <v>87</v>
      </c>
      <c r="BC2">
        <v>89</v>
      </c>
      <c r="BD2">
        <v>90</v>
      </c>
      <c r="BE2">
        <v>91</v>
      </c>
      <c r="BF2">
        <v>95</v>
      </c>
      <c r="BG2">
        <v>97</v>
      </c>
      <c r="BH2">
        <v>98</v>
      </c>
      <c r="BI2">
        <v>99</v>
      </c>
      <c r="BJ2">
        <v>100</v>
      </c>
      <c r="BK2">
        <v>101</v>
      </c>
      <c r="BL2">
        <v>102</v>
      </c>
      <c r="BM2">
        <v>103</v>
      </c>
      <c r="BN2">
        <v>106</v>
      </c>
      <c r="BO2">
        <v>107</v>
      </c>
      <c r="BP2">
        <v>108</v>
      </c>
      <c r="BQ2">
        <v>120</v>
      </c>
      <c r="BR2">
        <v>122</v>
      </c>
      <c r="BS2">
        <v>123</v>
      </c>
      <c r="BT2">
        <v>124</v>
      </c>
      <c r="BU2">
        <v>127</v>
      </c>
      <c r="BV2">
        <v>128</v>
      </c>
      <c r="BW2">
        <v>129</v>
      </c>
      <c r="BX2">
        <v>130</v>
      </c>
      <c r="BY2">
        <v>131</v>
      </c>
      <c r="BZ2">
        <v>132</v>
      </c>
      <c r="CA2">
        <v>136</v>
      </c>
      <c r="CB2">
        <v>138</v>
      </c>
      <c r="CC2">
        <v>140</v>
      </c>
      <c r="CD2">
        <v>141</v>
      </c>
      <c r="CE2">
        <v>142</v>
      </c>
      <c r="CF2">
        <v>143</v>
      </c>
      <c r="CG2">
        <v>145</v>
      </c>
      <c r="CH2">
        <v>146</v>
      </c>
      <c r="CI2">
        <v>147</v>
      </c>
      <c r="CJ2">
        <v>148</v>
      </c>
      <c r="CK2">
        <v>151</v>
      </c>
      <c r="CL2">
        <v>153</v>
      </c>
      <c r="CM2">
        <v>155</v>
      </c>
      <c r="CN2">
        <v>156</v>
      </c>
      <c r="CO2">
        <v>157</v>
      </c>
      <c r="CP2">
        <v>158</v>
      </c>
      <c r="CQ2">
        <v>159</v>
      </c>
      <c r="CR2">
        <v>160</v>
      </c>
      <c r="CS2">
        <v>162</v>
      </c>
      <c r="CT2">
        <v>169</v>
      </c>
    </row>
    <row r="3" spans="1:98" x14ac:dyDescent="0.25">
      <c r="A3" t="s">
        <v>95</v>
      </c>
      <c r="B3">
        <v>7</v>
      </c>
      <c r="C3">
        <v>0</v>
      </c>
      <c r="D3">
        <v>80</v>
      </c>
      <c r="E3">
        <v>170</v>
      </c>
      <c r="F3">
        <v>1135</v>
      </c>
      <c r="G3">
        <v>3</v>
      </c>
      <c r="H3" s="1">
        <v>9.9999999999999995E-8</v>
      </c>
      <c r="I3">
        <v>0.75</v>
      </c>
      <c r="J3">
        <v>36000</v>
      </c>
      <c r="K3">
        <v>36000.517330000002</v>
      </c>
      <c r="L3">
        <v>9741.112341</v>
      </c>
      <c r="M3">
        <v>10365</v>
      </c>
      <c r="N3">
        <v>17073.080460000001</v>
      </c>
      <c r="O3" s="2">
        <f t="shared" ref="O3:O6" si="0">(Q3-P3)/Q3*100</f>
        <v>1.7226846898898824</v>
      </c>
      <c r="P3">
        <v>16208.036763214401</v>
      </c>
      <c r="Q3">
        <v>16492.144410000001</v>
      </c>
      <c r="R3">
        <v>0.5</v>
      </c>
      <c r="S3">
        <v>1</v>
      </c>
      <c r="T3">
        <v>3</v>
      </c>
      <c r="U3">
        <v>4</v>
      </c>
      <c r="V3">
        <v>5</v>
      </c>
      <c r="W3">
        <v>6</v>
      </c>
      <c r="X3">
        <v>8</v>
      </c>
      <c r="Y3">
        <v>9</v>
      </c>
      <c r="Z3">
        <v>10</v>
      </c>
      <c r="AA3">
        <v>11</v>
      </c>
      <c r="AB3">
        <v>12</v>
      </c>
      <c r="AC3">
        <v>13</v>
      </c>
      <c r="AD3">
        <v>14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23</v>
      </c>
      <c r="AK3">
        <v>44</v>
      </c>
      <c r="AL3">
        <v>45</v>
      </c>
      <c r="AM3">
        <v>46</v>
      </c>
      <c r="AN3">
        <v>47</v>
      </c>
      <c r="AO3">
        <v>50</v>
      </c>
      <c r="AP3">
        <v>52</v>
      </c>
      <c r="AQ3">
        <v>54</v>
      </c>
      <c r="AR3">
        <v>55</v>
      </c>
      <c r="AS3">
        <v>56</v>
      </c>
      <c r="AT3">
        <v>58</v>
      </c>
      <c r="AU3">
        <v>61</v>
      </c>
      <c r="AV3">
        <v>62</v>
      </c>
      <c r="AW3">
        <v>63</v>
      </c>
      <c r="AX3">
        <v>66</v>
      </c>
      <c r="AY3">
        <v>69</v>
      </c>
      <c r="AZ3">
        <v>77</v>
      </c>
      <c r="BA3">
        <v>84</v>
      </c>
      <c r="BB3">
        <v>87</v>
      </c>
      <c r="BC3">
        <v>89</v>
      </c>
      <c r="BD3">
        <v>90</v>
      </c>
      <c r="BE3">
        <v>91</v>
      </c>
      <c r="BF3">
        <v>95</v>
      </c>
      <c r="BG3">
        <v>97</v>
      </c>
      <c r="BH3">
        <v>98</v>
      </c>
      <c r="BI3">
        <v>99</v>
      </c>
      <c r="BJ3">
        <v>100</v>
      </c>
      <c r="BK3">
        <v>101</v>
      </c>
      <c r="BL3">
        <v>102</v>
      </c>
      <c r="BM3">
        <v>103</v>
      </c>
      <c r="BN3">
        <v>106</v>
      </c>
      <c r="BO3">
        <v>107</v>
      </c>
      <c r="BP3">
        <v>108</v>
      </c>
      <c r="BQ3">
        <v>120</v>
      </c>
      <c r="BR3">
        <v>122</v>
      </c>
      <c r="BS3">
        <v>123</v>
      </c>
      <c r="BT3">
        <v>124</v>
      </c>
      <c r="BU3">
        <v>127</v>
      </c>
      <c r="BV3">
        <v>128</v>
      </c>
      <c r="BW3">
        <v>129</v>
      </c>
      <c r="BX3">
        <v>130</v>
      </c>
      <c r="BY3">
        <v>131</v>
      </c>
      <c r="BZ3">
        <v>132</v>
      </c>
      <c r="CA3">
        <v>136</v>
      </c>
      <c r="CB3">
        <v>138</v>
      </c>
      <c r="CC3">
        <v>140</v>
      </c>
      <c r="CD3">
        <v>141</v>
      </c>
      <c r="CE3">
        <v>142</v>
      </c>
      <c r="CF3">
        <v>143</v>
      </c>
      <c r="CG3">
        <v>145</v>
      </c>
      <c r="CH3">
        <v>146</v>
      </c>
      <c r="CI3">
        <v>147</v>
      </c>
      <c r="CJ3">
        <v>148</v>
      </c>
      <c r="CK3">
        <v>151</v>
      </c>
      <c r="CL3">
        <v>153</v>
      </c>
      <c r="CM3">
        <v>155</v>
      </c>
      <c r="CN3">
        <v>156</v>
      </c>
      <c r="CO3">
        <v>157</v>
      </c>
      <c r="CP3">
        <v>158</v>
      </c>
      <c r="CQ3">
        <v>159</v>
      </c>
      <c r="CR3">
        <v>160</v>
      </c>
      <c r="CS3">
        <v>162</v>
      </c>
      <c r="CT3">
        <v>169</v>
      </c>
    </row>
    <row r="4" spans="1:98" x14ac:dyDescent="0.25">
      <c r="A4" t="s">
        <v>96</v>
      </c>
      <c r="B4">
        <v>7</v>
      </c>
      <c r="C4">
        <v>0</v>
      </c>
      <c r="D4">
        <v>80</v>
      </c>
      <c r="E4">
        <v>170</v>
      </c>
      <c r="F4">
        <v>1135</v>
      </c>
      <c r="G4">
        <v>3</v>
      </c>
      <c r="H4" s="1">
        <v>9.9999999999999995E-8</v>
      </c>
      <c r="I4">
        <v>0.75</v>
      </c>
      <c r="J4">
        <v>36000</v>
      </c>
      <c r="K4">
        <v>36000.517330000002</v>
      </c>
      <c r="L4">
        <v>9741.112341</v>
      </c>
      <c r="M4">
        <v>10365</v>
      </c>
      <c r="N4">
        <v>17073.080460000001</v>
      </c>
      <c r="O4" s="2">
        <f t="shared" si="0"/>
        <v>0.13184753579023031</v>
      </c>
      <c r="P4">
        <v>16961.4542062613</v>
      </c>
      <c r="Q4">
        <v>16983.846989999998</v>
      </c>
      <c r="R4">
        <v>0.7</v>
      </c>
      <c r="S4">
        <v>1</v>
      </c>
      <c r="T4">
        <v>3</v>
      </c>
      <c r="U4">
        <v>4</v>
      </c>
      <c r="V4">
        <v>5</v>
      </c>
      <c r="W4">
        <v>6</v>
      </c>
      <c r="X4">
        <v>8</v>
      </c>
      <c r="Y4">
        <v>9</v>
      </c>
      <c r="Z4">
        <v>10</v>
      </c>
      <c r="AA4">
        <v>11</v>
      </c>
      <c r="AB4">
        <v>12</v>
      </c>
      <c r="AC4">
        <v>13</v>
      </c>
      <c r="AD4">
        <v>14</v>
      </c>
      <c r="AE4">
        <v>16</v>
      </c>
      <c r="AF4">
        <v>17</v>
      </c>
      <c r="AG4">
        <v>18</v>
      </c>
      <c r="AH4">
        <v>19</v>
      </c>
      <c r="AI4">
        <v>20</v>
      </c>
      <c r="AJ4">
        <v>23</v>
      </c>
      <c r="AK4">
        <v>44</v>
      </c>
      <c r="AL4">
        <v>45</v>
      </c>
      <c r="AM4">
        <v>46</v>
      </c>
      <c r="AN4">
        <v>47</v>
      </c>
      <c r="AO4">
        <v>50</v>
      </c>
      <c r="AP4">
        <v>52</v>
      </c>
      <c r="AQ4">
        <v>54</v>
      </c>
      <c r="AR4">
        <v>55</v>
      </c>
      <c r="AS4">
        <v>56</v>
      </c>
      <c r="AT4">
        <v>58</v>
      </c>
      <c r="AU4">
        <v>61</v>
      </c>
      <c r="AV4">
        <v>62</v>
      </c>
      <c r="AW4">
        <v>63</v>
      </c>
      <c r="AX4">
        <v>66</v>
      </c>
      <c r="AY4">
        <v>69</v>
      </c>
      <c r="AZ4">
        <v>77</v>
      </c>
      <c r="BA4">
        <v>84</v>
      </c>
      <c r="BB4">
        <v>87</v>
      </c>
      <c r="BC4">
        <v>89</v>
      </c>
      <c r="BD4">
        <v>90</v>
      </c>
      <c r="BE4">
        <v>91</v>
      </c>
      <c r="BF4">
        <v>95</v>
      </c>
      <c r="BG4">
        <v>97</v>
      </c>
      <c r="BH4">
        <v>98</v>
      </c>
      <c r="BI4">
        <v>99</v>
      </c>
      <c r="BJ4">
        <v>100</v>
      </c>
      <c r="BK4">
        <v>101</v>
      </c>
      <c r="BL4">
        <v>102</v>
      </c>
      <c r="BM4">
        <v>103</v>
      </c>
      <c r="BN4">
        <v>106</v>
      </c>
      <c r="BO4">
        <v>107</v>
      </c>
      <c r="BP4">
        <v>108</v>
      </c>
      <c r="BQ4">
        <v>120</v>
      </c>
      <c r="BR4">
        <v>122</v>
      </c>
      <c r="BS4">
        <v>123</v>
      </c>
      <c r="BT4">
        <v>124</v>
      </c>
      <c r="BU4">
        <v>127</v>
      </c>
      <c r="BV4">
        <v>128</v>
      </c>
      <c r="BW4">
        <v>129</v>
      </c>
      <c r="BX4">
        <v>130</v>
      </c>
      <c r="BY4">
        <v>131</v>
      </c>
      <c r="BZ4">
        <v>132</v>
      </c>
      <c r="CA4">
        <v>136</v>
      </c>
      <c r="CB4">
        <v>138</v>
      </c>
      <c r="CC4">
        <v>140</v>
      </c>
      <c r="CD4">
        <v>141</v>
      </c>
      <c r="CE4">
        <v>142</v>
      </c>
      <c r="CF4">
        <v>143</v>
      </c>
      <c r="CG4">
        <v>145</v>
      </c>
      <c r="CH4">
        <v>146</v>
      </c>
      <c r="CI4">
        <v>147</v>
      </c>
      <c r="CJ4">
        <v>148</v>
      </c>
      <c r="CK4">
        <v>151</v>
      </c>
      <c r="CL4">
        <v>153</v>
      </c>
      <c r="CM4">
        <v>155</v>
      </c>
      <c r="CN4">
        <v>156</v>
      </c>
      <c r="CO4">
        <v>157</v>
      </c>
      <c r="CP4">
        <v>158</v>
      </c>
      <c r="CQ4">
        <v>159</v>
      </c>
      <c r="CR4">
        <v>160</v>
      </c>
      <c r="CS4">
        <v>162</v>
      </c>
      <c r="CT4">
        <v>169</v>
      </c>
    </row>
    <row r="5" spans="1:98" x14ac:dyDescent="0.25">
      <c r="A5" t="s">
        <v>97</v>
      </c>
      <c r="B5">
        <v>7</v>
      </c>
      <c r="C5">
        <v>0</v>
      </c>
      <c r="D5">
        <v>80</v>
      </c>
      <c r="E5">
        <v>170</v>
      </c>
      <c r="F5">
        <v>1135</v>
      </c>
      <c r="G5">
        <v>3</v>
      </c>
      <c r="H5" s="1">
        <v>9.9999999999999995E-8</v>
      </c>
      <c r="I5">
        <v>0.75</v>
      </c>
      <c r="J5">
        <v>36000</v>
      </c>
      <c r="K5">
        <v>36000.517330000002</v>
      </c>
      <c r="L5">
        <v>9741.112341</v>
      </c>
      <c r="M5">
        <v>10365</v>
      </c>
      <c r="N5">
        <v>17073.080460000001</v>
      </c>
      <c r="O5" s="2">
        <f t="shared" si="0"/>
        <v>1.6263625553299701E-8</v>
      </c>
      <c r="P5">
        <v>17073.080457223299</v>
      </c>
      <c r="Q5">
        <v>17073.080460000001</v>
      </c>
      <c r="R5">
        <v>0.75</v>
      </c>
      <c r="S5">
        <v>1</v>
      </c>
      <c r="T5">
        <v>3</v>
      </c>
      <c r="U5">
        <v>4</v>
      </c>
      <c r="V5">
        <v>5</v>
      </c>
      <c r="W5">
        <v>6</v>
      </c>
      <c r="X5">
        <v>8</v>
      </c>
      <c r="Y5">
        <v>9</v>
      </c>
      <c r="Z5">
        <v>10</v>
      </c>
      <c r="AA5">
        <v>11</v>
      </c>
      <c r="AB5">
        <v>12</v>
      </c>
      <c r="AC5">
        <v>13</v>
      </c>
      <c r="AD5">
        <v>14</v>
      </c>
      <c r="AE5">
        <v>16</v>
      </c>
      <c r="AF5">
        <v>17</v>
      </c>
      <c r="AG5">
        <v>18</v>
      </c>
      <c r="AH5">
        <v>19</v>
      </c>
      <c r="AI5">
        <v>20</v>
      </c>
      <c r="AJ5">
        <v>23</v>
      </c>
      <c r="AK5">
        <v>44</v>
      </c>
      <c r="AL5">
        <v>45</v>
      </c>
      <c r="AM5">
        <v>46</v>
      </c>
      <c r="AN5">
        <v>47</v>
      </c>
      <c r="AO5">
        <v>50</v>
      </c>
      <c r="AP5">
        <v>52</v>
      </c>
      <c r="AQ5">
        <v>54</v>
      </c>
      <c r="AR5">
        <v>55</v>
      </c>
      <c r="AS5">
        <v>56</v>
      </c>
      <c r="AT5">
        <v>58</v>
      </c>
      <c r="AU5">
        <v>61</v>
      </c>
      <c r="AV5">
        <v>62</v>
      </c>
      <c r="AW5">
        <v>63</v>
      </c>
      <c r="AX5">
        <v>66</v>
      </c>
      <c r="AY5">
        <v>69</v>
      </c>
      <c r="AZ5">
        <v>77</v>
      </c>
      <c r="BA5">
        <v>84</v>
      </c>
      <c r="BB5">
        <v>87</v>
      </c>
      <c r="BC5">
        <v>89</v>
      </c>
      <c r="BD5">
        <v>90</v>
      </c>
      <c r="BE5">
        <v>91</v>
      </c>
      <c r="BF5">
        <v>95</v>
      </c>
      <c r="BG5">
        <v>97</v>
      </c>
      <c r="BH5">
        <v>98</v>
      </c>
      <c r="BI5">
        <v>99</v>
      </c>
      <c r="BJ5">
        <v>100</v>
      </c>
      <c r="BK5">
        <v>101</v>
      </c>
      <c r="BL5">
        <v>102</v>
      </c>
      <c r="BM5">
        <v>103</v>
      </c>
      <c r="BN5">
        <v>106</v>
      </c>
      <c r="BO5">
        <v>107</v>
      </c>
      <c r="BP5">
        <v>108</v>
      </c>
      <c r="BQ5">
        <v>120</v>
      </c>
      <c r="BR5">
        <v>122</v>
      </c>
      <c r="BS5">
        <v>123</v>
      </c>
      <c r="BT5">
        <v>124</v>
      </c>
      <c r="BU5">
        <v>127</v>
      </c>
      <c r="BV5">
        <v>128</v>
      </c>
      <c r="BW5">
        <v>129</v>
      </c>
      <c r="BX5">
        <v>130</v>
      </c>
      <c r="BY5">
        <v>131</v>
      </c>
      <c r="BZ5">
        <v>132</v>
      </c>
      <c r="CA5">
        <v>136</v>
      </c>
      <c r="CB5">
        <v>138</v>
      </c>
      <c r="CC5">
        <v>140</v>
      </c>
      <c r="CD5">
        <v>141</v>
      </c>
      <c r="CE5">
        <v>142</v>
      </c>
      <c r="CF5">
        <v>143</v>
      </c>
      <c r="CG5">
        <v>145</v>
      </c>
      <c r="CH5">
        <v>146</v>
      </c>
      <c r="CI5">
        <v>147</v>
      </c>
      <c r="CJ5">
        <v>148</v>
      </c>
      <c r="CK5">
        <v>151</v>
      </c>
      <c r="CL5">
        <v>153</v>
      </c>
      <c r="CM5">
        <v>155</v>
      </c>
      <c r="CN5">
        <v>156</v>
      </c>
      <c r="CO5">
        <v>157</v>
      </c>
      <c r="CP5">
        <v>158</v>
      </c>
      <c r="CQ5">
        <v>159</v>
      </c>
      <c r="CR5">
        <v>160</v>
      </c>
      <c r="CS5">
        <v>162</v>
      </c>
      <c r="CT5">
        <v>169</v>
      </c>
    </row>
    <row r="6" spans="1:98" x14ac:dyDescent="0.25">
      <c r="A6" t="s">
        <v>98</v>
      </c>
      <c r="B6">
        <v>7</v>
      </c>
      <c r="C6">
        <v>0</v>
      </c>
      <c r="D6">
        <v>80</v>
      </c>
      <c r="E6">
        <v>170</v>
      </c>
      <c r="F6">
        <v>1135</v>
      </c>
      <c r="G6">
        <v>3</v>
      </c>
      <c r="H6" s="1">
        <v>9.9999999999999995E-8</v>
      </c>
      <c r="I6">
        <v>0.75</v>
      </c>
      <c r="J6">
        <v>36000</v>
      </c>
      <c r="K6">
        <v>36000.517330000002</v>
      </c>
      <c r="L6">
        <v>9741.112341</v>
      </c>
      <c r="M6">
        <v>10365</v>
      </c>
      <c r="N6">
        <v>17073.080460000001</v>
      </c>
      <c r="O6" s="2">
        <f t="shared" si="0"/>
        <v>1.4698129986897892</v>
      </c>
      <c r="P6">
        <v>17350.069181566199</v>
      </c>
      <c r="Q6">
        <v>17608.886890000002</v>
      </c>
      <c r="R6">
        <v>1</v>
      </c>
      <c r="S6">
        <v>1</v>
      </c>
      <c r="T6">
        <v>3</v>
      </c>
      <c r="U6">
        <v>4</v>
      </c>
      <c r="V6">
        <v>5</v>
      </c>
      <c r="W6">
        <v>6</v>
      </c>
      <c r="X6">
        <v>8</v>
      </c>
      <c r="Y6">
        <v>9</v>
      </c>
      <c r="Z6">
        <v>10</v>
      </c>
      <c r="AA6">
        <v>11</v>
      </c>
      <c r="AB6">
        <v>12</v>
      </c>
      <c r="AC6">
        <v>13</v>
      </c>
      <c r="AD6">
        <v>14</v>
      </c>
      <c r="AE6">
        <v>16</v>
      </c>
      <c r="AF6">
        <v>17</v>
      </c>
      <c r="AG6">
        <v>18</v>
      </c>
      <c r="AH6">
        <v>19</v>
      </c>
      <c r="AI6">
        <v>20</v>
      </c>
      <c r="AJ6">
        <v>23</v>
      </c>
      <c r="AK6">
        <v>44</v>
      </c>
      <c r="AL6">
        <v>45</v>
      </c>
      <c r="AM6">
        <v>46</v>
      </c>
      <c r="AN6">
        <v>47</v>
      </c>
      <c r="AO6">
        <v>50</v>
      </c>
      <c r="AP6">
        <v>52</v>
      </c>
      <c r="AQ6">
        <v>54</v>
      </c>
      <c r="AR6">
        <v>55</v>
      </c>
      <c r="AS6">
        <v>56</v>
      </c>
      <c r="AT6">
        <v>58</v>
      </c>
      <c r="AU6">
        <v>61</v>
      </c>
      <c r="AV6">
        <v>62</v>
      </c>
      <c r="AW6">
        <v>63</v>
      </c>
      <c r="AX6">
        <v>66</v>
      </c>
      <c r="AY6">
        <v>69</v>
      </c>
      <c r="AZ6">
        <v>77</v>
      </c>
      <c r="BA6">
        <v>84</v>
      </c>
      <c r="BB6">
        <v>87</v>
      </c>
      <c r="BC6">
        <v>89</v>
      </c>
      <c r="BD6">
        <v>90</v>
      </c>
      <c r="BE6">
        <v>91</v>
      </c>
      <c r="BF6">
        <v>95</v>
      </c>
      <c r="BG6">
        <v>97</v>
      </c>
      <c r="BH6">
        <v>98</v>
      </c>
      <c r="BI6">
        <v>99</v>
      </c>
      <c r="BJ6">
        <v>100</v>
      </c>
      <c r="BK6">
        <v>101</v>
      </c>
      <c r="BL6">
        <v>102</v>
      </c>
      <c r="BM6">
        <v>103</v>
      </c>
      <c r="BN6">
        <v>106</v>
      </c>
      <c r="BO6">
        <v>107</v>
      </c>
      <c r="BP6">
        <v>108</v>
      </c>
      <c r="BQ6">
        <v>120</v>
      </c>
      <c r="BR6">
        <v>122</v>
      </c>
      <c r="BS6">
        <v>123</v>
      </c>
      <c r="BT6">
        <v>124</v>
      </c>
      <c r="BU6">
        <v>127</v>
      </c>
      <c r="BV6">
        <v>128</v>
      </c>
      <c r="BW6">
        <v>129</v>
      </c>
      <c r="BX6">
        <v>130</v>
      </c>
      <c r="BY6">
        <v>131</v>
      </c>
      <c r="BZ6">
        <v>132</v>
      </c>
      <c r="CA6">
        <v>136</v>
      </c>
      <c r="CB6">
        <v>138</v>
      </c>
      <c r="CC6">
        <v>140</v>
      </c>
      <c r="CD6">
        <v>141</v>
      </c>
      <c r="CE6">
        <v>142</v>
      </c>
      <c r="CF6">
        <v>143</v>
      </c>
      <c r="CG6">
        <v>145</v>
      </c>
      <c r="CH6">
        <v>146</v>
      </c>
      <c r="CI6">
        <v>147</v>
      </c>
      <c r="CJ6">
        <v>148</v>
      </c>
      <c r="CK6">
        <v>151</v>
      </c>
      <c r="CL6">
        <v>153</v>
      </c>
      <c r="CM6">
        <v>155</v>
      </c>
      <c r="CN6">
        <v>156</v>
      </c>
      <c r="CO6">
        <v>157</v>
      </c>
      <c r="CP6">
        <v>158</v>
      </c>
      <c r="CQ6">
        <v>159</v>
      </c>
      <c r="CR6">
        <v>160</v>
      </c>
      <c r="CS6">
        <v>162</v>
      </c>
      <c r="CT6">
        <v>169</v>
      </c>
    </row>
    <row r="8" spans="1:98" x14ac:dyDescent="0.25">
      <c r="O8">
        <f>AVERAGE(O2:O6)</f>
        <v>2.24451674008177</v>
      </c>
    </row>
    <row r="9" spans="1:98" x14ac:dyDescent="0.25">
      <c r="O9">
        <f>_xlfn.STDEV.S(O2:O6)/SQRT(COUNT(O2:O6))</f>
        <v>1.4549616893501007</v>
      </c>
    </row>
    <row r="10" spans="1:98" x14ac:dyDescent="0.25">
      <c r="O10">
        <f>MAX(O2:O6)</f>
        <v>7.898238459775321</v>
      </c>
    </row>
    <row r="11" spans="1:98" x14ac:dyDescent="0.25">
      <c r="O11">
        <f>MIN(O2:O6)</f>
        <v>1.6263625553299701E-8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C7F4-41CB-445C-AEE0-D46D7BDBEE1C}">
  <dimension ref="A1:CT11"/>
  <sheetViews>
    <sheetView workbookViewId="0">
      <selection activeCell="O2" sqref="O2:O6"/>
    </sheetView>
  </sheetViews>
  <sheetFormatPr defaultRowHeight="15" x14ac:dyDescent="0.25"/>
  <cols>
    <col min="15" max="15" width="12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99</v>
      </c>
      <c r="P1" t="s">
        <v>100</v>
      </c>
      <c r="Q1" t="s">
        <v>101</v>
      </c>
      <c r="R1" t="s">
        <v>102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</row>
    <row r="2" spans="1:98" x14ac:dyDescent="0.25">
      <c r="A2" t="s">
        <v>94</v>
      </c>
      <c r="B2">
        <v>4</v>
      </c>
      <c r="C2">
        <v>0</v>
      </c>
      <c r="D2">
        <v>80</v>
      </c>
      <c r="E2">
        <v>170</v>
      </c>
      <c r="F2">
        <v>1135</v>
      </c>
      <c r="G2">
        <v>3</v>
      </c>
      <c r="H2" s="1">
        <v>9.9999999999999995E-8</v>
      </c>
      <c r="I2">
        <v>0.7</v>
      </c>
      <c r="J2">
        <v>36000</v>
      </c>
      <c r="K2">
        <v>36000.743849999999</v>
      </c>
      <c r="L2">
        <v>11779.426579999999</v>
      </c>
      <c r="M2">
        <v>12781</v>
      </c>
      <c r="N2">
        <v>16983.846989999998</v>
      </c>
      <c r="O2" s="2">
        <f>(Q2-P2)/Q2*100</f>
        <v>6.7023384019084888</v>
      </c>
      <c r="P2">
        <v>14671.1884068335</v>
      </c>
      <c r="Q2">
        <v>15725.14054</v>
      </c>
      <c r="R2">
        <v>0.25</v>
      </c>
      <c r="S2">
        <v>1</v>
      </c>
      <c r="T2">
        <v>3</v>
      </c>
      <c r="U2">
        <v>4</v>
      </c>
      <c r="V2">
        <v>5</v>
      </c>
      <c r="W2">
        <v>6</v>
      </c>
      <c r="X2">
        <v>8</v>
      </c>
      <c r="Y2">
        <v>9</v>
      </c>
      <c r="Z2">
        <v>10</v>
      </c>
      <c r="AA2">
        <v>11</v>
      </c>
      <c r="AB2">
        <v>12</v>
      </c>
      <c r="AC2">
        <v>13</v>
      </c>
      <c r="AD2">
        <v>14</v>
      </c>
      <c r="AE2">
        <v>16</v>
      </c>
      <c r="AF2">
        <v>17</v>
      </c>
      <c r="AG2">
        <v>18</v>
      </c>
      <c r="AH2">
        <v>19</v>
      </c>
      <c r="AI2">
        <v>20</v>
      </c>
      <c r="AJ2">
        <v>23</v>
      </c>
      <c r="AK2">
        <v>40</v>
      </c>
      <c r="AL2">
        <v>44</v>
      </c>
      <c r="AM2">
        <v>45</v>
      </c>
      <c r="AN2">
        <v>46</v>
      </c>
      <c r="AO2">
        <v>47</v>
      </c>
      <c r="AP2">
        <v>50</v>
      </c>
      <c r="AQ2">
        <v>52</v>
      </c>
      <c r="AR2">
        <v>54</v>
      </c>
      <c r="AS2">
        <v>55</v>
      </c>
      <c r="AT2">
        <v>56</v>
      </c>
      <c r="AU2">
        <v>58</v>
      </c>
      <c r="AV2">
        <v>61</v>
      </c>
      <c r="AW2">
        <v>62</v>
      </c>
      <c r="AX2">
        <v>63</v>
      </c>
      <c r="AY2">
        <v>66</v>
      </c>
      <c r="AZ2">
        <v>69</v>
      </c>
      <c r="BA2">
        <v>77</v>
      </c>
      <c r="BB2">
        <v>84</v>
      </c>
      <c r="BC2">
        <v>87</v>
      </c>
      <c r="BD2">
        <v>89</v>
      </c>
      <c r="BE2">
        <v>90</v>
      </c>
      <c r="BF2">
        <v>91</v>
      </c>
      <c r="BG2">
        <v>95</v>
      </c>
      <c r="BH2">
        <v>97</v>
      </c>
      <c r="BI2">
        <v>98</v>
      </c>
      <c r="BJ2">
        <v>99</v>
      </c>
      <c r="BK2">
        <v>100</v>
      </c>
      <c r="BL2">
        <v>101</v>
      </c>
      <c r="BM2">
        <v>102</v>
      </c>
      <c r="BN2">
        <v>103</v>
      </c>
      <c r="BO2">
        <v>106</v>
      </c>
      <c r="BP2">
        <v>107</v>
      </c>
      <c r="BQ2">
        <v>108</v>
      </c>
      <c r="BR2">
        <v>120</v>
      </c>
      <c r="BS2">
        <v>122</v>
      </c>
      <c r="BT2">
        <v>123</v>
      </c>
      <c r="BU2">
        <v>124</v>
      </c>
      <c r="BV2">
        <v>127</v>
      </c>
      <c r="BW2">
        <v>128</v>
      </c>
      <c r="BX2">
        <v>129</v>
      </c>
      <c r="BY2">
        <v>131</v>
      </c>
      <c r="BZ2">
        <v>132</v>
      </c>
      <c r="CA2">
        <v>136</v>
      </c>
      <c r="CB2">
        <v>138</v>
      </c>
      <c r="CC2">
        <v>140</v>
      </c>
      <c r="CD2">
        <v>141</v>
      </c>
      <c r="CE2">
        <v>142</v>
      </c>
      <c r="CF2">
        <v>145</v>
      </c>
      <c r="CG2">
        <v>146</v>
      </c>
      <c r="CH2">
        <v>147</v>
      </c>
      <c r="CI2">
        <v>148</v>
      </c>
      <c r="CJ2">
        <v>150</v>
      </c>
      <c r="CK2">
        <v>151</v>
      </c>
      <c r="CL2">
        <v>153</v>
      </c>
      <c r="CM2">
        <v>155</v>
      </c>
      <c r="CN2">
        <v>156</v>
      </c>
      <c r="CO2">
        <v>157</v>
      </c>
      <c r="CP2">
        <v>158</v>
      </c>
      <c r="CQ2">
        <v>159</v>
      </c>
      <c r="CR2">
        <v>160</v>
      </c>
      <c r="CS2">
        <v>162</v>
      </c>
      <c r="CT2">
        <v>169</v>
      </c>
    </row>
    <row r="3" spans="1:98" x14ac:dyDescent="0.25">
      <c r="A3" t="s">
        <v>95</v>
      </c>
      <c r="B3">
        <v>4</v>
      </c>
      <c r="C3">
        <v>0</v>
      </c>
      <c r="D3">
        <v>80</v>
      </c>
      <c r="E3">
        <v>170</v>
      </c>
      <c r="F3">
        <v>1135</v>
      </c>
      <c r="G3">
        <v>3</v>
      </c>
      <c r="H3" s="1">
        <v>9.9999999999999995E-8</v>
      </c>
      <c r="I3">
        <v>0.7</v>
      </c>
      <c r="J3">
        <v>36000</v>
      </c>
      <c r="K3">
        <v>36000.743849999999</v>
      </c>
      <c r="L3">
        <v>11779.426579999999</v>
      </c>
      <c r="M3">
        <v>12781</v>
      </c>
      <c r="N3">
        <v>16983.846989999998</v>
      </c>
      <c r="O3" s="2">
        <f t="shared" ref="O3:O6" si="0">(Q3-P3)/Q3*100</f>
        <v>1.1639375529983031</v>
      </c>
      <c r="P3">
        <v>16300.1861479173</v>
      </c>
      <c r="Q3">
        <v>16492.144410000001</v>
      </c>
      <c r="R3">
        <v>0.5</v>
      </c>
      <c r="S3">
        <v>1</v>
      </c>
      <c r="T3">
        <v>3</v>
      </c>
      <c r="U3">
        <v>4</v>
      </c>
      <c r="V3">
        <v>5</v>
      </c>
      <c r="W3">
        <v>6</v>
      </c>
      <c r="X3">
        <v>8</v>
      </c>
      <c r="Y3">
        <v>9</v>
      </c>
      <c r="Z3">
        <v>10</v>
      </c>
      <c r="AA3">
        <v>11</v>
      </c>
      <c r="AB3">
        <v>12</v>
      </c>
      <c r="AC3">
        <v>13</v>
      </c>
      <c r="AD3">
        <v>14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23</v>
      </c>
      <c r="AK3">
        <v>40</v>
      </c>
      <c r="AL3">
        <v>44</v>
      </c>
      <c r="AM3">
        <v>45</v>
      </c>
      <c r="AN3">
        <v>46</v>
      </c>
      <c r="AO3">
        <v>47</v>
      </c>
      <c r="AP3">
        <v>50</v>
      </c>
      <c r="AQ3">
        <v>52</v>
      </c>
      <c r="AR3">
        <v>54</v>
      </c>
      <c r="AS3">
        <v>55</v>
      </c>
      <c r="AT3">
        <v>56</v>
      </c>
      <c r="AU3">
        <v>58</v>
      </c>
      <c r="AV3">
        <v>61</v>
      </c>
      <c r="AW3">
        <v>62</v>
      </c>
      <c r="AX3">
        <v>63</v>
      </c>
      <c r="AY3">
        <v>66</v>
      </c>
      <c r="AZ3">
        <v>69</v>
      </c>
      <c r="BA3">
        <v>77</v>
      </c>
      <c r="BB3">
        <v>84</v>
      </c>
      <c r="BC3">
        <v>87</v>
      </c>
      <c r="BD3">
        <v>89</v>
      </c>
      <c r="BE3">
        <v>90</v>
      </c>
      <c r="BF3">
        <v>91</v>
      </c>
      <c r="BG3">
        <v>95</v>
      </c>
      <c r="BH3">
        <v>97</v>
      </c>
      <c r="BI3">
        <v>98</v>
      </c>
      <c r="BJ3">
        <v>99</v>
      </c>
      <c r="BK3">
        <v>100</v>
      </c>
      <c r="BL3">
        <v>101</v>
      </c>
      <c r="BM3">
        <v>102</v>
      </c>
      <c r="BN3">
        <v>103</v>
      </c>
      <c r="BO3">
        <v>106</v>
      </c>
      <c r="BP3">
        <v>107</v>
      </c>
      <c r="BQ3">
        <v>108</v>
      </c>
      <c r="BR3">
        <v>120</v>
      </c>
      <c r="BS3">
        <v>122</v>
      </c>
      <c r="BT3">
        <v>123</v>
      </c>
      <c r="BU3">
        <v>124</v>
      </c>
      <c r="BV3">
        <v>127</v>
      </c>
      <c r="BW3">
        <v>128</v>
      </c>
      <c r="BX3">
        <v>129</v>
      </c>
      <c r="BY3">
        <v>131</v>
      </c>
      <c r="BZ3">
        <v>132</v>
      </c>
      <c r="CA3">
        <v>136</v>
      </c>
      <c r="CB3">
        <v>138</v>
      </c>
      <c r="CC3">
        <v>140</v>
      </c>
      <c r="CD3">
        <v>141</v>
      </c>
      <c r="CE3">
        <v>142</v>
      </c>
      <c r="CF3">
        <v>145</v>
      </c>
      <c r="CG3">
        <v>146</v>
      </c>
      <c r="CH3">
        <v>147</v>
      </c>
      <c r="CI3">
        <v>148</v>
      </c>
      <c r="CJ3">
        <v>150</v>
      </c>
      <c r="CK3">
        <v>151</v>
      </c>
      <c r="CL3">
        <v>153</v>
      </c>
      <c r="CM3">
        <v>155</v>
      </c>
      <c r="CN3">
        <v>156</v>
      </c>
      <c r="CO3">
        <v>157</v>
      </c>
      <c r="CP3">
        <v>158</v>
      </c>
      <c r="CQ3">
        <v>159</v>
      </c>
      <c r="CR3">
        <v>160</v>
      </c>
      <c r="CS3">
        <v>162</v>
      </c>
      <c r="CT3">
        <v>169</v>
      </c>
    </row>
    <row r="4" spans="1:98" x14ac:dyDescent="0.25">
      <c r="A4" t="s">
        <v>96</v>
      </c>
      <c r="B4">
        <v>4</v>
      </c>
      <c r="C4">
        <v>0</v>
      </c>
      <c r="D4">
        <v>80</v>
      </c>
      <c r="E4">
        <v>170</v>
      </c>
      <c r="F4">
        <v>1135</v>
      </c>
      <c r="G4">
        <v>3</v>
      </c>
      <c r="H4" s="1">
        <v>9.9999999999999995E-8</v>
      </c>
      <c r="I4">
        <v>0.7</v>
      </c>
      <c r="J4">
        <v>36000</v>
      </c>
      <c r="K4">
        <v>36000.743849999999</v>
      </c>
      <c r="L4">
        <v>11779.426579999999</v>
      </c>
      <c r="M4">
        <v>12781</v>
      </c>
      <c r="N4">
        <v>16983.846989999998</v>
      </c>
      <c r="O4" s="2">
        <f t="shared" si="0"/>
        <v>2.1972634614201748E-8</v>
      </c>
      <c r="P4">
        <v>16983.8469862682</v>
      </c>
      <c r="Q4">
        <v>16983.846989999998</v>
      </c>
      <c r="R4">
        <v>0.7</v>
      </c>
      <c r="S4">
        <v>1</v>
      </c>
      <c r="T4">
        <v>3</v>
      </c>
      <c r="U4">
        <v>4</v>
      </c>
      <c r="V4">
        <v>5</v>
      </c>
      <c r="W4">
        <v>6</v>
      </c>
      <c r="X4">
        <v>8</v>
      </c>
      <c r="Y4">
        <v>9</v>
      </c>
      <c r="Z4">
        <v>10</v>
      </c>
      <c r="AA4">
        <v>11</v>
      </c>
      <c r="AB4">
        <v>12</v>
      </c>
      <c r="AC4">
        <v>13</v>
      </c>
      <c r="AD4">
        <v>14</v>
      </c>
      <c r="AE4">
        <v>16</v>
      </c>
      <c r="AF4">
        <v>17</v>
      </c>
      <c r="AG4">
        <v>18</v>
      </c>
      <c r="AH4">
        <v>19</v>
      </c>
      <c r="AI4">
        <v>20</v>
      </c>
      <c r="AJ4">
        <v>23</v>
      </c>
      <c r="AK4">
        <v>40</v>
      </c>
      <c r="AL4">
        <v>44</v>
      </c>
      <c r="AM4">
        <v>45</v>
      </c>
      <c r="AN4">
        <v>46</v>
      </c>
      <c r="AO4">
        <v>47</v>
      </c>
      <c r="AP4">
        <v>50</v>
      </c>
      <c r="AQ4">
        <v>52</v>
      </c>
      <c r="AR4">
        <v>54</v>
      </c>
      <c r="AS4">
        <v>55</v>
      </c>
      <c r="AT4">
        <v>56</v>
      </c>
      <c r="AU4">
        <v>58</v>
      </c>
      <c r="AV4">
        <v>61</v>
      </c>
      <c r="AW4">
        <v>62</v>
      </c>
      <c r="AX4">
        <v>63</v>
      </c>
      <c r="AY4">
        <v>66</v>
      </c>
      <c r="AZ4">
        <v>69</v>
      </c>
      <c r="BA4">
        <v>77</v>
      </c>
      <c r="BB4">
        <v>84</v>
      </c>
      <c r="BC4">
        <v>87</v>
      </c>
      <c r="BD4">
        <v>89</v>
      </c>
      <c r="BE4">
        <v>90</v>
      </c>
      <c r="BF4">
        <v>91</v>
      </c>
      <c r="BG4">
        <v>95</v>
      </c>
      <c r="BH4">
        <v>97</v>
      </c>
      <c r="BI4">
        <v>98</v>
      </c>
      <c r="BJ4">
        <v>99</v>
      </c>
      <c r="BK4">
        <v>100</v>
      </c>
      <c r="BL4">
        <v>101</v>
      </c>
      <c r="BM4">
        <v>102</v>
      </c>
      <c r="BN4">
        <v>103</v>
      </c>
      <c r="BO4">
        <v>106</v>
      </c>
      <c r="BP4">
        <v>107</v>
      </c>
      <c r="BQ4">
        <v>108</v>
      </c>
      <c r="BR4">
        <v>120</v>
      </c>
      <c r="BS4">
        <v>122</v>
      </c>
      <c r="BT4">
        <v>123</v>
      </c>
      <c r="BU4">
        <v>124</v>
      </c>
      <c r="BV4">
        <v>127</v>
      </c>
      <c r="BW4">
        <v>128</v>
      </c>
      <c r="BX4">
        <v>129</v>
      </c>
      <c r="BY4">
        <v>131</v>
      </c>
      <c r="BZ4">
        <v>132</v>
      </c>
      <c r="CA4">
        <v>136</v>
      </c>
      <c r="CB4">
        <v>138</v>
      </c>
      <c r="CC4">
        <v>140</v>
      </c>
      <c r="CD4">
        <v>141</v>
      </c>
      <c r="CE4">
        <v>142</v>
      </c>
      <c r="CF4">
        <v>145</v>
      </c>
      <c r="CG4">
        <v>146</v>
      </c>
      <c r="CH4">
        <v>147</v>
      </c>
      <c r="CI4">
        <v>148</v>
      </c>
      <c r="CJ4">
        <v>150</v>
      </c>
      <c r="CK4">
        <v>151</v>
      </c>
      <c r="CL4">
        <v>153</v>
      </c>
      <c r="CM4">
        <v>155</v>
      </c>
      <c r="CN4">
        <v>156</v>
      </c>
      <c r="CO4">
        <v>157</v>
      </c>
      <c r="CP4">
        <v>158</v>
      </c>
      <c r="CQ4">
        <v>159</v>
      </c>
      <c r="CR4">
        <v>160</v>
      </c>
      <c r="CS4">
        <v>162</v>
      </c>
      <c r="CT4">
        <v>169</v>
      </c>
    </row>
    <row r="5" spans="1:98" x14ac:dyDescent="0.25">
      <c r="A5" t="s">
        <v>97</v>
      </c>
      <c r="B5">
        <v>4</v>
      </c>
      <c r="C5">
        <v>0</v>
      </c>
      <c r="D5">
        <v>80</v>
      </c>
      <c r="E5">
        <v>170</v>
      </c>
      <c r="F5">
        <v>1135</v>
      </c>
      <c r="G5">
        <v>3</v>
      </c>
      <c r="H5" s="1">
        <v>9.9999999999999995E-8</v>
      </c>
      <c r="I5">
        <v>0.7</v>
      </c>
      <c r="J5">
        <v>36000</v>
      </c>
      <c r="K5">
        <v>36000.743849999999</v>
      </c>
      <c r="L5">
        <v>11779.426579999999</v>
      </c>
      <c r="M5">
        <v>12781</v>
      </c>
      <c r="N5">
        <v>16983.846989999998</v>
      </c>
      <c r="O5" s="2">
        <f t="shared" si="0"/>
        <v>2.5099585309558583E-3</v>
      </c>
      <c r="P5">
        <v>17072.651932760498</v>
      </c>
      <c r="Q5">
        <v>17073.080460000001</v>
      </c>
      <c r="R5">
        <v>0.75</v>
      </c>
      <c r="S5">
        <v>1</v>
      </c>
      <c r="T5">
        <v>3</v>
      </c>
      <c r="U5">
        <v>4</v>
      </c>
      <c r="V5">
        <v>5</v>
      </c>
      <c r="W5">
        <v>6</v>
      </c>
      <c r="X5">
        <v>8</v>
      </c>
      <c r="Y5">
        <v>9</v>
      </c>
      <c r="Z5">
        <v>10</v>
      </c>
      <c r="AA5">
        <v>11</v>
      </c>
      <c r="AB5">
        <v>12</v>
      </c>
      <c r="AC5">
        <v>13</v>
      </c>
      <c r="AD5">
        <v>14</v>
      </c>
      <c r="AE5">
        <v>16</v>
      </c>
      <c r="AF5">
        <v>17</v>
      </c>
      <c r="AG5">
        <v>18</v>
      </c>
      <c r="AH5">
        <v>19</v>
      </c>
      <c r="AI5">
        <v>20</v>
      </c>
      <c r="AJ5">
        <v>23</v>
      </c>
      <c r="AK5">
        <v>40</v>
      </c>
      <c r="AL5">
        <v>44</v>
      </c>
      <c r="AM5">
        <v>45</v>
      </c>
      <c r="AN5">
        <v>46</v>
      </c>
      <c r="AO5">
        <v>47</v>
      </c>
      <c r="AP5">
        <v>50</v>
      </c>
      <c r="AQ5">
        <v>52</v>
      </c>
      <c r="AR5">
        <v>54</v>
      </c>
      <c r="AS5">
        <v>55</v>
      </c>
      <c r="AT5">
        <v>56</v>
      </c>
      <c r="AU5">
        <v>58</v>
      </c>
      <c r="AV5">
        <v>61</v>
      </c>
      <c r="AW5">
        <v>62</v>
      </c>
      <c r="AX5">
        <v>63</v>
      </c>
      <c r="AY5">
        <v>66</v>
      </c>
      <c r="AZ5">
        <v>69</v>
      </c>
      <c r="BA5">
        <v>77</v>
      </c>
      <c r="BB5">
        <v>84</v>
      </c>
      <c r="BC5">
        <v>87</v>
      </c>
      <c r="BD5">
        <v>89</v>
      </c>
      <c r="BE5">
        <v>90</v>
      </c>
      <c r="BF5">
        <v>91</v>
      </c>
      <c r="BG5">
        <v>95</v>
      </c>
      <c r="BH5">
        <v>97</v>
      </c>
      <c r="BI5">
        <v>98</v>
      </c>
      <c r="BJ5">
        <v>99</v>
      </c>
      <c r="BK5">
        <v>100</v>
      </c>
      <c r="BL5">
        <v>101</v>
      </c>
      <c r="BM5">
        <v>102</v>
      </c>
      <c r="BN5">
        <v>103</v>
      </c>
      <c r="BO5">
        <v>106</v>
      </c>
      <c r="BP5">
        <v>107</v>
      </c>
      <c r="BQ5">
        <v>108</v>
      </c>
      <c r="BR5">
        <v>120</v>
      </c>
      <c r="BS5">
        <v>122</v>
      </c>
      <c r="BT5">
        <v>123</v>
      </c>
      <c r="BU5">
        <v>124</v>
      </c>
      <c r="BV5">
        <v>127</v>
      </c>
      <c r="BW5">
        <v>128</v>
      </c>
      <c r="BX5">
        <v>129</v>
      </c>
      <c r="BY5">
        <v>131</v>
      </c>
      <c r="BZ5">
        <v>132</v>
      </c>
      <c r="CA5">
        <v>136</v>
      </c>
      <c r="CB5">
        <v>138</v>
      </c>
      <c r="CC5">
        <v>140</v>
      </c>
      <c r="CD5">
        <v>141</v>
      </c>
      <c r="CE5">
        <v>142</v>
      </c>
      <c r="CF5">
        <v>145</v>
      </c>
      <c r="CG5">
        <v>146</v>
      </c>
      <c r="CH5">
        <v>147</v>
      </c>
      <c r="CI5">
        <v>148</v>
      </c>
      <c r="CJ5">
        <v>150</v>
      </c>
      <c r="CK5">
        <v>151</v>
      </c>
      <c r="CL5">
        <v>153</v>
      </c>
      <c r="CM5">
        <v>155</v>
      </c>
      <c r="CN5">
        <v>156</v>
      </c>
      <c r="CO5">
        <v>157</v>
      </c>
      <c r="CP5">
        <v>158</v>
      </c>
      <c r="CQ5">
        <v>159</v>
      </c>
      <c r="CR5">
        <v>160</v>
      </c>
      <c r="CS5">
        <v>162</v>
      </c>
      <c r="CT5">
        <v>169</v>
      </c>
    </row>
    <row r="6" spans="1:98" x14ac:dyDescent="0.25">
      <c r="A6" t="s">
        <v>98</v>
      </c>
      <c r="B6">
        <v>4</v>
      </c>
      <c r="C6">
        <v>0</v>
      </c>
      <c r="D6">
        <v>80</v>
      </c>
      <c r="E6">
        <v>170</v>
      </c>
      <c r="F6">
        <v>1135</v>
      </c>
      <c r="G6">
        <v>3</v>
      </c>
      <c r="H6" s="1">
        <v>9.9999999999999995E-8</v>
      </c>
      <c r="I6">
        <v>0.7</v>
      </c>
      <c r="J6">
        <v>36000</v>
      </c>
      <c r="K6">
        <v>36000.743849999999</v>
      </c>
      <c r="L6">
        <v>11779.426579999999</v>
      </c>
      <c r="M6">
        <v>12781</v>
      </c>
      <c r="N6">
        <v>16983.846989999998</v>
      </c>
      <c r="O6" s="2">
        <f t="shared" si="0"/>
        <v>2.2249082468006183</v>
      </c>
      <c r="P6">
        <v>17217.105313414599</v>
      </c>
      <c r="Q6">
        <v>17608.886890000002</v>
      </c>
      <c r="R6">
        <v>1</v>
      </c>
      <c r="S6">
        <v>1</v>
      </c>
      <c r="T6">
        <v>3</v>
      </c>
      <c r="U6">
        <v>4</v>
      </c>
      <c r="V6">
        <v>5</v>
      </c>
      <c r="W6">
        <v>6</v>
      </c>
      <c r="X6">
        <v>8</v>
      </c>
      <c r="Y6">
        <v>9</v>
      </c>
      <c r="Z6">
        <v>10</v>
      </c>
      <c r="AA6">
        <v>11</v>
      </c>
      <c r="AB6">
        <v>12</v>
      </c>
      <c r="AC6">
        <v>13</v>
      </c>
      <c r="AD6">
        <v>14</v>
      </c>
      <c r="AE6">
        <v>16</v>
      </c>
      <c r="AF6">
        <v>17</v>
      </c>
      <c r="AG6">
        <v>18</v>
      </c>
      <c r="AH6">
        <v>19</v>
      </c>
      <c r="AI6">
        <v>20</v>
      </c>
      <c r="AJ6">
        <v>23</v>
      </c>
      <c r="AK6">
        <v>40</v>
      </c>
      <c r="AL6">
        <v>44</v>
      </c>
      <c r="AM6">
        <v>45</v>
      </c>
      <c r="AN6">
        <v>46</v>
      </c>
      <c r="AO6">
        <v>47</v>
      </c>
      <c r="AP6">
        <v>50</v>
      </c>
      <c r="AQ6">
        <v>52</v>
      </c>
      <c r="AR6">
        <v>54</v>
      </c>
      <c r="AS6">
        <v>55</v>
      </c>
      <c r="AT6">
        <v>56</v>
      </c>
      <c r="AU6">
        <v>58</v>
      </c>
      <c r="AV6">
        <v>61</v>
      </c>
      <c r="AW6">
        <v>62</v>
      </c>
      <c r="AX6">
        <v>63</v>
      </c>
      <c r="AY6">
        <v>66</v>
      </c>
      <c r="AZ6">
        <v>69</v>
      </c>
      <c r="BA6">
        <v>77</v>
      </c>
      <c r="BB6">
        <v>84</v>
      </c>
      <c r="BC6">
        <v>87</v>
      </c>
      <c r="BD6">
        <v>89</v>
      </c>
      <c r="BE6">
        <v>90</v>
      </c>
      <c r="BF6">
        <v>91</v>
      </c>
      <c r="BG6">
        <v>95</v>
      </c>
      <c r="BH6">
        <v>97</v>
      </c>
      <c r="BI6">
        <v>98</v>
      </c>
      <c r="BJ6">
        <v>99</v>
      </c>
      <c r="BK6">
        <v>100</v>
      </c>
      <c r="BL6">
        <v>101</v>
      </c>
      <c r="BM6">
        <v>102</v>
      </c>
      <c r="BN6">
        <v>103</v>
      </c>
      <c r="BO6">
        <v>106</v>
      </c>
      <c r="BP6">
        <v>107</v>
      </c>
      <c r="BQ6">
        <v>108</v>
      </c>
      <c r="BR6">
        <v>120</v>
      </c>
      <c r="BS6">
        <v>122</v>
      </c>
      <c r="BT6">
        <v>123</v>
      </c>
      <c r="BU6">
        <v>124</v>
      </c>
      <c r="BV6">
        <v>127</v>
      </c>
      <c r="BW6">
        <v>128</v>
      </c>
      <c r="BX6">
        <v>129</v>
      </c>
      <c r="BY6">
        <v>131</v>
      </c>
      <c r="BZ6">
        <v>132</v>
      </c>
      <c r="CA6">
        <v>136</v>
      </c>
      <c r="CB6">
        <v>138</v>
      </c>
      <c r="CC6">
        <v>140</v>
      </c>
      <c r="CD6">
        <v>141</v>
      </c>
      <c r="CE6">
        <v>142</v>
      </c>
      <c r="CF6">
        <v>145</v>
      </c>
      <c r="CG6">
        <v>146</v>
      </c>
      <c r="CH6">
        <v>147</v>
      </c>
      <c r="CI6">
        <v>148</v>
      </c>
      <c r="CJ6">
        <v>150</v>
      </c>
      <c r="CK6">
        <v>151</v>
      </c>
      <c r="CL6">
        <v>153</v>
      </c>
      <c r="CM6">
        <v>155</v>
      </c>
      <c r="CN6">
        <v>156</v>
      </c>
      <c r="CO6">
        <v>157</v>
      </c>
      <c r="CP6">
        <v>158</v>
      </c>
      <c r="CQ6">
        <v>159</v>
      </c>
      <c r="CR6">
        <v>160</v>
      </c>
      <c r="CS6">
        <v>162</v>
      </c>
      <c r="CT6">
        <v>169</v>
      </c>
    </row>
    <row r="8" spans="1:98" x14ac:dyDescent="0.25">
      <c r="O8">
        <f>AVERAGE(O2:O6)</f>
        <v>2.0187388364421999</v>
      </c>
    </row>
    <row r="9" spans="1:98" x14ac:dyDescent="0.25">
      <c r="O9">
        <f>_xlfn.STDEV.S(O2:O6)/SQRT(COUNT(O2:O6))</f>
        <v>1.241969831331464</v>
      </c>
    </row>
    <row r="10" spans="1:98" x14ac:dyDescent="0.25">
      <c r="O10">
        <f>MAX(O2:O6)</f>
        <v>6.7023384019084888</v>
      </c>
    </row>
    <row r="11" spans="1:98" x14ac:dyDescent="0.25">
      <c r="O11">
        <f>MIN(O2:O6)</f>
        <v>2.1972634614201748E-8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DF835-6FD7-4DA0-B36A-AC10887D0507}">
  <dimension ref="A1:CT11"/>
  <sheetViews>
    <sheetView workbookViewId="0">
      <selection activeCell="O5" sqref="O5"/>
    </sheetView>
  </sheetViews>
  <sheetFormatPr defaultRowHeight="15" x14ac:dyDescent="0.25"/>
  <cols>
    <col min="15" max="15" width="12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99</v>
      </c>
      <c r="P1" t="s">
        <v>100</v>
      </c>
      <c r="Q1" t="s">
        <v>101</v>
      </c>
      <c r="R1" t="s">
        <v>102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</row>
    <row r="2" spans="1:98" x14ac:dyDescent="0.25">
      <c r="A2" t="s">
        <v>94</v>
      </c>
      <c r="B2">
        <v>3</v>
      </c>
      <c r="C2">
        <v>0</v>
      </c>
      <c r="D2">
        <v>80</v>
      </c>
      <c r="E2">
        <v>170</v>
      </c>
      <c r="F2">
        <v>1135</v>
      </c>
      <c r="G2">
        <v>3</v>
      </c>
      <c r="H2" s="1">
        <v>9.9999999999999995E-8</v>
      </c>
      <c r="I2">
        <v>0.5</v>
      </c>
      <c r="J2">
        <v>36000</v>
      </c>
      <c r="K2">
        <v>36001.215550000001</v>
      </c>
      <c r="L2">
        <v>15919.58821</v>
      </c>
      <c r="M2">
        <v>17349</v>
      </c>
      <c r="N2">
        <v>16492.144410000001</v>
      </c>
      <c r="O2" s="2">
        <f>(Q2-P2)/Q2*100</f>
        <v>3.600259506909953</v>
      </c>
      <c r="P2">
        <v>15158.994672733699</v>
      </c>
      <c r="Q2">
        <v>15725.14054</v>
      </c>
      <c r="R2">
        <v>0.25</v>
      </c>
      <c r="S2">
        <v>1</v>
      </c>
      <c r="T2">
        <v>3</v>
      </c>
      <c r="U2">
        <v>4</v>
      </c>
      <c r="V2">
        <v>5</v>
      </c>
      <c r="W2">
        <v>6</v>
      </c>
      <c r="X2">
        <v>8</v>
      </c>
      <c r="Y2">
        <v>9</v>
      </c>
      <c r="Z2">
        <v>10</v>
      </c>
      <c r="AA2">
        <v>11</v>
      </c>
      <c r="AB2">
        <v>12</v>
      </c>
      <c r="AC2">
        <v>13</v>
      </c>
      <c r="AD2">
        <v>14</v>
      </c>
      <c r="AE2">
        <v>16</v>
      </c>
      <c r="AF2">
        <v>17</v>
      </c>
      <c r="AG2">
        <v>18</v>
      </c>
      <c r="AH2">
        <v>19</v>
      </c>
      <c r="AI2">
        <v>20</v>
      </c>
      <c r="AJ2">
        <v>22</v>
      </c>
      <c r="AK2">
        <v>23</v>
      </c>
      <c r="AL2">
        <v>26</v>
      </c>
      <c r="AM2">
        <v>38</v>
      </c>
      <c r="AN2">
        <v>44</v>
      </c>
      <c r="AO2">
        <v>45</v>
      </c>
      <c r="AP2">
        <v>46</v>
      </c>
      <c r="AQ2">
        <v>47</v>
      </c>
      <c r="AR2">
        <v>50</v>
      </c>
      <c r="AS2">
        <v>52</v>
      </c>
      <c r="AT2">
        <v>54</v>
      </c>
      <c r="AU2">
        <v>55</v>
      </c>
      <c r="AV2">
        <v>56</v>
      </c>
      <c r="AW2">
        <v>58</v>
      </c>
      <c r="AX2">
        <v>61</v>
      </c>
      <c r="AY2">
        <v>62</v>
      </c>
      <c r="AZ2">
        <v>66</v>
      </c>
      <c r="BA2">
        <v>69</v>
      </c>
      <c r="BB2">
        <v>84</v>
      </c>
      <c r="BC2">
        <v>87</v>
      </c>
      <c r="BD2">
        <v>89</v>
      </c>
      <c r="BE2">
        <v>90</v>
      </c>
      <c r="BF2">
        <v>95</v>
      </c>
      <c r="BG2">
        <v>97</v>
      </c>
      <c r="BH2">
        <v>98</v>
      </c>
      <c r="BI2">
        <v>99</v>
      </c>
      <c r="BJ2">
        <v>100</v>
      </c>
      <c r="BK2">
        <v>101</v>
      </c>
      <c r="BL2">
        <v>102</v>
      </c>
      <c r="BM2">
        <v>103</v>
      </c>
      <c r="BN2">
        <v>106</v>
      </c>
      <c r="BO2">
        <v>107</v>
      </c>
      <c r="BP2">
        <v>108</v>
      </c>
      <c r="BQ2">
        <v>120</v>
      </c>
      <c r="BR2">
        <v>122</v>
      </c>
      <c r="BS2">
        <v>123</v>
      </c>
      <c r="BT2">
        <v>124</v>
      </c>
      <c r="BU2">
        <v>127</v>
      </c>
      <c r="BV2">
        <v>128</v>
      </c>
      <c r="BW2">
        <v>129</v>
      </c>
      <c r="BX2">
        <v>131</v>
      </c>
      <c r="BY2">
        <v>132</v>
      </c>
      <c r="BZ2">
        <v>136</v>
      </c>
      <c r="CA2">
        <v>138</v>
      </c>
      <c r="CB2">
        <v>140</v>
      </c>
      <c r="CC2">
        <v>141</v>
      </c>
      <c r="CD2">
        <v>142</v>
      </c>
      <c r="CE2">
        <v>145</v>
      </c>
      <c r="CF2">
        <v>146</v>
      </c>
      <c r="CG2">
        <v>147</v>
      </c>
      <c r="CH2">
        <v>148</v>
      </c>
      <c r="CI2">
        <v>150</v>
      </c>
      <c r="CJ2">
        <v>151</v>
      </c>
      <c r="CK2">
        <v>152</v>
      </c>
      <c r="CL2">
        <v>153</v>
      </c>
      <c r="CM2">
        <v>156</v>
      </c>
      <c r="CN2">
        <v>157</v>
      </c>
      <c r="CO2">
        <v>158</v>
      </c>
      <c r="CP2">
        <v>159</v>
      </c>
      <c r="CQ2">
        <v>160</v>
      </c>
      <c r="CR2">
        <v>162</v>
      </c>
      <c r="CS2">
        <v>163</v>
      </c>
      <c r="CT2">
        <v>169</v>
      </c>
    </row>
    <row r="3" spans="1:98" x14ac:dyDescent="0.25">
      <c r="A3" t="s">
        <v>95</v>
      </c>
      <c r="B3">
        <v>3</v>
      </c>
      <c r="C3">
        <v>0</v>
      </c>
      <c r="D3">
        <v>80</v>
      </c>
      <c r="E3">
        <v>170</v>
      </c>
      <c r="F3">
        <v>1135</v>
      </c>
      <c r="G3">
        <v>3</v>
      </c>
      <c r="H3" s="1">
        <v>9.9999999999999995E-8</v>
      </c>
      <c r="I3">
        <v>0.5</v>
      </c>
      <c r="J3">
        <v>36000</v>
      </c>
      <c r="K3">
        <v>36001.215550000001</v>
      </c>
      <c r="L3">
        <v>15919.58821</v>
      </c>
      <c r="M3">
        <v>17349</v>
      </c>
      <c r="N3">
        <v>16492.144410000001</v>
      </c>
      <c r="O3" s="2">
        <f t="shared" ref="O3:O6" si="0">(Q3-P3)/Q3*100</f>
        <v>5.7948841996697021E-9</v>
      </c>
      <c r="P3">
        <v>16492.1444090443</v>
      </c>
      <c r="Q3">
        <v>16492.144410000001</v>
      </c>
      <c r="R3">
        <v>0.5</v>
      </c>
      <c r="S3">
        <v>1</v>
      </c>
      <c r="T3">
        <v>3</v>
      </c>
      <c r="U3">
        <v>4</v>
      </c>
      <c r="V3">
        <v>5</v>
      </c>
      <c r="W3">
        <v>6</v>
      </c>
      <c r="X3">
        <v>8</v>
      </c>
      <c r="Y3">
        <v>9</v>
      </c>
      <c r="Z3">
        <v>10</v>
      </c>
      <c r="AA3">
        <v>11</v>
      </c>
      <c r="AB3">
        <v>12</v>
      </c>
      <c r="AC3">
        <v>13</v>
      </c>
      <c r="AD3">
        <v>14</v>
      </c>
      <c r="AE3">
        <v>16</v>
      </c>
      <c r="AF3">
        <v>17</v>
      </c>
      <c r="AG3">
        <v>18</v>
      </c>
      <c r="AH3">
        <v>19</v>
      </c>
      <c r="AI3">
        <v>20</v>
      </c>
      <c r="AJ3">
        <v>22</v>
      </c>
      <c r="AK3">
        <v>23</v>
      </c>
      <c r="AL3">
        <v>26</v>
      </c>
      <c r="AM3">
        <v>38</v>
      </c>
      <c r="AN3">
        <v>44</v>
      </c>
      <c r="AO3">
        <v>45</v>
      </c>
      <c r="AP3">
        <v>46</v>
      </c>
      <c r="AQ3">
        <v>47</v>
      </c>
      <c r="AR3">
        <v>50</v>
      </c>
      <c r="AS3">
        <v>52</v>
      </c>
      <c r="AT3">
        <v>54</v>
      </c>
      <c r="AU3">
        <v>55</v>
      </c>
      <c r="AV3">
        <v>56</v>
      </c>
      <c r="AW3">
        <v>58</v>
      </c>
      <c r="AX3">
        <v>61</v>
      </c>
      <c r="AY3">
        <v>62</v>
      </c>
      <c r="AZ3">
        <v>66</v>
      </c>
      <c r="BA3">
        <v>69</v>
      </c>
      <c r="BB3">
        <v>84</v>
      </c>
      <c r="BC3">
        <v>87</v>
      </c>
      <c r="BD3">
        <v>89</v>
      </c>
      <c r="BE3">
        <v>90</v>
      </c>
      <c r="BF3">
        <v>95</v>
      </c>
      <c r="BG3">
        <v>97</v>
      </c>
      <c r="BH3">
        <v>98</v>
      </c>
      <c r="BI3">
        <v>99</v>
      </c>
      <c r="BJ3">
        <v>100</v>
      </c>
      <c r="BK3">
        <v>101</v>
      </c>
      <c r="BL3">
        <v>102</v>
      </c>
      <c r="BM3">
        <v>103</v>
      </c>
      <c r="BN3">
        <v>106</v>
      </c>
      <c r="BO3">
        <v>107</v>
      </c>
      <c r="BP3">
        <v>108</v>
      </c>
      <c r="BQ3">
        <v>120</v>
      </c>
      <c r="BR3">
        <v>122</v>
      </c>
      <c r="BS3">
        <v>123</v>
      </c>
      <c r="BT3">
        <v>124</v>
      </c>
      <c r="BU3">
        <v>127</v>
      </c>
      <c r="BV3">
        <v>128</v>
      </c>
      <c r="BW3">
        <v>129</v>
      </c>
      <c r="BX3">
        <v>131</v>
      </c>
      <c r="BY3">
        <v>132</v>
      </c>
      <c r="BZ3">
        <v>136</v>
      </c>
      <c r="CA3">
        <v>138</v>
      </c>
      <c r="CB3">
        <v>140</v>
      </c>
      <c r="CC3">
        <v>141</v>
      </c>
      <c r="CD3">
        <v>142</v>
      </c>
      <c r="CE3">
        <v>145</v>
      </c>
      <c r="CF3">
        <v>146</v>
      </c>
      <c r="CG3">
        <v>147</v>
      </c>
      <c r="CH3">
        <v>148</v>
      </c>
      <c r="CI3">
        <v>150</v>
      </c>
      <c r="CJ3">
        <v>151</v>
      </c>
      <c r="CK3">
        <v>152</v>
      </c>
      <c r="CL3">
        <v>153</v>
      </c>
      <c r="CM3">
        <v>156</v>
      </c>
      <c r="CN3">
        <v>157</v>
      </c>
      <c r="CO3">
        <v>158</v>
      </c>
      <c r="CP3">
        <v>159</v>
      </c>
      <c r="CQ3">
        <v>160</v>
      </c>
      <c r="CR3">
        <v>162</v>
      </c>
      <c r="CS3">
        <v>163</v>
      </c>
      <c r="CT3">
        <v>169</v>
      </c>
    </row>
    <row r="4" spans="1:98" x14ac:dyDescent="0.25">
      <c r="A4" t="s">
        <v>96</v>
      </c>
      <c r="B4">
        <v>3</v>
      </c>
      <c r="C4">
        <v>0</v>
      </c>
      <c r="D4">
        <v>80</v>
      </c>
      <c r="E4">
        <v>170</v>
      </c>
      <c r="F4">
        <v>1135</v>
      </c>
      <c r="G4">
        <v>3</v>
      </c>
      <c r="H4" s="1">
        <v>9.9999999999999995E-8</v>
      </c>
      <c r="I4">
        <v>0.5</v>
      </c>
      <c r="J4">
        <v>36000</v>
      </c>
      <c r="K4">
        <v>36001.215550000001</v>
      </c>
      <c r="L4">
        <v>15919.58821</v>
      </c>
      <c r="M4">
        <v>17349</v>
      </c>
      <c r="N4">
        <v>16492.144410000001</v>
      </c>
      <c r="O4" s="2">
        <f t="shared" si="0"/>
        <v>0.58225752832102429</v>
      </c>
      <c r="P4">
        <v>16884.9572623022</v>
      </c>
      <c r="Q4">
        <v>16983.846989999998</v>
      </c>
      <c r="R4">
        <v>0.7</v>
      </c>
      <c r="S4">
        <v>1</v>
      </c>
      <c r="T4">
        <v>3</v>
      </c>
      <c r="U4">
        <v>4</v>
      </c>
      <c r="V4">
        <v>5</v>
      </c>
      <c r="W4">
        <v>6</v>
      </c>
      <c r="X4">
        <v>8</v>
      </c>
      <c r="Y4">
        <v>9</v>
      </c>
      <c r="Z4">
        <v>10</v>
      </c>
      <c r="AA4">
        <v>11</v>
      </c>
      <c r="AB4">
        <v>12</v>
      </c>
      <c r="AC4">
        <v>13</v>
      </c>
      <c r="AD4">
        <v>14</v>
      </c>
      <c r="AE4">
        <v>16</v>
      </c>
      <c r="AF4">
        <v>17</v>
      </c>
      <c r="AG4">
        <v>18</v>
      </c>
      <c r="AH4">
        <v>19</v>
      </c>
      <c r="AI4">
        <v>20</v>
      </c>
      <c r="AJ4">
        <v>22</v>
      </c>
      <c r="AK4">
        <v>23</v>
      </c>
      <c r="AL4">
        <v>26</v>
      </c>
      <c r="AM4">
        <v>38</v>
      </c>
      <c r="AN4">
        <v>44</v>
      </c>
      <c r="AO4">
        <v>45</v>
      </c>
      <c r="AP4">
        <v>46</v>
      </c>
      <c r="AQ4">
        <v>47</v>
      </c>
      <c r="AR4">
        <v>50</v>
      </c>
      <c r="AS4">
        <v>52</v>
      </c>
      <c r="AT4">
        <v>54</v>
      </c>
      <c r="AU4">
        <v>55</v>
      </c>
      <c r="AV4">
        <v>56</v>
      </c>
      <c r="AW4">
        <v>58</v>
      </c>
      <c r="AX4">
        <v>61</v>
      </c>
      <c r="AY4">
        <v>62</v>
      </c>
      <c r="AZ4">
        <v>66</v>
      </c>
      <c r="BA4">
        <v>69</v>
      </c>
      <c r="BB4">
        <v>84</v>
      </c>
      <c r="BC4">
        <v>87</v>
      </c>
      <c r="BD4">
        <v>89</v>
      </c>
      <c r="BE4">
        <v>90</v>
      </c>
      <c r="BF4">
        <v>95</v>
      </c>
      <c r="BG4">
        <v>97</v>
      </c>
      <c r="BH4">
        <v>98</v>
      </c>
      <c r="BI4">
        <v>99</v>
      </c>
      <c r="BJ4">
        <v>100</v>
      </c>
      <c r="BK4">
        <v>101</v>
      </c>
      <c r="BL4">
        <v>102</v>
      </c>
      <c r="BM4">
        <v>103</v>
      </c>
      <c r="BN4">
        <v>106</v>
      </c>
      <c r="BO4">
        <v>107</v>
      </c>
      <c r="BP4">
        <v>108</v>
      </c>
      <c r="BQ4">
        <v>120</v>
      </c>
      <c r="BR4">
        <v>122</v>
      </c>
      <c r="BS4">
        <v>123</v>
      </c>
      <c r="BT4">
        <v>124</v>
      </c>
      <c r="BU4">
        <v>127</v>
      </c>
      <c r="BV4">
        <v>128</v>
      </c>
      <c r="BW4">
        <v>129</v>
      </c>
      <c r="BX4">
        <v>131</v>
      </c>
      <c r="BY4">
        <v>132</v>
      </c>
      <c r="BZ4">
        <v>136</v>
      </c>
      <c r="CA4">
        <v>138</v>
      </c>
      <c r="CB4">
        <v>140</v>
      </c>
      <c r="CC4">
        <v>141</v>
      </c>
      <c r="CD4">
        <v>142</v>
      </c>
      <c r="CE4">
        <v>145</v>
      </c>
      <c r="CF4">
        <v>146</v>
      </c>
      <c r="CG4">
        <v>147</v>
      </c>
      <c r="CH4">
        <v>148</v>
      </c>
      <c r="CI4">
        <v>150</v>
      </c>
      <c r="CJ4">
        <v>151</v>
      </c>
      <c r="CK4">
        <v>152</v>
      </c>
      <c r="CL4">
        <v>153</v>
      </c>
      <c r="CM4">
        <v>156</v>
      </c>
      <c r="CN4">
        <v>157</v>
      </c>
      <c r="CO4">
        <v>158</v>
      </c>
      <c r="CP4">
        <v>159</v>
      </c>
      <c r="CQ4">
        <v>160</v>
      </c>
      <c r="CR4">
        <v>162</v>
      </c>
      <c r="CS4">
        <v>163</v>
      </c>
      <c r="CT4">
        <v>169</v>
      </c>
    </row>
    <row r="5" spans="1:98" x14ac:dyDescent="0.25">
      <c r="A5" t="s">
        <v>97</v>
      </c>
      <c r="B5">
        <v>3</v>
      </c>
      <c r="C5">
        <v>0</v>
      </c>
      <c r="D5">
        <v>80</v>
      </c>
      <c r="E5">
        <v>170</v>
      </c>
      <c r="F5">
        <v>1135</v>
      </c>
      <c r="G5">
        <v>3</v>
      </c>
      <c r="H5" s="1">
        <v>9.9999999999999995E-8</v>
      </c>
      <c r="I5">
        <v>0.5</v>
      </c>
      <c r="J5">
        <v>36000</v>
      </c>
      <c r="K5">
        <v>36001.215550000001</v>
      </c>
      <c r="L5">
        <v>15919.58821</v>
      </c>
      <c r="M5">
        <v>17349</v>
      </c>
      <c r="N5">
        <v>16492.144410000001</v>
      </c>
      <c r="O5" s="2">
        <f t="shared" si="0"/>
        <v>0.73205578431333451</v>
      </c>
      <c r="P5">
        <v>16948.095986932101</v>
      </c>
      <c r="Q5">
        <v>17073.080460000001</v>
      </c>
      <c r="R5">
        <v>0.75</v>
      </c>
      <c r="S5">
        <v>1</v>
      </c>
      <c r="T5">
        <v>3</v>
      </c>
      <c r="U5">
        <v>4</v>
      </c>
      <c r="V5">
        <v>5</v>
      </c>
      <c r="W5">
        <v>6</v>
      </c>
      <c r="X5">
        <v>8</v>
      </c>
      <c r="Y5">
        <v>9</v>
      </c>
      <c r="Z5">
        <v>10</v>
      </c>
      <c r="AA5">
        <v>11</v>
      </c>
      <c r="AB5">
        <v>12</v>
      </c>
      <c r="AC5">
        <v>13</v>
      </c>
      <c r="AD5">
        <v>14</v>
      </c>
      <c r="AE5">
        <v>16</v>
      </c>
      <c r="AF5">
        <v>17</v>
      </c>
      <c r="AG5">
        <v>18</v>
      </c>
      <c r="AH5">
        <v>19</v>
      </c>
      <c r="AI5">
        <v>20</v>
      </c>
      <c r="AJ5">
        <v>22</v>
      </c>
      <c r="AK5">
        <v>23</v>
      </c>
      <c r="AL5">
        <v>26</v>
      </c>
      <c r="AM5">
        <v>38</v>
      </c>
      <c r="AN5">
        <v>44</v>
      </c>
      <c r="AO5">
        <v>45</v>
      </c>
      <c r="AP5">
        <v>46</v>
      </c>
      <c r="AQ5">
        <v>47</v>
      </c>
      <c r="AR5">
        <v>50</v>
      </c>
      <c r="AS5">
        <v>52</v>
      </c>
      <c r="AT5">
        <v>54</v>
      </c>
      <c r="AU5">
        <v>55</v>
      </c>
      <c r="AV5">
        <v>56</v>
      </c>
      <c r="AW5">
        <v>58</v>
      </c>
      <c r="AX5">
        <v>61</v>
      </c>
      <c r="AY5">
        <v>62</v>
      </c>
      <c r="AZ5">
        <v>66</v>
      </c>
      <c r="BA5">
        <v>69</v>
      </c>
      <c r="BB5">
        <v>84</v>
      </c>
      <c r="BC5">
        <v>87</v>
      </c>
      <c r="BD5">
        <v>89</v>
      </c>
      <c r="BE5">
        <v>90</v>
      </c>
      <c r="BF5">
        <v>95</v>
      </c>
      <c r="BG5">
        <v>97</v>
      </c>
      <c r="BH5">
        <v>98</v>
      </c>
      <c r="BI5">
        <v>99</v>
      </c>
      <c r="BJ5">
        <v>100</v>
      </c>
      <c r="BK5">
        <v>101</v>
      </c>
      <c r="BL5">
        <v>102</v>
      </c>
      <c r="BM5">
        <v>103</v>
      </c>
      <c r="BN5">
        <v>106</v>
      </c>
      <c r="BO5">
        <v>107</v>
      </c>
      <c r="BP5">
        <v>108</v>
      </c>
      <c r="BQ5">
        <v>120</v>
      </c>
      <c r="BR5">
        <v>122</v>
      </c>
      <c r="BS5">
        <v>123</v>
      </c>
      <c r="BT5">
        <v>124</v>
      </c>
      <c r="BU5">
        <v>127</v>
      </c>
      <c r="BV5">
        <v>128</v>
      </c>
      <c r="BW5">
        <v>129</v>
      </c>
      <c r="BX5">
        <v>131</v>
      </c>
      <c r="BY5">
        <v>132</v>
      </c>
      <c r="BZ5">
        <v>136</v>
      </c>
      <c r="CA5">
        <v>138</v>
      </c>
      <c r="CB5">
        <v>140</v>
      </c>
      <c r="CC5">
        <v>141</v>
      </c>
      <c r="CD5">
        <v>142</v>
      </c>
      <c r="CE5">
        <v>145</v>
      </c>
      <c r="CF5">
        <v>146</v>
      </c>
      <c r="CG5">
        <v>147</v>
      </c>
      <c r="CH5">
        <v>148</v>
      </c>
      <c r="CI5">
        <v>150</v>
      </c>
      <c r="CJ5">
        <v>151</v>
      </c>
      <c r="CK5">
        <v>152</v>
      </c>
      <c r="CL5">
        <v>153</v>
      </c>
      <c r="CM5">
        <v>156</v>
      </c>
      <c r="CN5">
        <v>157</v>
      </c>
      <c r="CO5">
        <v>158</v>
      </c>
      <c r="CP5">
        <v>159</v>
      </c>
      <c r="CQ5">
        <v>160</v>
      </c>
      <c r="CR5">
        <v>162</v>
      </c>
      <c r="CS5">
        <v>163</v>
      </c>
      <c r="CT5">
        <v>169</v>
      </c>
    </row>
    <row r="6" spans="1:98" x14ac:dyDescent="0.25">
      <c r="A6" t="s">
        <v>98</v>
      </c>
      <c r="B6">
        <v>3</v>
      </c>
      <c r="C6">
        <v>0</v>
      </c>
      <c r="D6">
        <v>80</v>
      </c>
      <c r="E6">
        <v>170</v>
      </c>
      <c r="F6">
        <v>1135</v>
      </c>
      <c r="G6">
        <v>3</v>
      </c>
      <c r="H6" s="1">
        <v>9.9999999999999995E-8</v>
      </c>
      <c r="I6">
        <v>0.5</v>
      </c>
      <c r="J6">
        <v>36000</v>
      </c>
      <c r="K6">
        <v>36001.215550000001</v>
      </c>
      <c r="L6">
        <v>15919.58821</v>
      </c>
      <c r="M6">
        <v>17349</v>
      </c>
      <c r="N6">
        <v>16492.144410000001</v>
      </c>
      <c r="O6" s="2">
        <f t="shared" si="0"/>
        <v>3.7026602853799253</v>
      </c>
      <c r="P6">
        <v>16956.889628426499</v>
      </c>
      <c r="Q6">
        <v>17608.886890000002</v>
      </c>
      <c r="R6">
        <v>1</v>
      </c>
      <c r="S6">
        <v>1</v>
      </c>
      <c r="T6">
        <v>3</v>
      </c>
      <c r="U6">
        <v>4</v>
      </c>
      <c r="V6">
        <v>5</v>
      </c>
      <c r="W6">
        <v>6</v>
      </c>
      <c r="X6">
        <v>8</v>
      </c>
      <c r="Y6">
        <v>9</v>
      </c>
      <c r="Z6">
        <v>10</v>
      </c>
      <c r="AA6">
        <v>11</v>
      </c>
      <c r="AB6">
        <v>12</v>
      </c>
      <c r="AC6">
        <v>13</v>
      </c>
      <c r="AD6">
        <v>14</v>
      </c>
      <c r="AE6">
        <v>16</v>
      </c>
      <c r="AF6">
        <v>17</v>
      </c>
      <c r="AG6">
        <v>18</v>
      </c>
      <c r="AH6">
        <v>19</v>
      </c>
      <c r="AI6">
        <v>20</v>
      </c>
      <c r="AJ6">
        <v>22</v>
      </c>
      <c r="AK6">
        <v>23</v>
      </c>
      <c r="AL6">
        <v>26</v>
      </c>
      <c r="AM6">
        <v>38</v>
      </c>
      <c r="AN6">
        <v>44</v>
      </c>
      <c r="AO6">
        <v>45</v>
      </c>
      <c r="AP6">
        <v>46</v>
      </c>
      <c r="AQ6">
        <v>47</v>
      </c>
      <c r="AR6">
        <v>50</v>
      </c>
      <c r="AS6">
        <v>52</v>
      </c>
      <c r="AT6">
        <v>54</v>
      </c>
      <c r="AU6">
        <v>55</v>
      </c>
      <c r="AV6">
        <v>56</v>
      </c>
      <c r="AW6">
        <v>58</v>
      </c>
      <c r="AX6">
        <v>61</v>
      </c>
      <c r="AY6">
        <v>62</v>
      </c>
      <c r="AZ6">
        <v>66</v>
      </c>
      <c r="BA6">
        <v>69</v>
      </c>
      <c r="BB6">
        <v>84</v>
      </c>
      <c r="BC6">
        <v>87</v>
      </c>
      <c r="BD6">
        <v>89</v>
      </c>
      <c r="BE6">
        <v>90</v>
      </c>
      <c r="BF6">
        <v>95</v>
      </c>
      <c r="BG6">
        <v>97</v>
      </c>
      <c r="BH6">
        <v>98</v>
      </c>
      <c r="BI6">
        <v>99</v>
      </c>
      <c r="BJ6">
        <v>100</v>
      </c>
      <c r="BK6">
        <v>101</v>
      </c>
      <c r="BL6">
        <v>102</v>
      </c>
      <c r="BM6">
        <v>103</v>
      </c>
      <c r="BN6">
        <v>106</v>
      </c>
      <c r="BO6">
        <v>107</v>
      </c>
      <c r="BP6">
        <v>108</v>
      </c>
      <c r="BQ6">
        <v>120</v>
      </c>
      <c r="BR6">
        <v>122</v>
      </c>
      <c r="BS6">
        <v>123</v>
      </c>
      <c r="BT6">
        <v>124</v>
      </c>
      <c r="BU6">
        <v>127</v>
      </c>
      <c r="BV6">
        <v>128</v>
      </c>
      <c r="BW6">
        <v>129</v>
      </c>
      <c r="BX6">
        <v>131</v>
      </c>
      <c r="BY6">
        <v>132</v>
      </c>
      <c r="BZ6">
        <v>136</v>
      </c>
      <c r="CA6">
        <v>138</v>
      </c>
      <c r="CB6">
        <v>140</v>
      </c>
      <c r="CC6">
        <v>141</v>
      </c>
      <c r="CD6">
        <v>142</v>
      </c>
      <c r="CE6">
        <v>145</v>
      </c>
      <c r="CF6">
        <v>146</v>
      </c>
      <c r="CG6">
        <v>147</v>
      </c>
      <c r="CH6">
        <v>148</v>
      </c>
      <c r="CI6">
        <v>150</v>
      </c>
      <c r="CJ6">
        <v>151</v>
      </c>
      <c r="CK6">
        <v>152</v>
      </c>
      <c r="CL6">
        <v>153</v>
      </c>
      <c r="CM6">
        <v>156</v>
      </c>
      <c r="CN6">
        <v>157</v>
      </c>
      <c r="CO6">
        <v>158</v>
      </c>
      <c r="CP6">
        <v>159</v>
      </c>
      <c r="CQ6">
        <v>160</v>
      </c>
      <c r="CR6">
        <v>162</v>
      </c>
      <c r="CS6">
        <v>163</v>
      </c>
      <c r="CT6">
        <v>169</v>
      </c>
    </row>
    <row r="8" spans="1:98" x14ac:dyDescent="0.25">
      <c r="O8">
        <f>AVERAGE(O2:O6)</f>
        <v>1.7234466221438243</v>
      </c>
    </row>
    <row r="9" spans="1:98" x14ac:dyDescent="0.25">
      <c r="O9">
        <f>_xlfn.STDEV.S(O2:O6)/SQRT(COUNT(O2:O6))</f>
        <v>0.79671669713153281</v>
      </c>
    </row>
    <row r="10" spans="1:98" x14ac:dyDescent="0.25">
      <c r="O10" s="3">
        <f>MAX(O2:O6)</f>
        <v>3.7026602853799253</v>
      </c>
    </row>
    <row r="11" spans="1:98" x14ac:dyDescent="0.25">
      <c r="O11">
        <f>MIN(O2:O6)</f>
        <v>5.7948841996697021E-9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06BB-E1EF-4122-88D1-3888D74381F4}">
  <dimension ref="A1:CT11"/>
  <sheetViews>
    <sheetView workbookViewId="0">
      <selection activeCell="O2" sqref="O2:O6"/>
    </sheetView>
  </sheetViews>
  <sheetFormatPr defaultRowHeight="15" x14ac:dyDescent="0.25"/>
  <cols>
    <col min="15" max="15" width="12" bestFit="1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99</v>
      </c>
      <c r="P1" t="s">
        <v>100</v>
      </c>
      <c r="Q1" t="s">
        <v>101</v>
      </c>
      <c r="R1" t="s">
        <v>102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</row>
    <row r="2" spans="1:98" x14ac:dyDescent="0.25">
      <c r="A2" t="s">
        <v>94</v>
      </c>
      <c r="B2">
        <v>5</v>
      </c>
      <c r="C2">
        <v>0</v>
      </c>
      <c r="D2">
        <v>80</v>
      </c>
      <c r="E2">
        <v>170</v>
      </c>
      <c r="F2">
        <v>1135</v>
      </c>
      <c r="G2">
        <v>3</v>
      </c>
      <c r="H2" s="1">
        <v>9.9999999999999995E-8</v>
      </c>
      <c r="I2">
        <v>0.25</v>
      </c>
      <c r="J2">
        <v>36000</v>
      </c>
      <c r="K2">
        <v>36000.793259999999</v>
      </c>
      <c r="L2">
        <v>32712.70738</v>
      </c>
      <c r="M2">
        <v>36041</v>
      </c>
      <c r="N2">
        <v>15725.14054</v>
      </c>
      <c r="O2" s="2">
        <f>(Q2-P2)/Q2*100</f>
        <v>7.3888019470658081E-9</v>
      </c>
      <c r="P2">
        <v>15725.140538838101</v>
      </c>
      <c r="Q2">
        <v>15725.14054</v>
      </c>
      <c r="R2">
        <v>0.25</v>
      </c>
      <c r="S2">
        <v>1</v>
      </c>
      <c r="T2">
        <v>3</v>
      </c>
      <c r="U2">
        <v>4</v>
      </c>
      <c r="V2">
        <v>5</v>
      </c>
      <c r="W2">
        <v>6</v>
      </c>
      <c r="X2">
        <v>8</v>
      </c>
      <c r="Y2">
        <v>10</v>
      </c>
      <c r="Z2">
        <v>11</v>
      </c>
      <c r="AA2">
        <v>12</v>
      </c>
      <c r="AB2">
        <v>13</v>
      </c>
      <c r="AC2">
        <v>14</v>
      </c>
      <c r="AD2">
        <v>16</v>
      </c>
      <c r="AE2">
        <v>17</v>
      </c>
      <c r="AF2">
        <v>18</v>
      </c>
      <c r="AG2">
        <v>19</v>
      </c>
      <c r="AH2">
        <v>20</v>
      </c>
      <c r="AI2">
        <v>21</v>
      </c>
      <c r="AJ2">
        <v>22</v>
      </c>
      <c r="AK2">
        <v>23</v>
      </c>
      <c r="AL2">
        <v>26</v>
      </c>
      <c r="AM2">
        <v>28</v>
      </c>
      <c r="AN2">
        <v>37</v>
      </c>
      <c r="AO2">
        <v>38</v>
      </c>
      <c r="AP2">
        <v>40</v>
      </c>
      <c r="AQ2">
        <v>44</v>
      </c>
      <c r="AR2">
        <v>45</v>
      </c>
      <c r="AS2">
        <v>46</v>
      </c>
      <c r="AT2">
        <v>47</v>
      </c>
      <c r="AU2">
        <v>50</v>
      </c>
      <c r="AV2">
        <v>52</v>
      </c>
      <c r="AW2">
        <v>54</v>
      </c>
      <c r="AX2">
        <v>55</v>
      </c>
      <c r="AY2">
        <v>56</v>
      </c>
      <c r="AZ2">
        <v>58</v>
      </c>
      <c r="BA2">
        <v>61</v>
      </c>
      <c r="BB2">
        <v>62</v>
      </c>
      <c r="BC2">
        <v>66</v>
      </c>
      <c r="BD2">
        <v>69</v>
      </c>
      <c r="BE2">
        <v>71</v>
      </c>
      <c r="BF2">
        <v>81</v>
      </c>
      <c r="BG2">
        <v>84</v>
      </c>
      <c r="BH2">
        <v>87</v>
      </c>
      <c r="BI2">
        <v>89</v>
      </c>
      <c r="BJ2">
        <v>95</v>
      </c>
      <c r="BK2">
        <v>97</v>
      </c>
      <c r="BL2">
        <v>98</v>
      </c>
      <c r="BM2">
        <v>99</v>
      </c>
      <c r="BN2">
        <v>102</v>
      </c>
      <c r="BO2">
        <v>103</v>
      </c>
      <c r="BP2">
        <v>106</v>
      </c>
      <c r="BQ2">
        <v>107</v>
      </c>
      <c r="BR2">
        <v>108</v>
      </c>
      <c r="BS2">
        <v>120</v>
      </c>
      <c r="BT2">
        <v>122</v>
      </c>
      <c r="BU2">
        <v>123</v>
      </c>
      <c r="BV2">
        <v>124</v>
      </c>
      <c r="BW2">
        <v>127</v>
      </c>
      <c r="BX2">
        <v>128</v>
      </c>
      <c r="BY2">
        <v>129</v>
      </c>
      <c r="BZ2">
        <v>131</v>
      </c>
      <c r="CA2">
        <v>138</v>
      </c>
      <c r="CB2">
        <v>140</v>
      </c>
      <c r="CC2">
        <v>141</v>
      </c>
      <c r="CD2">
        <v>142</v>
      </c>
      <c r="CE2">
        <v>145</v>
      </c>
      <c r="CF2">
        <v>146</v>
      </c>
      <c r="CG2">
        <v>147</v>
      </c>
      <c r="CH2">
        <v>150</v>
      </c>
      <c r="CI2">
        <v>151</v>
      </c>
      <c r="CJ2">
        <v>152</v>
      </c>
      <c r="CK2">
        <v>153</v>
      </c>
      <c r="CL2">
        <v>156</v>
      </c>
      <c r="CM2">
        <v>157</v>
      </c>
      <c r="CN2">
        <v>158</v>
      </c>
      <c r="CO2">
        <v>159</v>
      </c>
      <c r="CP2">
        <v>160</v>
      </c>
      <c r="CQ2">
        <v>162</v>
      </c>
      <c r="CR2">
        <v>163</v>
      </c>
      <c r="CS2">
        <v>167</v>
      </c>
      <c r="CT2">
        <v>169</v>
      </c>
    </row>
    <row r="3" spans="1:98" x14ac:dyDescent="0.25">
      <c r="A3" t="s">
        <v>95</v>
      </c>
      <c r="B3">
        <v>5</v>
      </c>
      <c r="C3">
        <v>0</v>
      </c>
      <c r="D3">
        <v>80</v>
      </c>
      <c r="E3">
        <v>170</v>
      </c>
      <c r="F3">
        <v>1135</v>
      </c>
      <c r="G3">
        <v>3</v>
      </c>
      <c r="H3" s="1">
        <v>9.9999999999999995E-8</v>
      </c>
      <c r="I3">
        <v>0.25</v>
      </c>
      <c r="J3">
        <v>36000</v>
      </c>
      <c r="K3">
        <v>36000.793259999999</v>
      </c>
      <c r="L3">
        <v>32712.70738</v>
      </c>
      <c r="M3">
        <v>36041</v>
      </c>
      <c r="N3">
        <v>15725.14054</v>
      </c>
      <c r="O3" s="2">
        <f t="shared" ref="O3:O6" si="0">(Q3-P3)/Q3*100</f>
        <v>2.8873728208823097</v>
      </c>
      <c r="P3">
        <v>16015.954714725</v>
      </c>
      <c r="Q3">
        <v>16492.144410000001</v>
      </c>
      <c r="R3">
        <v>0.5</v>
      </c>
      <c r="S3">
        <v>1</v>
      </c>
      <c r="T3">
        <v>3</v>
      </c>
      <c r="U3">
        <v>4</v>
      </c>
      <c r="V3">
        <v>5</v>
      </c>
      <c r="W3">
        <v>6</v>
      </c>
      <c r="X3">
        <v>8</v>
      </c>
      <c r="Y3">
        <v>10</v>
      </c>
      <c r="Z3">
        <v>11</v>
      </c>
      <c r="AA3">
        <v>12</v>
      </c>
      <c r="AB3">
        <v>13</v>
      </c>
      <c r="AC3">
        <v>14</v>
      </c>
      <c r="AD3">
        <v>16</v>
      </c>
      <c r="AE3">
        <v>17</v>
      </c>
      <c r="AF3">
        <v>18</v>
      </c>
      <c r="AG3">
        <v>19</v>
      </c>
      <c r="AH3">
        <v>20</v>
      </c>
      <c r="AI3">
        <v>21</v>
      </c>
      <c r="AJ3">
        <v>22</v>
      </c>
      <c r="AK3">
        <v>23</v>
      </c>
      <c r="AL3">
        <v>26</v>
      </c>
      <c r="AM3">
        <v>28</v>
      </c>
      <c r="AN3">
        <v>37</v>
      </c>
      <c r="AO3">
        <v>38</v>
      </c>
      <c r="AP3">
        <v>40</v>
      </c>
      <c r="AQ3">
        <v>44</v>
      </c>
      <c r="AR3">
        <v>45</v>
      </c>
      <c r="AS3">
        <v>46</v>
      </c>
      <c r="AT3">
        <v>47</v>
      </c>
      <c r="AU3">
        <v>50</v>
      </c>
      <c r="AV3">
        <v>52</v>
      </c>
      <c r="AW3">
        <v>54</v>
      </c>
      <c r="AX3">
        <v>55</v>
      </c>
      <c r="AY3">
        <v>56</v>
      </c>
      <c r="AZ3">
        <v>58</v>
      </c>
      <c r="BA3">
        <v>61</v>
      </c>
      <c r="BB3">
        <v>62</v>
      </c>
      <c r="BC3">
        <v>66</v>
      </c>
      <c r="BD3">
        <v>69</v>
      </c>
      <c r="BE3">
        <v>71</v>
      </c>
      <c r="BF3">
        <v>81</v>
      </c>
      <c r="BG3">
        <v>84</v>
      </c>
      <c r="BH3">
        <v>87</v>
      </c>
      <c r="BI3">
        <v>89</v>
      </c>
      <c r="BJ3">
        <v>95</v>
      </c>
      <c r="BK3">
        <v>97</v>
      </c>
      <c r="BL3">
        <v>98</v>
      </c>
      <c r="BM3">
        <v>99</v>
      </c>
      <c r="BN3">
        <v>102</v>
      </c>
      <c r="BO3">
        <v>103</v>
      </c>
      <c r="BP3">
        <v>106</v>
      </c>
      <c r="BQ3">
        <v>107</v>
      </c>
      <c r="BR3">
        <v>108</v>
      </c>
      <c r="BS3">
        <v>120</v>
      </c>
      <c r="BT3">
        <v>122</v>
      </c>
      <c r="BU3">
        <v>123</v>
      </c>
      <c r="BV3">
        <v>124</v>
      </c>
      <c r="BW3">
        <v>127</v>
      </c>
      <c r="BX3">
        <v>128</v>
      </c>
      <c r="BY3">
        <v>129</v>
      </c>
      <c r="BZ3">
        <v>131</v>
      </c>
      <c r="CA3">
        <v>138</v>
      </c>
      <c r="CB3">
        <v>140</v>
      </c>
      <c r="CC3">
        <v>141</v>
      </c>
      <c r="CD3">
        <v>142</v>
      </c>
      <c r="CE3">
        <v>145</v>
      </c>
      <c r="CF3">
        <v>146</v>
      </c>
      <c r="CG3">
        <v>147</v>
      </c>
      <c r="CH3">
        <v>150</v>
      </c>
      <c r="CI3">
        <v>151</v>
      </c>
      <c r="CJ3">
        <v>152</v>
      </c>
      <c r="CK3">
        <v>153</v>
      </c>
      <c r="CL3">
        <v>156</v>
      </c>
      <c r="CM3">
        <v>157</v>
      </c>
      <c r="CN3">
        <v>158</v>
      </c>
      <c r="CO3">
        <v>159</v>
      </c>
      <c r="CP3">
        <v>160</v>
      </c>
      <c r="CQ3">
        <v>162</v>
      </c>
      <c r="CR3">
        <v>163</v>
      </c>
      <c r="CS3">
        <v>167</v>
      </c>
      <c r="CT3">
        <v>169</v>
      </c>
    </row>
    <row r="4" spans="1:98" x14ac:dyDescent="0.25">
      <c r="A4" t="s">
        <v>96</v>
      </c>
      <c r="B4">
        <v>5</v>
      </c>
      <c r="C4">
        <v>0</v>
      </c>
      <c r="D4">
        <v>80</v>
      </c>
      <c r="E4">
        <v>170</v>
      </c>
      <c r="F4">
        <v>1135</v>
      </c>
      <c r="G4">
        <v>3</v>
      </c>
      <c r="H4" s="1">
        <v>9.9999999999999995E-8</v>
      </c>
      <c r="I4">
        <v>0.25</v>
      </c>
      <c r="J4">
        <v>36000</v>
      </c>
      <c r="K4">
        <v>36000.793259999999</v>
      </c>
      <c r="L4">
        <v>32712.70738</v>
      </c>
      <c r="M4">
        <v>36041</v>
      </c>
      <c r="N4">
        <v>15725.14054</v>
      </c>
      <c r="O4" s="2">
        <f t="shared" si="0"/>
        <v>4.5603867509807277</v>
      </c>
      <c r="P4">
        <v>16209.317882061199</v>
      </c>
      <c r="Q4">
        <v>16983.846989999998</v>
      </c>
      <c r="R4">
        <v>0.7</v>
      </c>
      <c r="S4">
        <v>1</v>
      </c>
      <c r="T4">
        <v>3</v>
      </c>
      <c r="U4">
        <v>4</v>
      </c>
      <c r="V4">
        <v>5</v>
      </c>
      <c r="W4">
        <v>6</v>
      </c>
      <c r="X4">
        <v>8</v>
      </c>
      <c r="Y4">
        <v>10</v>
      </c>
      <c r="Z4">
        <v>11</v>
      </c>
      <c r="AA4">
        <v>12</v>
      </c>
      <c r="AB4">
        <v>13</v>
      </c>
      <c r="AC4">
        <v>14</v>
      </c>
      <c r="AD4">
        <v>16</v>
      </c>
      <c r="AE4">
        <v>17</v>
      </c>
      <c r="AF4">
        <v>18</v>
      </c>
      <c r="AG4">
        <v>19</v>
      </c>
      <c r="AH4">
        <v>20</v>
      </c>
      <c r="AI4">
        <v>21</v>
      </c>
      <c r="AJ4">
        <v>22</v>
      </c>
      <c r="AK4">
        <v>23</v>
      </c>
      <c r="AL4">
        <v>26</v>
      </c>
      <c r="AM4">
        <v>28</v>
      </c>
      <c r="AN4">
        <v>37</v>
      </c>
      <c r="AO4">
        <v>38</v>
      </c>
      <c r="AP4">
        <v>40</v>
      </c>
      <c r="AQ4">
        <v>44</v>
      </c>
      <c r="AR4">
        <v>45</v>
      </c>
      <c r="AS4">
        <v>46</v>
      </c>
      <c r="AT4">
        <v>47</v>
      </c>
      <c r="AU4">
        <v>50</v>
      </c>
      <c r="AV4">
        <v>52</v>
      </c>
      <c r="AW4">
        <v>54</v>
      </c>
      <c r="AX4">
        <v>55</v>
      </c>
      <c r="AY4">
        <v>56</v>
      </c>
      <c r="AZ4">
        <v>58</v>
      </c>
      <c r="BA4">
        <v>61</v>
      </c>
      <c r="BB4">
        <v>62</v>
      </c>
      <c r="BC4">
        <v>66</v>
      </c>
      <c r="BD4">
        <v>69</v>
      </c>
      <c r="BE4">
        <v>71</v>
      </c>
      <c r="BF4">
        <v>81</v>
      </c>
      <c r="BG4">
        <v>84</v>
      </c>
      <c r="BH4">
        <v>87</v>
      </c>
      <c r="BI4">
        <v>89</v>
      </c>
      <c r="BJ4">
        <v>95</v>
      </c>
      <c r="BK4">
        <v>97</v>
      </c>
      <c r="BL4">
        <v>98</v>
      </c>
      <c r="BM4">
        <v>99</v>
      </c>
      <c r="BN4">
        <v>102</v>
      </c>
      <c r="BO4">
        <v>103</v>
      </c>
      <c r="BP4">
        <v>106</v>
      </c>
      <c r="BQ4">
        <v>107</v>
      </c>
      <c r="BR4">
        <v>108</v>
      </c>
      <c r="BS4">
        <v>120</v>
      </c>
      <c r="BT4">
        <v>122</v>
      </c>
      <c r="BU4">
        <v>123</v>
      </c>
      <c r="BV4">
        <v>124</v>
      </c>
      <c r="BW4">
        <v>127</v>
      </c>
      <c r="BX4">
        <v>128</v>
      </c>
      <c r="BY4">
        <v>129</v>
      </c>
      <c r="BZ4">
        <v>131</v>
      </c>
      <c r="CA4">
        <v>138</v>
      </c>
      <c r="CB4">
        <v>140</v>
      </c>
      <c r="CC4">
        <v>141</v>
      </c>
      <c r="CD4">
        <v>142</v>
      </c>
      <c r="CE4">
        <v>145</v>
      </c>
      <c r="CF4">
        <v>146</v>
      </c>
      <c r="CG4">
        <v>147</v>
      </c>
      <c r="CH4">
        <v>150</v>
      </c>
      <c r="CI4">
        <v>151</v>
      </c>
      <c r="CJ4">
        <v>152</v>
      </c>
      <c r="CK4">
        <v>153</v>
      </c>
      <c r="CL4">
        <v>156</v>
      </c>
      <c r="CM4">
        <v>157</v>
      </c>
      <c r="CN4">
        <v>158</v>
      </c>
      <c r="CO4">
        <v>159</v>
      </c>
      <c r="CP4">
        <v>160</v>
      </c>
      <c r="CQ4">
        <v>162</v>
      </c>
      <c r="CR4">
        <v>163</v>
      </c>
      <c r="CS4">
        <v>167</v>
      </c>
      <c r="CT4">
        <v>169</v>
      </c>
    </row>
    <row r="5" spans="1:98" x14ac:dyDescent="0.25">
      <c r="A5" t="s">
        <v>97</v>
      </c>
      <c r="B5">
        <v>5</v>
      </c>
      <c r="C5">
        <v>0</v>
      </c>
      <c r="D5">
        <v>80</v>
      </c>
      <c r="E5">
        <v>170</v>
      </c>
      <c r="F5">
        <v>1135</v>
      </c>
      <c r="G5">
        <v>3</v>
      </c>
      <c r="H5" s="1">
        <v>9.9999999999999995E-8</v>
      </c>
      <c r="I5">
        <v>0.25</v>
      </c>
      <c r="J5">
        <v>36000</v>
      </c>
      <c r="K5">
        <v>36000.793259999999</v>
      </c>
      <c r="L5">
        <v>32712.70738</v>
      </c>
      <c r="M5">
        <v>36041</v>
      </c>
      <c r="N5">
        <v>15725.14054</v>
      </c>
      <c r="O5" s="2">
        <f t="shared" si="0"/>
        <v>4.870368393808886</v>
      </c>
      <c r="P5">
        <v>16241.5585454266</v>
      </c>
      <c r="Q5">
        <v>17073.080460000001</v>
      </c>
      <c r="R5">
        <v>0.75</v>
      </c>
      <c r="S5">
        <v>1</v>
      </c>
      <c r="T5">
        <v>3</v>
      </c>
      <c r="U5">
        <v>4</v>
      </c>
      <c r="V5">
        <v>5</v>
      </c>
      <c r="W5">
        <v>6</v>
      </c>
      <c r="X5">
        <v>8</v>
      </c>
      <c r="Y5">
        <v>10</v>
      </c>
      <c r="Z5">
        <v>11</v>
      </c>
      <c r="AA5">
        <v>12</v>
      </c>
      <c r="AB5">
        <v>13</v>
      </c>
      <c r="AC5">
        <v>14</v>
      </c>
      <c r="AD5">
        <v>16</v>
      </c>
      <c r="AE5">
        <v>17</v>
      </c>
      <c r="AF5">
        <v>18</v>
      </c>
      <c r="AG5">
        <v>19</v>
      </c>
      <c r="AH5">
        <v>20</v>
      </c>
      <c r="AI5">
        <v>21</v>
      </c>
      <c r="AJ5">
        <v>22</v>
      </c>
      <c r="AK5">
        <v>23</v>
      </c>
      <c r="AL5">
        <v>26</v>
      </c>
      <c r="AM5">
        <v>28</v>
      </c>
      <c r="AN5">
        <v>37</v>
      </c>
      <c r="AO5">
        <v>38</v>
      </c>
      <c r="AP5">
        <v>40</v>
      </c>
      <c r="AQ5">
        <v>44</v>
      </c>
      <c r="AR5">
        <v>45</v>
      </c>
      <c r="AS5">
        <v>46</v>
      </c>
      <c r="AT5">
        <v>47</v>
      </c>
      <c r="AU5">
        <v>50</v>
      </c>
      <c r="AV5">
        <v>52</v>
      </c>
      <c r="AW5">
        <v>54</v>
      </c>
      <c r="AX5">
        <v>55</v>
      </c>
      <c r="AY5">
        <v>56</v>
      </c>
      <c r="AZ5">
        <v>58</v>
      </c>
      <c r="BA5">
        <v>61</v>
      </c>
      <c r="BB5">
        <v>62</v>
      </c>
      <c r="BC5">
        <v>66</v>
      </c>
      <c r="BD5">
        <v>69</v>
      </c>
      <c r="BE5">
        <v>71</v>
      </c>
      <c r="BF5">
        <v>81</v>
      </c>
      <c r="BG5">
        <v>84</v>
      </c>
      <c r="BH5">
        <v>87</v>
      </c>
      <c r="BI5">
        <v>89</v>
      </c>
      <c r="BJ5">
        <v>95</v>
      </c>
      <c r="BK5">
        <v>97</v>
      </c>
      <c r="BL5">
        <v>98</v>
      </c>
      <c r="BM5">
        <v>99</v>
      </c>
      <c r="BN5">
        <v>102</v>
      </c>
      <c r="BO5">
        <v>103</v>
      </c>
      <c r="BP5">
        <v>106</v>
      </c>
      <c r="BQ5">
        <v>107</v>
      </c>
      <c r="BR5">
        <v>108</v>
      </c>
      <c r="BS5">
        <v>120</v>
      </c>
      <c r="BT5">
        <v>122</v>
      </c>
      <c r="BU5">
        <v>123</v>
      </c>
      <c r="BV5">
        <v>124</v>
      </c>
      <c r="BW5">
        <v>127</v>
      </c>
      <c r="BX5">
        <v>128</v>
      </c>
      <c r="BY5">
        <v>129</v>
      </c>
      <c r="BZ5">
        <v>131</v>
      </c>
      <c r="CA5">
        <v>138</v>
      </c>
      <c r="CB5">
        <v>140</v>
      </c>
      <c r="CC5">
        <v>141</v>
      </c>
      <c r="CD5">
        <v>142</v>
      </c>
      <c r="CE5">
        <v>145</v>
      </c>
      <c r="CF5">
        <v>146</v>
      </c>
      <c r="CG5">
        <v>147</v>
      </c>
      <c r="CH5">
        <v>150</v>
      </c>
      <c r="CI5">
        <v>151</v>
      </c>
      <c r="CJ5">
        <v>152</v>
      </c>
      <c r="CK5">
        <v>153</v>
      </c>
      <c r="CL5">
        <v>156</v>
      </c>
      <c r="CM5">
        <v>157</v>
      </c>
      <c r="CN5">
        <v>158</v>
      </c>
      <c r="CO5">
        <v>159</v>
      </c>
      <c r="CP5">
        <v>160</v>
      </c>
      <c r="CQ5">
        <v>162</v>
      </c>
      <c r="CR5">
        <v>163</v>
      </c>
      <c r="CS5">
        <v>167</v>
      </c>
      <c r="CT5">
        <v>169</v>
      </c>
    </row>
    <row r="6" spans="1:98" x14ac:dyDescent="0.25">
      <c r="A6" t="s">
        <v>98</v>
      </c>
      <c r="B6">
        <v>5</v>
      </c>
      <c r="C6">
        <v>0</v>
      </c>
      <c r="D6">
        <v>80</v>
      </c>
      <c r="E6">
        <v>170</v>
      </c>
      <c r="F6">
        <v>1135</v>
      </c>
      <c r="G6">
        <v>3</v>
      </c>
      <c r="H6" s="1">
        <v>9.9999999999999995E-8</v>
      </c>
      <c r="I6">
        <v>0.25</v>
      </c>
      <c r="J6">
        <v>36000</v>
      </c>
      <c r="K6">
        <v>36000.793259999999</v>
      </c>
      <c r="L6">
        <v>32712.70738</v>
      </c>
      <c r="M6">
        <v>36041</v>
      </c>
      <c r="N6">
        <v>15725.14054</v>
      </c>
      <c r="O6" s="2">
        <f t="shared" si="0"/>
        <v>7.5031706985983213</v>
      </c>
      <c r="P6">
        <v>16287.6620485202</v>
      </c>
      <c r="Q6">
        <v>17608.886890000002</v>
      </c>
      <c r="R6">
        <v>1</v>
      </c>
      <c r="S6">
        <v>1</v>
      </c>
      <c r="T6">
        <v>3</v>
      </c>
      <c r="U6">
        <v>4</v>
      </c>
      <c r="V6">
        <v>5</v>
      </c>
      <c r="W6">
        <v>6</v>
      </c>
      <c r="X6">
        <v>8</v>
      </c>
      <c r="Y6">
        <v>10</v>
      </c>
      <c r="Z6">
        <v>11</v>
      </c>
      <c r="AA6">
        <v>12</v>
      </c>
      <c r="AB6">
        <v>13</v>
      </c>
      <c r="AC6">
        <v>14</v>
      </c>
      <c r="AD6">
        <v>16</v>
      </c>
      <c r="AE6">
        <v>17</v>
      </c>
      <c r="AF6">
        <v>18</v>
      </c>
      <c r="AG6">
        <v>19</v>
      </c>
      <c r="AH6">
        <v>20</v>
      </c>
      <c r="AI6">
        <v>21</v>
      </c>
      <c r="AJ6">
        <v>22</v>
      </c>
      <c r="AK6">
        <v>23</v>
      </c>
      <c r="AL6">
        <v>26</v>
      </c>
      <c r="AM6">
        <v>28</v>
      </c>
      <c r="AN6">
        <v>37</v>
      </c>
      <c r="AO6">
        <v>38</v>
      </c>
      <c r="AP6">
        <v>40</v>
      </c>
      <c r="AQ6">
        <v>44</v>
      </c>
      <c r="AR6">
        <v>45</v>
      </c>
      <c r="AS6">
        <v>46</v>
      </c>
      <c r="AT6">
        <v>47</v>
      </c>
      <c r="AU6">
        <v>50</v>
      </c>
      <c r="AV6">
        <v>52</v>
      </c>
      <c r="AW6">
        <v>54</v>
      </c>
      <c r="AX6">
        <v>55</v>
      </c>
      <c r="AY6">
        <v>56</v>
      </c>
      <c r="AZ6">
        <v>58</v>
      </c>
      <c r="BA6">
        <v>61</v>
      </c>
      <c r="BB6">
        <v>62</v>
      </c>
      <c r="BC6">
        <v>66</v>
      </c>
      <c r="BD6">
        <v>69</v>
      </c>
      <c r="BE6">
        <v>71</v>
      </c>
      <c r="BF6">
        <v>81</v>
      </c>
      <c r="BG6">
        <v>84</v>
      </c>
      <c r="BH6">
        <v>87</v>
      </c>
      <c r="BI6">
        <v>89</v>
      </c>
      <c r="BJ6">
        <v>95</v>
      </c>
      <c r="BK6">
        <v>97</v>
      </c>
      <c r="BL6">
        <v>98</v>
      </c>
      <c r="BM6">
        <v>99</v>
      </c>
      <c r="BN6">
        <v>102</v>
      </c>
      <c r="BO6">
        <v>103</v>
      </c>
      <c r="BP6">
        <v>106</v>
      </c>
      <c r="BQ6">
        <v>107</v>
      </c>
      <c r="BR6">
        <v>108</v>
      </c>
      <c r="BS6">
        <v>120</v>
      </c>
      <c r="BT6">
        <v>122</v>
      </c>
      <c r="BU6">
        <v>123</v>
      </c>
      <c r="BV6">
        <v>124</v>
      </c>
      <c r="BW6">
        <v>127</v>
      </c>
      <c r="BX6">
        <v>128</v>
      </c>
      <c r="BY6">
        <v>129</v>
      </c>
      <c r="BZ6">
        <v>131</v>
      </c>
      <c r="CA6">
        <v>138</v>
      </c>
      <c r="CB6">
        <v>140</v>
      </c>
      <c r="CC6">
        <v>141</v>
      </c>
      <c r="CD6">
        <v>142</v>
      </c>
      <c r="CE6">
        <v>145</v>
      </c>
      <c r="CF6">
        <v>146</v>
      </c>
      <c r="CG6">
        <v>147</v>
      </c>
      <c r="CH6">
        <v>150</v>
      </c>
      <c r="CI6">
        <v>151</v>
      </c>
      <c r="CJ6">
        <v>152</v>
      </c>
      <c r="CK6">
        <v>153</v>
      </c>
      <c r="CL6">
        <v>156</v>
      </c>
      <c r="CM6">
        <v>157</v>
      </c>
      <c r="CN6">
        <v>158</v>
      </c>
      <c r="CO6">
        <v>159</v>
      </c>
      <c r="CP6">
        <v>160</v>
      </c>
      <c r="CQ6">
        <v>162</v>
      </c>
      <c r="CR6">
        <v>163</v>
      </c>
      <c r="CS6">
        <v>167</v>
      </c>
      <c r="CT6">
        <v>169</v>
      </c>
    </row>
    <row r="8" spans="1:98" x14ac:dyDescent="0.25">
      <c r="O8">
        <f>AVERAGE(O2:O6)</f>
        <v>3.9642597343318093</v>
      </c>
    </row>
    <row r="9" spans="1:98" x14ac:dyDescent="0.25">
      <c r="O9">
        <f>_xlfn.STDEV.S(O2:O6)/SQRT(COUNT(O2:O6))</f>
        <v>1.2364330095638993</v>
      </c>
    </row>
    <row r="10" spans="1:98" x14ac:dyDescent="0.25">
      <c r="O10">
        <f>MAX(O2:O6)</f>
        <v>7.5031706985983213</v>
      </c>
    </row>
    <row r="11" spans="1:98" x14ac:dyDescent="0.25">
      <c r="O11">
        <f>MIN(O2:O6)</f>
        <v>7.3888019470658081E-9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4C75-3747-4EBB-8081-028EC49BD10D}">
  <dimension ref="A1:CP6"/>
  <sheetViews>
    <sheetView tabSelected="1" workbookViewId="0">
      <selection activeCell="A6" sqref="A6:N6"/>
    </sheetView>
  </sheetViews>
  <sheetFormatPr defaultRowHeight="15" x14ac:dyDescent="0.25"/>
  <sheetData>
    <row r="1" spans="1:9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</row>
    <row r="2" spans="1:94" x14ac:dyDescent="0.25">
      <c r="A2" t="s">
        <v>94</v>
      </c>
      <c r="B2">
        <v>5</v>
      </c>
      <c r="C2">
        <v>0</v>
      </c>
      <c r="D2">
        <v>80</v>
      </c>
      <c r="E2">
        <v>170</v>
      </c>
      <c r="F2">
        <v>1135</v>
      </c>
      <c r="G2">
        <v>3</v>
      </c>
      <c r="H2" s="1">
        <v>9.9999999999999995E-8</v>
      </c>
      <c r="I2">
        <v>0.25</v>
      </c>
      <c r="J2">
        <v>36000</v>
      </c>
      <c r="K2">
        <v>36000.793259999999</v>
      </c>
      <c r="L2">
        <v>32712.70738</v>
      </c>
      <c r="M2">
        <v>36041</v>
      </c>
      <c r="N2">
        <v>15725.14054</v>
      </c>
      <c r="O2">
        <v>1</v>
      </c>
      <c r="P2">
        <v>3</v>
      </c>
      <c r="Q2">
        <v>4</v>
      </c>
      <c r="R2">
        <v>5</v>
      </c>
      <c r="S2">
        <v>6</v>
      </c>
      <c r="T2">
        <v>8</v>
      </c>
      <c r="U2">
        <v>10</v>
      </c>
      <c r="V2">
        <v>11</v>
      </c>
      <c r="W2">
        <v>12</v>
      </c>
      <c r="X2">
        <v>13</v>
      </c>
      <c r="Y2">
        <v>14</v>
      </c>
      <c r="Z2">
        <v>16</v>
      </c>
      <c r="AA2">
        <v>17</v>
      </c>
      <c r="AB2">
        <v>18</v>
      </c>
      <c r="AC2">
        <v>19</v>
      </c>
      <c r="AD2">
        <v>20</v>
      </c>
      <c r="AE2">
        <v>21</v>
      </c>
      <c r="AF2">
        <v>22</v>
      </c>
      <c r="AG2">
        <v>23</v>
      </c>
      <c r="AH2">
        <v>26</v>
      </c>
      <c r="AI2">
        <v>28</v>
      </c>
      <c r="AJ2">
        <v>37</v>
      </c>
      <c r="AK2">
        <v>38</v>
      </c>
      <c r="AL2">
        <v>40</v>
      </c>
      <c r="AM2">
        <v>44</v>
      </c>
      <c r="AN2">
        <v>45</v>
      </c>
      <c r="AO2">
        <v>46</v>
      </c>
      <c r="AP2">
        <v>47</v>
      </c>
      <c r="AQ2">
        <v>50</v>
      </c>
      <c r="AR2">
        <v>52</v>
      </c>
      <c r="AS2">
        <v>54</v>
      </c>
      <c r="AT2">
        <v>55</v>
      </c>
      <c r="AU2">
        <v>56</v>
      </c>
      <c r="AV2">
        <v>58</v>
      </c>
      <c r="AW2">
        <v>61</v>
      </c>
      <c r="AX2">
        <v>62</v>
      </c>
      <c r="AY2">
        <v>66</v>
      </c>
      <c r="AZ2">
        <v>69</v>
      </c>
      <c r="BA2">
        <v>71</v>
      </c>
      <c r="BB2">
        <v>81</v>
      </c>
      <c r="BC2">
        <v>84</v>
      </c>
      <c r="BD2">
        <v>87</v>
      </c>
      <c r="BE2">
        <v>89</v>
      </c>
      <c r="BF2">
        <v>95</v>
      </c>
      <c r="BG2">
        <v>97</v>
      </c>
      <c r="BH2">
        <v>98</v>
      </c>
      <c r="BI2">
        <v>99</v>
      </c>
      <c r="BJ2">
        <v>102</v>
      </c>
      <c r="BK2">
        <v>103</v>
      </c>
      <c r="BL2">
        <v>106</v>
      </c>
      <c r="BM2">
        <v>107</v>
      </c>
      <c r="BN2">
        <v>108</v>
      </c>
      <c r="BO2">
        <v>120</v>
      </c>
      <c r="BP2">
        <v>122</v>
      </c>
      <c r="BQ2">
        <v>123</v>
      </c>
      <c r="BR2">
        <v>124</v>
      </c>
      <c r="BS2">
        <v>127</v>
      </c>
      <c r="BT2">
        <v>128</v>
      </c>
      <c r="BU2">
        <v>129</v>
      </c>
      <c r="BV2">
        <v>131</v>
      </c>
      <c r="BW2">
        <v>138</v>
      </c>
      <c r="BX2">
        <v>140</v>
      </c>
      <c r="BY2">
        <v>141</v>
      </c>
      <c r="BZ2">
        <v>142</v>
      </c>
      <c r="CA2">
        <v>145</v>
      </c>
      <c r="CB2">
        <v>146</v>
      </c>
      <c r="CC2">
        <v>147</v>
      </c>
      <c r="CD2">
        <v>150</v>
      </c>
      <c r="CE2">
        <v>151</v>
      </c>
      <c r="CF2">
        <v>152</v>
      </c>
      <c r="CG2">
        <v>153</v>
      </c>
      <c r="CH2">
        <v>156</v>
      </c>
      <c r="CI2">
        <v>157</v>
      </c>
      <c r="CJ2">
        <v>158</v>
      </c>
      <c r="CK2">
        <v>159</v>
      </c>
      <c r="CL2">
        <v>160</v>
      </c>
      <c r="CM2">
        <v>162</v>
      </c>
      <c r="CN2">
        <v>163</v>
      </c>
      <c r="CO2">
        <v>167</v>
      </c>
      <c r="CP2">
        <v>169</v>
      </c>
    </row>
    <row r="3" spans="1:94" x14ac:dyDescent="0.25">
      <c r="A3" t="s">
        <v>94</v>
      </c>
      <c r="B3">
        <v>3</v>
      </c>
      <c r="C3">
        <v>0</v>
      </c>
      <c r="D3">
        <v>80</v>
      </c>
      <c r="E3">
        <v>170</v>
      </c>
      <c r="F3">
        <v>1135</v>
      </c>
      <c r="G3">
        <v>3</v>
      </c>
      <c r="H3" s="1">
        <v>9.9999999999999995E-8</v>
      </c>
      <c r="I3">
        <v>0.5</v>
      </c>
      <c r="J3">
        <v>36000</v>
      </c>
      <c r="K3">
        <v>36001.215550000001</v>
      </c>
      <c r="L3">
        <v>15919.58821</v>
      </c>
      <c r="M3">
        <v>17349</v>
      </c>
      <c r="N3">
        <v>16492.144410000001</v>
      </c>
      <c r="O3">
        <v>1</v>
      </c>
      <c r="P3">
        <v>3</v>
      </c>
      <c r="Q3">
        <v>4</v>
      </c>
      <c r="R3">
        <v>5</v>
      </c>
      <c r="S3">
        <v>6</v>
      </c>
      <c r="T3">
        <v>8</v>
      </c>
      <c r="U3">
        <v>9</v>
      </c>
      <c r="V3">
        <v>10</v>
      </c>
      <c r="W3">
        <v>11</v>
      </c>
      <c r="X3">
        <v>12</v>
      </c>
      <c r="Y3">
        <v>13</v>
      </c>
      <c r="Z3">
        <v>14</v>
      </c>
      <c r="AA3">
        <v>16</v>
      </c>
      <c r="AB3">
        <v>17</v>
      </c>
      <c r="AC3">
        <v>18</v>
      </c>
      <c r="AD3">
        <v>19</v>
      </c>
      <c r="AE3">
        <v>20</v>
      </c>
      <c r="AF3">
        <v>22</v>
      </c>
      <c r="AG3">
        <v>23</v>
      </c>
      <c r="AH3">
        <v>26</v>
      </c>
      <c r="AI3">
        <v>38</v>
      </c>
      <c r="AJ3">
        <v>44</v>
      </c>
      <c r="AK3">
        <v>45</v>
      </c>
      <c r="AL3">
        <v>46</v>
      </c>
      <c r="AM3">
        <v>47</v>
      </c>
      <c r="AN3">
        <v>50</v>
      </c>
      <c r="AO3">
        <v>52</v>
      </c>
      <c r="AP3">
        <v>54</v>
      </c>
      <c r="AQ3">
        <v>55</v>
      </c>
      <c r="AR3">
        <v>56</v>
      </c>
      <c r="AS3">
        <v>58</v>
      </c>
      <c r="AT3">
        <v>61</v>
      </c>
      <c r="AU3">
        <v>62</v>
      </c>
      <c r="AV3">
        <v>66</v>
      </c>
      <c r="AW3">
        <v>69</v>
      </c>
      <c r="AX3">
        <v>84</v>
      </c>
      <c r="AY3">
        <v>87</v>
      </c>
      <c r="AZ3">
        <v>89</v>
      </c>
      <c r="BA3">
        <v>90</v>
      </c>
      <c r="BB3">
        <v>95</v>
      </c>
      <c r="BC3">
        <v>97</v>
      </c>
      <c r="BD3">
        <v>98</v>
      </c>
      <c r="BE3">
        <v>99</v>
      </c>
      <c r="BF3">
        <v>100</v>
      </c>
      <c r="BG3">
        <v>101</v>
      </c>
      <c r="BH3">
        <v>102</v>
      </c>
      <c r="BI3">
        <v>103</v>
      </c>
      <c r="BJ3">
        <v>106</v>
      </c>
      <c r="BK3">
        <v>107</v>
      </c>
      <c r="BL3">
        <v>108</v>
      </c>
      <c r="BM3">
        <v>120</v>
      </c>
      <c r="BN3">
        <v>122</v>
      </c>
      <c r="BO3">
        <v>123</v>
      </c>
      <c r="BP3">
        <v>124</v>
      </c>
      <c r="BQ3">
        <v>127</v>
      </c>
      <c r="BR3">
        <v>128</v>
      </c>
      <c r="BS3">
        <v>129</v>
      </c>
      <c r="BT3">
        <v>131</v>
      </c>
      <c r="BU3">
        <v>132</v>
      </c>
      <c r="BV3">
        <v>136</v>
      </c>
      <c r="BW3">
        <v>138</v>
      </c>
      <c r="BX3">
        <v>140</v>
      </c>
      <c r="BY3">
        <v>141</v>
      </c>
      <c r="BZ3">
        <v>142</v>
      </c>
      <c r="CA3">
        <v>145</v>
      </c>
      <c r="CB3">
        <v>146</v>
      </c>
      <c r="CC3">
        <v>147</v>
      </c>
      <c r="CD3">
        <v>148</v>
      </c>
      <c r="CE3">
        <v>150</v>
      </c>
      <c r="CF3">
        <v>151</v>
      </c>
      <c r="CG3">
        <v>152</v>
      </c>
      <c r="CH3">
        <v>153</v>
      </c>
      <c r="CI3">
        <v>156</v>
      </c>
      <c r="CJ3">
        <v>157</v>
      </c>
      <c r="CK3">
        <v>158</v>
      </c>
      <c r="CL3">
        <v>159</v>
      </c>
      <c r="CM3">
        <v>160</v>
      </c>
      <c r="CN3">
        <v>162</v>
      </c>
      <c r="CO3">
        <v>163</v>
      </c>
      <c r="CP3">
        <v>169</v>
      </c>
    </row>
    <row r="4" spans="1:94" x14ac:dyDescent="0.25">
      <c r="A4" t="s">
        <v>94</v>
      </c>
      <c r="B4">
        <v>4</v>
      </c>
      <c r="C4">
        <v>0</v>
      </c>
      <c r="D4">
        <v>80</v>
      </c>
      <c r="E4">
        <v>170</v>
      </c>
      <c r="F4">
        <v>1135</v>
      </c>
      <c r="G4">
        <v>3</v>
      </c>
      <c r="H4" s="1">
        <v>9.9999999999999995E-8</v>
      </c>
      <c r="I4">
        <v>0.7</v>
      </c>
      <c r="J4">
        <v>36000</v>
      </c>
      <c r="K4">
        <v>36000.743849999999</v>
      </c>
      <c r="L4">
        <v>11779.426579999999</v>
      </c>
      <c r="M4">
        <v>12781</v>
      </c>
      <c r="N4">
        <v>16983.846989999998</v>
      </c>
      <c r="O4">
        <v>1</v>
      </c>
      <c r="P4">
        <v>3</v>
      </c>
      <c r="Q4">
        <v>4</v>
      </c>
      <c r="R4">
        <v>5</v>
      </c>
      <c r="S4">
        <v>6</v>
      </c>
      <c r="T4">
        <v>8</v>
      </c>
      <c r="U4">
        <v>9</v>
      </c>
      <c r="V4">
        <v>10</v>
      </c>
      <c r="W4">
        <v>11</v>
      </c>
      <c r="X4">
        <v>12</v>
      </c>
      <c r="Y4">
        <v>13</v>
      </c>
      <c r="Z4">
        <v>14</v>
      </c>
      <c r="AA4">
        <v>16</v>
      </c>
      <c r="AB4">
        <v>17</v>
      </c>
      <c r="AC4">
        <v>18</v>
      </c>
      <c r="AD4">
        <v>19</v>
      </c>
      <c r="AE4">
        <v>20</v>
      </c>
      <c r="AF4">
        <v>23</v>
      </c>
      <c r="AG4">
        <v>40</v>
      </c>
      <c r="AH4">
        <v>44</v>
      </c>
      <c r="AI4">
        <v>45</v>
      </c>
      <c r="AJ4">
        <v>46</v>
      </c>
      <c r="AK4">
        <v>47</v>
      </c>
      <c r="AL4">
        <v>50</v>
      </c>
      <c r="AM4">
        <v>52</v>
      </c>
      <c r="AN4">
        <v>54</v>
      </c>
      <c r="AO4">
        <v>55</v>
      </c>
      <c r="AP4">
        <v>56</v>
      </c>
      <c r="AQ4">
        <v>58</v>
      </c>
      <c r="AR4">
        <v>61</v>
      </c>
      <c r="AS4">
        <v>62</v>
      </c>
      <c r="AT4">
        <v>63</v>
      </c>
      <c r="AU4">
        <v>66</v>
      </c>
      <c r="AV4">
        <v>69</v>
      </c>
      <c r="AW4">
        <v>77</v>
      </c>
      <c r="AX4">
        <v>84</v>
      </c>
      <c r="AY4">
        <v>87</v>
      </c>
      <c r="AZ4">
        <v>89</v>
      </c>
      <c r="BA4">
        <v>90</v>
      </c>
      <c r="BB4">
        <v>91</v>
      </c>
      <c r="BC4">
        <v>95</v>
      </c>
      <c r="BD4">
        <v>97</v>
      </c>
      <c r="BE4">
        <v>98</v>
      </c>
      <c r="BF4">
        <v>99</v>
      </c>
      <c r="BG4">
        <v>100</v>
      </c>
      <c r="BH4">
        <v>101</v>
      </c>
      <c r="BI4">
        <v>102</v>
      </c>
      <c r="BJ4">
        <v>103</v>
      </c>
      <c r="BK4">
        <v>106</v>
      </c>
      <c r="BL4">
        <v>107</v>
      </c>
      <c r="BM4">
        <v>108</v>
      </c>
      <c r="BN4">
        <v>120</v>
      </c>
      <c r="BO4">
        <v>122</v>
      </c>
      <c r="BP4">
        <v>123</v>
      </c>
      <c r="BQ4">
        <v>124</v>
      </c>
      <c r="BR4">
        <v>127</v>
      </c>
      <c r="BS4">
        <v>128</v>
      </c>
      <c r="BT4">
        <v>129</v>
      </c>
      <c r="BU4">
        <v>131</v>
      </c>
      <c r="BV4">
        <v>132</v>
      </c>
      <c r="BW4">
        <v>136</v>
      </c>
      <c r="BX4">
        <v>138</v>
      </c>
      <c r="BY4">
        <v>140</v>
      </c>
      <c r="BZ4">
        <v>141</v>
      </c>
      <c r="CA4">
        <v>142</v>
      </c>
      <c r="CB4">
        <v>145</v>
      </c>
      <c r="CC4">
        <v>146</v>
      </c>
      <c r="CD4">
        <v>147</v>
      </c>
      <c r="CE4">
        <v>148</v>
      </c>
      <c r="CF4">
        <v>150</v>
      </c>
      <c r="CG4">
        <v>151</v>
      </c>
      <c r="CH4">
        <v>153</v>
      </c>
      <c r="CI4">
        <v>155</v>
      </c>
      <c r="CJ4">
        <v>156</v>
      </c>
      <c r="CK4">
        <v>157</v>
      </c>
      <c r="CL4">
        <v>158</v>
      </c>
      <c r="CM4">
        <v>159</v>
      </c>
      <c r="CN4">
        <v>160</v>
      </c>
      <c r="CO4">
        <v>162</v>
      </c>
      <c r="CP4">
        <v>169</v>
      </c>
    </row>
    <row r="5" spans="1:94" x14ac:dyDescent="0.25">
      <c r="A5" t="s">
        <v>94</v>
      </c>
      <c r="B5">
        <v>7</v>
      </c>
      <c r="C5">
        <v>0</v>
      </c>
      <c r="D5">
        <v>80</v>
      </c>
      <c r="E5">
        <v>170</v>
      </c>
      <c r="F5">
        <v>1135</v>
      </c>
      <c r="G5">
        <v>3</v>
      </c>
      <c r="H5" s="1">
        <v>9.9999999999999995E-8</v>
      </c>
      <c r="I5">
        <v>0.75</v>
      </c>
      <c r="J5">
        <v>36000</v>
      </c>
      <c r="K5">
        <v>36000.517330000002</v>
      </c>
      <c r="L5">
        <v>9741.112341</v>
      </c>
      <c r="M5">
        <v>10365</v>
      </c>
      <c r="N5">
        <v>17073.080460000001</v>
      </c>
      <c r="O5">
        <v>1</v>
      </c>
      <c r="P5">
        <v>3</v>
      </c>
      <c r="Q5">
        <v>4</v>
      </c>
      <c r="R5">
        <v>5</v>
      </c>
      <c r="S5">
        <v>6</v>
      </c>
      <c r="T5">
        <v>8</v>
      </c>
      <c r="U5">
        <v>9</v>
      </c>
      <c r="V5">
        <v>10</v>
      </c>
      <c r="W5">
        <v>11</v>
      </c>
      <c r="X5">
        <v>12</v>
      </c>
      <c r="Y5">
        <v>13</v>
      </c>
      <c r="Z5">
        <v>14</v>
      </c>
      <c r="AA5">
        <v>16</v>
      </c>
      <c r="AB5">
        <v>17</v>
      </c>
      <c r="AC5">
        <v>18</v>
      </c>
      <c r="AD5">
        <v>19</v>
      </c>
      <c r="AE5">
        <v>20</v>
      </c>
      <c r="AF5">
        <v>23</v>
      </c>
      <c r="AG5">
        <v>44</v>
      </c>
      <c r="AH5">
        <v>45</v>
      </c>
      <c r="AI5">
        <v>46</v>
      </c>
      <c r="AJ5">
        <v>47</v>
      </c>
      <c r="AK5">
        <v>50</v>
      </c>
      <c r="AL5">
        <v>52</v>
      </c>
      <c r="AM5">
        <v>54</v>
      </c>
      <c r="AN5">
        <v>55</v>
      </c>
      <c r="AO5">
        <v>56</v>
      </c>
      <c r="AP5">
        <v>58</v>
      </c>
      <c r="AQ5">
        <v>61</v>
      </c>
      <c r="AR5">
        <v>62</v>
      </c>
      <c r="AS5">
        <v>63</v>
      </c>
      <c r="AT5">
        <v>66</v>
      </c>
      <c r="AU5">
        <v>69</v>
      </c>
      <c r="AV5">
        <v>77</v>
      </c>
      <c r="AW5">
        <v>84</v>
      </c>
      <c r="AX5">
        <v>87</v>
      </c>
      <c r="AY5">
        <v>89</v>
      </c>
      <c r="AZ5">
        <v>90</v>
      </c>
      <c r="BA5">
        <v>91</v>
      </c>
      <c r="BB5">
        <v>95</v>
      </c>
      <c r="BC5">
        <v>97</v>
      </c>
      <c r="BD5">
        <v>98</v>
      </c>
      <c r="BE5">
        <v>99</v>
      </c>
      <c r="BF5">
        <v>100</v>
      </c>
      <c r="BG5">
        <v>101</v>
      </c>
      <c r="BH5">
        <v>102</v>
      </c>
      <c r="BI5">
        <v>103</v>
      </c>
      <c r="BJ5">
        <v>106</v>
      </c>
      <c r="BK5">
        <v>107</v>
      </c>
      <c r="BL5">
        <v>108</v>
      </c>
      <c r="BM5">
        <v>120</v>
      </c>
      <c r="BN5">
        <v>122</v>
      </c>
      <c r="BO5">
        <v>123</v>
      </c>
      <c r="BP5">
        <v>124</v>
      </c>
      <c r="BQ5">
        <v>127</v>
      </c>
      <c r="BR5">
        <v>128</v>
      </c>
      <c r="BS5">
        <v>129</v>
      </c>
      <c r="BT5">
        <v>130</v>
      </c>
      <c r="BU5">
        <v>131</v>
      </c>
      <c r="BV5">
        <v>132</v>
      </c>
      <c r="BW5">
        <v>136</v>
      </c>
      <c r="BX5">
        <v>138</v>
      </c>
      <c r="BY5">
        <v>140</v>
      </c>
      <c r="BZ5">
        <v>141</v>
      </c>
      <c r="CA5">
        <v>142</v>
      </c>
      <c r="CB5">
        <v>143</v>
      </c>
      <c r="CC5">
        <v>145</v>
      </c>
      <c r="CD5">
        <v>146</v>
      </c>
      <c r="CE5">
        <v>147</v>
      </c>
      <c r="CF5">
        <v>148</v>
      </c>
      <c r="CG5">
        <v>151</v>
      </c>
      <c r="CH5">
        <v>153</v>
      </c>
      <c r="CI5">
        <v>155</v>
      </c>
      <c r="CJ5">
        <v>156</v>
      </c>
      <c r="CK5">
        <v>157</v>
      </c>
      <c r="CL5">
        <v>158</v>
      </c>
      <c r="CM5">
        <v>159</v>
      </c>
      <c r="CN5">
        <v>160</v>
      </c>
      <c r="CO5">
        <v>162</v>
      </c>
      <c r="CP5">
        <v>169</v>
      </c>
    </row>
    <row r="6" spans="1:94" x14ac:dyDescent="0.25">
      <c r="A6" t="s">
        <v>94</v>
      </c>
      <c r="B6">
        <v>2</v>
      </c>
      <c r="C6">
        <v>0</v>
      </c>
      <c r="D6">
        <v>80</v>
      </c>
      <c r="E6">
        <v>170</v>
      </c>
      <c r="F6">
        <v>1135</v>
      </c>
      <c r="G6">
        <v>3</v>
      </c>
      <c r="H6" s="1">
        <v>9.9999999999999995E-8</v>
      </c>
      <c r="I6">
        <v>1</v>
      </c>
      <c r="J6">
        <v>72000</v>
      </c>
      <c r="K6">
        <v>72001.163434267</v>
      </c>
      <c r="L6">
        <v>26646.551009654999</v>
      </c>
      <c r="M6">
        <v>28939</v>
      </c>
      <c r="N6">
        <v>17608.886885961099</v>
      </c>
      <c r="O6">
        <v>1</v>
      </c>
      <c r="P6">
        <v>3</v>
      </c>
      <c r="Q6">
        <v>4</v>
      </c>
      <c r="R6">
        <v>5</v>
      </c>
      <c r="S6">
        <v>6</v>
      </c>
      <c r="T6">
        <v>8</v>
      </c>
      <c r="U6">
        <v>9</v>
      </c>
      <c r="V6">
        <v>10</v>
      </c>
      <c r="W6">
        <v>11</v>
      </c>
      <c r="X6">
        <v>12</v>
      </c>
      <c r="Y6">
        <v>14</v>
      </c>
      <c r="Z6">
        <v>15</v>
      </c>
      <c r="AA6">
        <v>17</v>
      </c>
      <c r="AB6">
        <v>18</v>
      </c>
      <c r="AC6">
        <v>19</v>
      </c>
      <c r="AD6">
        <v>20</v>
      </c>
      <c r="AE6">
        <v>23</v>
      </c>
      <c r="AF6">
        <v>44</v>
      </c>
      <c r="AG6">
        <v>46</v>
      </c>
      <c r="AH6">
        <v>50</v>
      </c>
      <c r="AI6">
        <v>52</v>
      </c>
      <c r="AJ6">
        <v>55</v>
      </c>
      <c r="AK6">
        <v>56</v>
      </c>
      <c r="AL6">
        <v>58</v>
      </c>
      <c r="AM6">
        <v>61</v>
      </c>
      <c r="AN6">
        <v>62</v>
      </c>
      <c r="AO6">
        <v>63</v>
      </c>
      <c r="AP6">
        <v>66</v>
      </c>
      <c r="AQ6">
        <v>69</v>
      </c>
      <c r="AR6">
        <v>71</v>
      </c>
      <c r="AS6">
        <v>77</v>
      </c>
      <c r="AT6">
        <v>78</v>
      </c>
      <c r="AU6">
        <v>81</v>
      </c>
      <c r="AV6">
        <v>82</v>
      </c>
      <c r="AW6">
        <v>84</v>
      </c>
      <c r="AX6">
        <v>87</v>
      </c>
      <c r="AY6">
        <v>89</v>
      </c>
      <c r="AZ6">
        <v>90</v>
      </c>
      <c r="BA6">
        <v>92</v>
      </c>
      <c r="BB6">
        <v>93</v>
      </c>
      <c r="BC6">
        <v>94</v>
      </c>
      <c r="BD6">
        <v>95</v>
      </c>
      <c r="BE6">
        <v>97</v>
      </c>
      <c r="BF6">
        <v>98</v>
      </c>
      <c r="BG6">
        <v>100</v>
      </c>
      <c r="BH6">
        <v>103</v>
      </c>
      <c r="BI6">
        <v>106</v>
      </c>
      <c r="BJ6">
        <v>107</v>
      </c>
      <c r="BK6">
        <v>108</v>
      </c>
      <c r="BL6">
        <v>119</v>
      </c>
      <c r="BM6">
        <v>120</v>
      </c>
      <c r="BN6">
        <v>122</v>
      </c>
      <c r="BO6">
        <v>123</v>
      </c>
      <c r="BP6">
        <v>124</v>
      </c>
      <c r="BQ6">
        <v>127</v>
      </c>
      <c r="BR6">
        <v>128</v>
      </c>
      <c r="BS6">
        <v>129</v>
      </c>
      <c r="BT6">
        <v>130</v>
      </c>
      <c r="BU6">
        <v>131</v>
      </c>
      <c r="BV6">
        <v>132</v>
      </c>
      <c r="BW6">
        <v>136</v>
      </c>
      <c r="BX6">
        <v>138</v>
      </c>
      <c r="BY6">
        <v>141</v>
      </c>
      <c r="BZ6">
        <v>142</v>
      </c>
      <c r="CA6">
        <v>143</v>
      </c>
      <c r="CB6">
        <v>145</v>
      </c>
      <c r="CC6">
        <v>146</v>
      </c>
      <c r="CD6">
        <v>148</v>
      </c>
      <c r="CE6">
        <v>149</v>
      </c>
      <c r="CF6">
        <v>151</v>
      </c>
      <c r="CG6">
        <v>152</v>
      </c>
      <c r="CH6">
        <v>153</v>
      </c>
      <c r="CI6">
        <v>156</v>
      </c>
      <c r="CJ6">
        <v>158</v>
      </c>
      <c r="CK6">
        <v>159</v>
      </c>
      <c r="CL6">
        <v>160</v>
      </c>
      <c r="CM6">
        <v>161</v>
      </c>
      <c r="CN6">
        <v>167</v>
      </c>
      <c r="CO6">
        <v>169</v>
      </c>
      <c r="CP6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logSum (1)</vt:lpstr>
      <vt:lpstr>logSum (0.75)</vt:lpstr>
      <vt:lpstr>logSum (0.7)</vt:lpstr>
      <vt:lpstr>logSum (0.5)</vt:lpstr>
      <vt:lpstr>logSum (0.25)</vt:lpstr>
      <vt:lpstr>result_constrainedNL_pnr_origin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Sangho Shim</cp:lastModifiedBy>
  <dcterms:created xsi:type="dcterms:W3CDTF">2024-10-13T19:40:03Z</dcterms:created>
  <dcterms:modified xsi:type="dcterms:W3CDTF">2024-10-16T22:38:39Z</dcterms:modified>
</cp:coreProperties>
</file>