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김상현-심상호\pnrflp_OPTE\pnr_simulation\arr_parallel\result\summary\"/>
    </mc:Choice>
  </mc:AlternateContent>
  <xr:revisionPtr revIDLastSave="0" documentId="13_ncr:1_{F388780C-E316-4D1D-BB6C-D2AF64D6E308}" xr6:coauthVersionLast="47" xr6:coauthVersionMax="47" xr10:uidLastSave="{00000000-0000-0000-0000-000000000000}"/>
  <bookViews>
    <workbookView xWindow="-120" yWindow="-120" windowWidth="38640" windowHeight="15840" xr2:uid="{B1A93285-059E-4952-88D4-58260BCEF16A}"/>
  </bookViews>
  <sheets>
    <sheet name="result_constrainedNL_pnr_orig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L16" i="1"/>
  <c r="L15" i="1"/>
  <c r="L14" i="1"/>
  <c r="L13" i="1"/>
</calcChain>
</file>

<file path=xl/sharedStrings.xml><?xml version="1.0" encoding="utf-8"?>
<sst xmlns="http://schemas.openxmlformats.org/spreadsheetml/2006/main" count="43" uniqueCount="34">
  <si>
    <t>Machine</t>
  </si>
  <si>
    <t>Core</t>
  </si>
  <si>
    <t>Instance</t>
  </si>
  <si>
    <t>Hubs</t>
  </si>
  <si>
    <t>Alternatives</t>
  </si>
  <si>
    <t>Origins</t>
  </si>
  <si>
    <t>Destins</t>
  </si>
  <si>
    <t>tolError</t>
  </si>
  <si>
    <t>logSum</t>
  </si>
  <si>
    <t>Time Limit</t>
  </si>
  <si>
    <t>Elapse Time</t>
  </si>
  <si>
    <t>Best Time</t>
  </si>
  <si>
    <t>Best Trial</t>
  </si>
  <si>
    <t>Best 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</si>
  <si>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</si>
  <si>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</si>
  <si>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</si>
  <si>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</si>
  <si>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</si>
  <si>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</si>
  <si>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</si>
  <si>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</si>
  <si>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</si>
  <si>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</si>
  <si>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</si>
  <si>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</si>
  <si>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</si>
  <si>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</si>
  <si>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</si>
  <si>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r434.ib.bridges2.psc.edu</t>
  </si>
  <si>
    <t>MEAN</t>
  </si>
  <si>
    <t>SE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</si>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</sst>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0283-DE9F-483F-BD4A-3E853673BD81}">
  <dimension ref="A1:AC129"/>
  <sheetViews>
    <sheetView tabSelected="1" workbookViewId="0"/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>
        <v>118</v>
      </c>
      <c r="C2">
        <v>0</v>
      </c>
      <c r="D2">
        <v>15</v>
      </c>
      <c r="E2">
        <v>30</v>
      </c>
      <c r="F2">
        <v>100</v>
      </c>
      <c r="G2">
        <v>3</v>
      </c>
      <c r="H2" s="1">
        <v>9.9999999999999995E-8</v>
      </c>
      <c r="I2">
        <v>1</v>
      </c>
      <c r="J2">
        <v>300</v>
      </c>
      <c r="K2">
        <v>300.00413751602099</v>
      </c>
      <c r="L2">
        <v>1.6316943168640099</v>
      </c>
      <c r="M2">
        <v>185</v>
      </c>
      <c r="N2">
        <v>1151.6657804081999</v>
      </c>
      <c r="O2">
        <v>1</v>
      </c>
      <c r="P2">
        <v>29</v>
      </c>
      <c r="Q2">
        <v>54</v>
      </c>
      <c r="R2">
        <v>55</v>
      </c>
      <c r="S2">
        <v>64</v>
      </c>
      <c r="T2">
        <v>68</v>
      </c>
      <c r="U2">
        <v>84</v>
      </c>
      <c r="V2">
        <v>86</v>
      </c>
      <c r="W2">
        <v>87</v>
      </c>
      <c r="X2">
        <v>89</v>
      </c>
      <c r="Y2">
        <v>107</v>
      </c>
      <c r="Z2">
        <v>122</v>
      </c>
      <c r="AA2">
        <v>134</v>
      </c>
      <c r="AB2">
        <v>149</v>
      </c>
      <c r="AC2">
        <v>170</v>
      </c>
    </row>
    <row r="3" spans="1:29" x14ac:dyDescent="0.25">
      <c r="A3" t="s">
        <v>29</v>
      </c>
      <c r="B3">
        <v>69</v>
      </c>
      <c r="C3">
        <v>1</v>
      </c>
      <c r="D3">
        <v>15</v>
      </c>
      <c r="E3">
        <v>30</v>
      </c>
      <c r="F3">
        <v>100</v>
      </c>
      <c r="G3">
        <v>3</v>
      </c>
      <c r="H3" s="1">
        <v>9.9999999999999995E-8</v>
      </c>
      <c r="I3">
        <v>1</v>
      </c>
      <c r="J3">
        <v>300</v>
      </c>
      <c r="K3">
        <v>300.003052949905</v>
      </c>
      <c r="L3">
        <v>1.7457916736602701</v>
      </c>
      <c r="M3">
        <v>225</v>
      </c>
      <c r="N3">
        <v>1435.6899959683201</v>
      </c>
      <c r="O3">
        <v>5</v>
      </c>
      <c r="P3">
        <v>10</v>
      </c>
      <c r="Q3">
        <v>55</v>
      </c>
      <c r="R3">
        <v>66</v>
      </c>
      <c r="S3">
        <v>71</v>
      </c>
      <c r="T3">
        <v>90</v>
      </c>
      <c r="U3">
        <v>100</v>
      </c>
      <c r="V3">
        <v>105</v>
      </c>
      <c r="W3">
        <v>110</v>
      </c>
      <c r="X3">
        <v>127</v>
      </c>
      <c r="Y3">
        <v>130</v>
      </c>
      <c r="Z3">
        <v>141</v>
      </c>
      <c r="AA3">
        <v>145</v>
      </c>
      <c r="AB3">
        <v>159</v>
      </c>
      <c r="AC3">
        <v>163</v>
      </c>
    </row>
    <row r="4" spans="1:29" x14ac:dyDescent="0.25">
      <c r="A4" t="s">
        <v>29</v>
      </c>
      <c r="B4">
        <v>118</v>
      </c>
      <c r="C4">
        <v>2</v>
      </c>
      <c r="D4">
        <v>15</v>
      </c>
      <c r="E4">
        <v>30</v>
      </c>
      <c r="F4">
        <v>100</v>
      </c>
      <c r="G4">
        <v>3</v>
      </c>
      <c r="H4" s="1">
        <v>9.9999999999999995E-8</v>
      </c>
      <c r="I4">
        <v>1</v>
      </c>
      <c r="J4">
        <v>300</v>
      </c>
      <c r="K4">
        <v>300.005047798156</v>
      </c>
      <c r="L4">
        <v>1.20239210128784</v>
      </c>
      <c r="M4">
        <v>150</v>
      </c>
      <c r="N4">
        <v>1524.0457650201799</v>
      </c>
      <c r="O4">
        <v>54</v>
      </c>
      <c r="P4">
        <v>55</v>
      </c>
      <c r="Q4">
        <v>66</v>
      </c>
      <c r="R4">
        <v>90</v>
      </c>
      <c r="S4">
        <v>98</v>
      </c>
      <c r="T4">
        <v>103</v>
      </c>
      <c r="U4">
        <v>105</v>
      </c>
      <c r="V4">
        <v>110</v>
      </c>
      <c r="W4">
        <v>127</v>
      </c>
      <c r="X4">
        <v>135</v>
      </c>
      <c r="Y4">
        <v>140</v>
      </c>
      <c r="Z4">
        <v>142</v>
      </c>
      <c r="AA4">
        <v>143</v>
      </c>
      <c r="AB4">
        <v>155</v>
      </c>
      <c r="AC4">
        <v>156</v>
      </c>
    </row>
    <row r="5" spans="1:29" x14ac:dyDescent="0.25">
      <c r="A5" t="s">
        <v>29</v>
      </c>
      <c r="B5">
        <v>41</v>
      </c>
      <c r="C5">
        <v>3</v>
      </c>
      <c r="D5">
        <v>15</v>
      </c>
      <c r="E5">
        <v>30</v>
      </c>
      <c r="F5">
        <v>100</v>
      </c>
      <c r="G5">
        <v>3</v>
      </c>
      <c r="H5" s="1">
        <v>9.9999999999999995E-8</v>
      </c>
      <c r="I5">
        <v>1</v>
      </c>
      <c r="J5">
        <v>300</v>
      </c>
      <c r="K5">
        <v>300.00824379920903</v>
      </c>
      <c r="L5">
        <v>1.4365773200988701</v>
      </c>
      <c r="M5">
        <v>200</v>
      </c>
      <c r="N5">
        <v>1431.1298883365901</v>
      </c>
      <c r="O5">
        <v>13</v>
      </c>
      <c r="P5">
        <v>18</v>
      </c>
      <c r="Q5">
        <v>24</v>
      </c>
      <c r="R5">
        <v>28</v>
      </c>
      <c r="S5">
        <v>39</v>
      </c>
      <c r="T5">
        <v>41</v>
      </c>
      <c r="U5">
        <v>55</v>
      </c>
      <c r="V5">
        <v>58</v>
      </c>
      <c r="W5">
        <v>97</v>
      </c>
      <c r="X5">
        <v>107</v>
      </c>
      <c r="Y5">
        <v>108</v>
      </c>
      <c r="Z5">
        <v>131</v>
      </c>
      <c r="AA5">
        <v>132</v>
      </c>
      <c r="AB5">
        <v>140</v>
      </c>
      <c r="AC5">
        <v>148</v>
      </c>
    </row>
    <row r="6" spans="1:29" x14ac:dyDescent="0.25">
      <c r="A6" t="s">
        <v>29</v>
      </c>
      <c r="B6">
        <v>90</v>
      </c>
      <c r="C6">
        <v>4</v>
      </c>
      <c r="D6">
        <v>15</v>
      </c>
      <c r="E6">
        <v>30</v>
      </c>
      <c r="F6">
        <v>100</v>
      </c>
      <c r="G6">
        <v>3</v>
      </c>
      <c r="H6" s="1">
        <v>9.9999999999999995E-8</v>
      </c>
      <c r="I6">
        <v>1</v>
      </c>
      <c r="J6">
        <v>300</v>
      </c>
      <c r="K6">
        <v>300.00630593299798</v>
      </c>
      <c r="L6">
        <v>1.2646954059600799</v>
      </c>
      <c r="M6">
        <v>153</v>
      </c>
      <c r="N6">
        <v>1668.91510608043</v>
      </c>
      <c r="O6">
        <v>19</v>
      </c>
      <c r="P6">
        <v>20</v>
      </c>
      <c r="Q6">
        <v>22</v>
      </c>
      <c r="R6">
        <v>39</v>
      </c>
      <c r="S6">
        <v>42</v>
      </c>
      <c r="T6">
        <v>44</v>
      </c>
      <c r="U6">
        <v>46</v>
      </c>
      <c r="V6">
        <v>80</v>
      </c>
      <c r="W6">
        <v>94</v>
      </c>
      <c r="X6">
        <v>96</v>
      </c>
      <c r="Y6">
        <v>102</v>
      </c>
      <c r="Z6">
        <v>132</v>
      </c>
      <c r="AA6">
        <v>145</v>
      </c>
      <c r="AB6">
        <v>153</v>
      </c>
      <c r="AC6">
        <v>163</v>
      </c>
    </row>
    <row r="7" spans="1:29" x14ac:dyDescent="0.25">
      <c r="A7" t="s">
        <v>29</v>
      </c>
      <c r="B7">
        <v>34</v>
      </c>
      <c r="C7">
        <v>5</v>
      </c>
      <c r="D7">
        <v>15</v>
      </c>
      <c r="E7">
        <v>30</v>
      </c>
      <c r="F7">
        <v>100</v>
      </c>
      <c r="G7">
        <v>3</v>
      </c>
      <c r="H7" s="1">
        <v>9.9999999999999995E-8</v>
      </c>
      <c r="I7">
        <v>1</v>
      </c>
      <c r="J7">
        <v>300</v>
      </c>
      <c r="K7">
        <v>300.000978946685</v>
      </c>
      <c r="L7">
        <v>2.0774240493774401</v>
      </c>
      <c r="M7">
        <v>275</v>
      </c>
      <c r="N7">
        <v>1205.07211927309</v>
      </c>
      <c r="O7">
        <v>7</v>
      </c>
      <c r="P7">
        <v>25</v>
      </c>
      <c r="Q7">
        <v>78</v>
      </c>
      <c r="R7">
        <v>101</v>
      </c>
      <c r="S7">
        <v>106</v>
      </c>
      <c r="T7">
        <v>108</v>
      </c>
      <c r="U7">
        <v>125</v>
      </c>
      <c r="V7">
        <v>127</v>
      </c>
      <c r="W7">
        <v>131</v>
      </c>
      <c r="X7">
        <v>143</v>
      </c>
      <c r="Y7">
        <v>147</v>
      </c>
      <c r="Z7">
        <v>153</v>
      </c>
      <c r="AA7">
        <v>155</v>
      </c>
      <c r="AB7">
        <v>157</v>
      </c>
      <c r="AC7">
        <v>158</v>
      </c>
    </row>
    <row r="8" spans="1:29" x14ac:dyDescent="0.25">
      <c r="A8" t="s">
        <v>29</v>
      </c>
      <c r="B8">
        <v>108</v>
      </c>
      <c r="C8">
        <v>6</v>
      </c>
      <c r="D8">
        <v>15</v>
      </c>
      <c r="E8">
        <v>30</v>
      </c>
      <c r="F8">
        <v>100</v>
      </c>
      <c r="G8">
        <v>3</v>
      </c>
      <c r="H8" s="1">
        <v>9.9999999999999995E-8</v>
      </c>
      <c r="I8">
        <v>1</v>
      </c>
      <c r="J8">
        <v>300</v>
      </c>
      <c r="K8">
        <v>300.00587916374201</v>
      </c>
      <c r="L8">
        <v>0.90832209587097101</v>
      </c>
      <c r="M8">
        <v>102</v>
      </c>
      <c r="N8">
        <v>1928.1740911888601</v>
      </c>
      <c r="O8">
        <v>6</v>
      </c>
      <c r="P8">
        <v>9</v>
      </c>
      <c r="Q8">
        <v>11</v>
      </c>
      <c r="R8">
        <v>12</v>
      </c>
      <c r="S8">
        <v>44</v>
      </c>
      <c r="T8">
        <v>46</v>
      </c>
      <c r="U8">
        <v>56</v>
      </c>
      <c r="V8">
        <v>91</v>
      </c>
      <c r="W8">
        <v>103</v>
      </c>
      <c r="X8">
        <v>110</v>
      </c>
      <c r="Y8">
        <v>113</v>
      </c>
      <c r="Z8">
        <v>119</v>
      </c>
      <c r="AA8">
        <v>152</v>
      </c>
      <c r="AB8">
        <v>155</v>
      </c>
      <c r="AC8">
        <v>168</v>
      </c>
    </row>
    <row r="9" spans="1:29" x14ac:dyDescent="0.25">
      <c r="A9" t="s">
        <v>29</v>
      </c>
      <c r="B9">
        <v>59</v>
      </c>
      <c r="C9">
        <v>7</v>
      </c>
      <c r="D9">
        <v>15</v>
      </c>
      <c r="E9">
        <v>30</v>
      </c>
      <c r="F9">
        <v>100</v>
      </c>
      <c r="G9">
        <v>3</v>
      </c>
      <c r="H9" s="1">
        <v>9.9999999999999995E-8</v>
      </c>
      <c r="I9">
        <v>1</v>
      </c>
      <c r="J9">
        <v>300</v>
      </c>
      <c r="K9">
        <v>300.00001001357998</v>
      </c>
      <c r="L9">
        <v>1.1306998729705799</v>
      </c>
      <c r="M9">
        <v>174</v>
      </c>
      <c r="N9">
        <v>2098.1756086345899</v>
      </c>
      <c r="O9">
        <v>11</v>
      </c>
      <c r="P9">
        <v>12</v>
      </c>
      <c r="Q9">
        <v>13</v>
      </c>
      <c r="R9">
        <v>55</v>
      </c>
      <c r="S9">
        <v>58</v>
      </c>
      <c r="T9">
        <v>66</v>
      </c>
      <c r="U9">
        <v>90</v>
      </c>
      <c r="V9">
        <v>95</v>
      </c>
      <c r="W9">
        <v>100</v>
      </c>
      <c r="X9">
        <v>108</v>
      </c>
      <c r="Y9">
        <v>116</v>
      </c>
      <c r="Z9">
        <v>118</v>
      </c>
      <c r="AA9">
        <v>121</v>
      </c>
      <c r="AB9">
        <v>132</v>
      </c>
      <c r="AC9">
        <v>136</v>
      </c>
    </row>
    <row r="10" spans="1:29" x14ac:dyDescent="0.25">
      <c r="A10" t="s">
        <v>29</v>
      </c>
      <c r="B10">
        <v>68</v>
      </c>
      <c r="C10">
        <v>8</v>
      </c>
      <c r="D10">
        <v>15</v>
      </c>
      <c r="E10">
        <v>30</v>
      </c>
      <c r="F10">
        <v>100</v>
      </c>
      <c r="G10">
        <v>3</v>
      </c>
      <c r="H10" s="1">
        <v>9.9999999999999995E-8</v>
      </c>
      <c r="I10">
        <v>1</v>
      </c>
      <c r="J10">
        <v>300</v>
      </c>
      <c r="K10">
        <v>300.001281023025</v>
      </c>
      <c r="L10">
        <v>1.92393922805786</v>
      </c>
      <c r="M10">
        <v>231</v>
      </c>
      <c r="N10">
        <v>1554.7419145106201</v>
      </c>
      <c r="O10">
        <v>11</v>
      </c>
      <c r="P10">
        <v>14</v>
      </c>
      <c r="Q10">
        <v>17</v>
      </c>
      <c r="R10">
        <v>18</v>
      </c>
      <c r="S10">
        <v>56</v>
      </c>
      <c r="T10">
        <v>62</v>
      </c>
      <c r="U10">
        <v>64</v>
      </c>
      <c r="V10">
        <v>97</v>
      </c>
      <c r="W10">
        <v>101</v>
      </c>
      <c r="X10">
        <v>118</v>
      </c>
      <c r="Y10">
        <v>127</v>
      </c>
      <c r="Z10">
        <v>129</v>
      </c>
      <c r="AA10">
        <v>131</v>
      </c>
      <c r="AB10">
        <v>136</v>
      </c>
      <c r="AC10">
        <v>150</v>
      </c>
    </row>
    <row r="11" spans="1:29" x14ac:dyDescent="0.25">
      <c r="A11" t="s">
        <v>29</v>
      </c>
      <c r="B11">
        <v>119</v>
      </c>
      <c r="C11">
        <v>9</v>
      </c>
      <c r="D11">
        <v>15</v>
      </c>
      <c r="E11">
        <v>30</v>
      </c>
      <c r="F11">
        <v>100</v>
      </c>
      <c r="G11">
        <v>3</v>
      </c>
      <c r="H11" s="1">
        <v>9.9999999999999995E-8</v>
      </c>
      <c r="I11">
        <v>1</v>
      </c>
      <c r="J11">
        <v>300</v>
      </c>
      <c r="K11">
        <v>300.00563001632599</v>
      </c>
      <c r="L11">
        <v>1.36866974830627</v>
      </c>
      <c r="M11">
        <v>150</v>
      </c>
      <c r="N11">
        <v>2065.9960111861101</v>
      </c>
      <c r="O11">
        <v>14</v>
      </c>
      <c r="P11">
        <v>18</v>
      </c>
      <c r="Q11">
        <v>20</v>
      </c>
      <c r="R11">
        <v>21</v>
      </c>
      <c r="S11">
        <v>45</v>
      </c>
      <c r="T11">
        <v>71</v>
      </c>
      <c r="U11">
        <v>98</v>
      </c>
      <c r="V11">
        <v>108</v>
      </c>
      <c r="W11">
        <v>111</v>
      </c>
      <c r="X11">
        <v>136</v>
      </c>
      <c r="Y11">
        <v>140</v>
      </c>
      <c r="Z11">
        <v>143</v>
      </c>
      <c r="AA11">
        <v>145</v>
      </c>
      <c r="AB11">
        <v>153</v>
      </c>
      <c r="AC11">
        <v>160</v>
      </c>
    </row>
    <row r="12" spans="1:29" x14ac:dyDescent="0.25">
      <c r="H12" s="1"/>
    </row>
    <row r="13" spans="1:29" x14ac:dyDescent="0.25">
      <c r="A13" t="s">
        <v>30</v>
      </c>
      <c r="H13" s="1"/>
      <c r="L13">
        <f>AVERAGE(L2:L11)</f>
        <v>1.4690205812454189</v>
      </c>
      <c r="M13">
        <f>AVERAGE(M2:M11)</f>
        <v>184.5</v>
      </c>
    </row>
    <row r="14" spans="1:29" x14ac:dyDescent="0.25">
      <c r="A14" t="s">
        <v>31</v>
      </c>
      <c r="H14" s="1"/>
      <c r="L14">
        <f>_xlfn.STDEV.S(L2:L11)/SQRT(COUNT(L2:L11))</f>
        <v>0.11704589834303038</v>
      </c>
      <c r="M14">
        <f>_xlfn.STDEV.S(M2:M11)/SQRT(COUNT(M2:M11))</f>
        <v>15.819292019556373</v>
      </c>
    </row>
    <row r="15" spans="1:29" x14ac:dyDescent="0.25">
      <c r="A15" t="s">
        <v>32</v>
      </c>
      <c r="H15" s="1"/>
      <c r="L15">
        <f>MAX(L2:L11)</f>
        <v>2.0774240493774401</v>
      </c>
      <c r="M15">
        <f>MAX(M2:M11)</f>
        <v>275</v>
      </c>
    </row>
    <row r="16" spans="1:29" x14ac:dyDescent="0.25">
      <c r="A16" t="s">
        <v>33</v>
      </c>
      <c r="H16" s="1"/>
      <c r="L16">
        <f>MIN(L2:L11)</f>
        <v>0.90832209587097101</v>
      </c>
      <c r="M16">
        <f>MIN(M2:M11)</f>
        <v>102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  <row r="43" spans="8:8" x14ac:dyDescent="0.25">
      <c r="H43" s="1"/>
    </row>
    <row r="44" spans="8:8" x14ac:dyDescent="0.25">
      <c r="H44" s="1"/>
    </row>
    <row r="45" spans="8:8" x14ac:dyDescent="0.25">
      <c r="H45" s="1"/>
    </row>
    <row r="46" spans="8:8" x14ac:dyDescent="0.25">
      <c r="H46" s="1"/>
    </row>
    <row r="47" spans="8:8" x14ac:dyDescent="0.25">
      <c r="H47" s="1"/>
    </row>
    <row r="48" spans="8:8" x14ac:dyDescent="0.25">
      <c r="H48" s="1"/>
    </row>
    <row r="49" spans="8:8" x14ac:dyDescent="0.25">
      <c r="H49" s="1"/>
    </row>
    <row r="50" spans="8:8" x14ac:dyDescent="0.25">
      <c r="H50" s="1"/>
    </row>
    <row r="51" spans="8:8" x14ac:dyDescent="0.25">
      <c r="H51" s="1"/>
    </row>
    <row r="52" spans="8:8" x14ac:dyDescent="0.25">
      <c r="H52" s="1"/>
    </row>
    <row r="53" spans="8:8" x14ac:dyDescent="0.25">
      <c r="H53" s="1"/>
    </row>
    <row r="54" spans="8:8" x14ac:dyDescent="0.25">
      <c r="H54" s="1"/>
    </row>
    <row r="55" spans="8:8" x14ac:dyDescent="0.25">
      <c r="H55" s="1"/>
    </row>
    <row r="56" spans="8:8" x14ac:dyDescent="0.25">
      <c r="H56" s="1"/>
    </row>
    <row r="57" spans="8:8" x14ac:dyDescent="0.25">
      <c r="H57" s="1"/>
    </row>
    <row r="58" spans="8:8" x14ac:dyDescent="0.25">
      <c r="H58" s="1"/>
    </row>
    <row r="59" spans="8:8" x14ac:dyDescent="0.25">
      <c r="H59" s="1"/>
    </row>
    <row r="60" spans="8:8" x14ac:dyDescent="0.25">
      <c r="H60" s="1"/>
    </row>
    <row r="61" spans="8:8" x14ac:dyDescent="0.25">
      <c r="H61" s="1"/>
    </row>
    <row r="62" spans="8:8" x14ac:dyDescent="0.25">
      <c r="H62" s="1"/>
    </row>
    <row r="63" spans="8:8" x14ac:dyDescent="0.25">
      <c r="H63" s="1"/>
    </row>
    <row r="64" spans="8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  <row r="70" spans="8:8" x14ac:dyDescent="0.25">
      <c r="H70" s="1"/>
    </row>
    <row r="71" spans="8:8" x14ac:dyDescent="0.25">
      <c r="H71" s="1"/>
    </row>
    <row r="72" spans="8:8" x14ac:dyDescent="0.25">
      <c r="H72" s="1"/>
    </row>
    <row r="73" spans="8:8" x14ac:dyDescent="0.25">
      <c r="H73" s="1"/>
    </row>
    <row r="74" spans="8:8" x14ac:dyDescent="0.25">
      <c r="H74" s="1"/>
    </row>
    <row r="75" spans="8:8" x14ac:dyDescent="0.25">
      <c r="H75" s="1"/>
    </row>
    <row r="76" spans="8:8" x14ac:dyDescent="0.25">
      <c r="H76" s="1"/>
    </row>
    <row r="77" spans="8:8" x14ac:dyDescent="0.25">
      <c r="H77" s="1"/>
    </row>
    <row r="78" spans="8:8" x14ac:dyDescent="0.25">
      <c r="H78" s="1"/>
    </row>
    <row r="79" spans="8:8" x14ac:dyDescent="0.25">
      <c r="H79" s="1"/>
    </row>
    <row r="80" spans="8:8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</sheetData>
  <sortState xmlns:xlrd2="http://schemas.microsoft.com/office/spreadsheetml/2017/richdata2" ref="A2:AC129">
    <sortCondition descending="1" ref="N2:N129"/>
    <sortCondition ref="L2:L1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result_constrainedNL_pnr_origin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2025-01-14T15:36:14Z</dcterms:created>
  <dcterms:modified xsi:type="dcterms:W3CDTF">2025-01-21T15:16:31Z</dcterms:modified>
</cp:coreProperties>
</file>