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constrained\"/>
    </mc:Choice>
  </mc:AlternateContent>
  <xr:revisionPtr revIDLastSave="0" documentId="13_ncr:40009_{9AC5E4DD-2F3E-469B-9F41-92A7B4FC67EA}" xr6:coauthVersionLast="47" xr6:coauthVersionMax="47" xr10:uidLastSave="{00000000-0000-0000-0000-000000000000}"/>
  <bookViews>
    <workbookView xWindow="-120" yWindow="-120" windowWidth="38640" windowHeight="15840"/>
  </bookViews>
  <sheets>
    <sheet name="ilpTable_constrained_infeasible" sheetId="1" r:id="rId1"/>
  </sheets>
  <calcPr calcId="0"/>
</workbook>
</file>

<file path=xl/calcChain.xml><?xml version="1.0" encoding="utf-8"?>
<calcChain xmlns="http://schemas.openxmlformats.org/spreadsheetml/2006/main">
  <c r="M16" i="1" l="1"/>
  <c r="M15" i="1"/>
  <c r="M14" i="1"/>
  <c r="M13" i="1"/>
  <c r="M3" i="1"/>
  <c r="M4" i="1"/>
  <c r="M5" i="1"/>
  <c r="M6" i="1"/>
  <c r="M7" i="1"/>
  <c r="M8" i="1"/>
  <c r="M9" i="1"/>
  <c r="M10" i="1"/>
  <c r="M11" i="1"/>
  <c r="M2" i="1"/>
  <c r="J16" i="1"/>
  <c r="J15" i="1"/>
  <c r="J14" i="1"/>
  <c r="J13" i="1"/>
  <c r="L16" i="1"/>
  <c r="L15" i="1"/>
  <c r="L14" i="1"/>
  <c r="L13" i="1"/>
  <c r="U16" i="1"/>
  <c r="U15" i="1"/>
  <c r="U14" i="1"/>
  <c r="U13" i="1"/>
  <c r="AG16" i="1"/>
  <c r="AG15" i="1"/>
  <c r="AG14" i="1"/>
  <c r="AG13" i="1"/>
  <c r="AI16" i="1"/>
  <c r="AI15" i="1"/>
  <c r="AI14" i="1"/>
  <c r="AI13" i="1"/>
  <c r="AJ16" i="1"/>
  <c r="AJ15" i="1"/>
  <c r="AJ14" i="1"/>
  <c r="AJ13" i="1"/>
  <c r="AJ3" i="1"/>
  <c r="AJ4" i="1"/>
  <c r="AJ5" i="1"/>
  <c r="AJ6" i="1"/>
  <c r="AJ7" i="1"/>
  <c r="AJ8" i="1"/>
  <c r="AJ9" i="1"/>
  <c r="AJ10" i="1"/>
  <c r="AJ11" i="1"/>
  <c r="AJ2" i="1"/>
</calcChain>
</file>

<file path=xl/sharedStrings.xml><?xml version="1.0" encoding="utf-8"?>
<sst xmlns="http://schemas.openxmlformats.org/spreadsheetml/2006/main" count="69" uniqueCount="23">
  <si>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</si>
  <si>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</si>
  <si>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</si>
  <si>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</si>
  <si>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</si>
  <si>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</si>
  <si>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</si>
  <si>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</si>
  <si>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</si>
  <si>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</si>
  <si>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</si>
  <si>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DESKTOP-ASQ3AP9</t>
  </si>
  <si>
    <t>ifConstrained</t>
  </si>
  <si>
    <t>DESKTOP-S7OVCUR</t>
  </si>
  <si>
    <t>Recalculation</t>
  </si>
  <si>
    <t>ILP</t>
  </si>
  <si>
    <t>OPT</t>
  </si>
  <si>
    <t>Gap (%)</t>
  </si>
  <si>
    <t>Accuracy Gap (%)</t>
  </si>
  <si>
    <t>Mean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</si>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</sst>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abSelected="1" workbookViewId="0"/>
  </sheetViews>
  <sheetFormatPr defaultRowHeight="15" x14ac:dyDescent="0.25"/>
  <cols>
    <col min="10" max="10" width="9.140625" style="1"/>
    <col min="12" max="12" width="9.140625" style="2"/>
    <col min="13" max="13" width="9.140625" style="1"/>
    <col min="21" max="21" width="9.140625" style="3"/>
    <col min="33" max="33" width="9.140625" style="1"/>
    <col min="35" max="35" width="9.140625" style="2"/>
    <col min="36" max="36" width="9.140625" style="3"/>
  </cols>
  <sheetData>
    <row r="1" spans="1:3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s="2" t="s">
        <v>10</v>
      </c>
      <c r="M1" s="1" t="s">
        <v>18</v>
      </c>
      <c r="N1" t="s">
        <v>14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12</v>
      </c>
      <c r="U1" s="3" t="s">
        <v>8</v>
      </c>
      <c r="V1" t="s">
        <v>9</v>
      </c>
      <c r="X1" t="s">
        <v>16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s="1" t="s">
        <v>8</v>
      </c>
      <c r="AH1" t="s">
        <v>9</v>
      </c>
      <c r="AI1" s="2" t="s">
        <v>10</v>
      </c>
      <c r="AJ1" s="3" t="s">
        <v>17</v>
      </c>
    </row>
    <row r="2" spans="1:36" x14ac:dyDescent="0.25">
      <c r="A2" t="s">
        <v>11</v>
      </c>
      <c r="B2">
        <v>100</v>
      </c>
      <c r="C2">
        <v>300</v>
      </c>
      <c r="D2">
        <v>30</v>
      </c>
      <c r="E2">
        <v>15</v>
      </c>
      <c r="F2">
        <v>0</v>
      </c>
      <c r="G2">
        <v>1283.16636369292</v>
      </c>
      <c r="H2">
        <v>1151.6657804081999</v>
      </c>
      <c r="I2">
        <v>1283.1615646743201</v>
      </c>
      <c r="J2" s="1">
        <v>10</v>
      </c>
      <c r="K2">
        <v>5</v>
      </c>
      <c r="L2" s="2">
        <v>0.433000087738037</v>
      </c>
      <c r="M2" s="1">
        <f>(G2-H2)/H2*100</f>
        <v>11.418293876727898</v>
      </c>
      <c r="N2" t="s">
        <v>13</v>
      </c>
      <c r="O2">
        <v>100</v>
      </c>
      <c r="P2">
        <v>300</v>
      </c>
      <c r="Q2">
        <v>30</v>
      </c>
      <c r="R2">
        <v>15</v>
      </c>
      <c r="S2">
        <v>0</v>
      </c>
      <c r="T2">
        <v>1151.6657804081999</v>
      </c>
      <c r="U2" s="3">
        <v>10</v>
      </c>
      <c r="V2">
        <v>5</v>
      </c>
      <c r="X2" t="s">
        <v>11</v>
      </c>
      <c r="Y2">
        <v>100</v>
      </c>
      <c r="Z2">
        <v>300</v>
      </c>
      <c r="AA2">
        <v>30</v>
      </c>
      <c r="AB2">
        <v>15</v>
      </c>
      <c r="AC2">
        <v>0</v>
      </c>
      <c r="AD2">
        <v>1151.6692498996599</v>
      </c>
      <c r="AE2">
        <v>1151.6657804081999</v>
      </c>
      <c r="AF2">
        <v>2772.1413478802901</v>
      </c>
      <c r="AG2" s="1">
        <v>10</v>
      </c>
      <c r="AH2">
        <v>5</v>
      </c>
      <c r="AI2" s="2">
        <v>2.9879999160766602</v>
      </c>
      <c r="AJ2" s="3">
        <f>(AE2-T2)/AE2*100</f>
        <v>0</v>
      </c>
    </row>
    <row r="3" spans="1:36" x14ac:dyDescent="0.25">
      <c r="A3" t="s">
        <v>11</v>
      </c>
      <c r="B3">
        <v>100</v>
      </c>
      <c r="C3">
        <v>300</v>
      </c>
      <c r="D3">
        <v>30</v>
      </c>
      <c r="E3">
        <v>15</v>
      </c>
      <c r="F3">
        <v>1</v>
      </c>
      <c r="G3">
        <v>1603.9530634129101</v>
      </c>
      <c r="H3">
        <v>1420.6390062242399</v>
      </c>
      <c r="I3">
        <v>1603.9445025667101</v>
      </c>
      <c r="J3" s="1">
        <v>12</v>
      </c>
      <c r="K3">
        <v>3</v>
      </c>
      <c r="L3" s="2">
        <v>0.72199988365173295</v>
      </c>
      <c r="M3" s="1">
        <f t="shared" ref="M3:M11" si="0">(G3-H3)/H3*100</f>
        <v>12.903633955249507</v>
      </c>
      <c r="N3" t="s">
        <v>13</v>
      </c>
      <c r="O3">
        <v>100</v>
      </c>
      <c r="P3">
        <v>300</v>
      </c>
      <c r="Q3">
        <v>30</v>
      </c>
      <c r="R3">
        <v>15</v>
      </c>
      <c r="S3">
        <v>1</v>
      </c>
      <c r="T3">
        <v>1420.6390062242399</v>
      </c>
      <c r="U3" s="3">
        <v>10</v>
      </c>
      <c r="V3">
        <v>5</v>
      </c>
      <c r="X3" t="s">
        <v>11</v>
      </c>
      <c r="Y3">
        <v>100</v>
      </c>
      <c r="Z3">
        <v>300</v>
      </c>
      <c r="AA3">
        <v>30</v>
      </c>
      <c r="AB3">
        <v>15</v>
      </c>
      <c r="AC3">
        <v>1</v>
      </c>
      <c r="AD3">
        <v>1435.69596760079</v>
      </c>
      <c r="AE3">
        <v>1435.6899959683201</v>
      </c>
      <c r="AF3">
        <v>2036.38849190832</v>
      </c>
      <c r="AG3" s="1">
        <v>11</v>
      </c>
      <c r="AH3">
        <v>4</v>
      </c>
      <c r="AI3" s="2">
        <v>4.2829999923706001</v>
      </c>
      <c r="AJ3" s="3">
        <f t="shared" ref="AJ3:AJ11" si="1">(AE3-T3)/AE3*100</f>
        <v>1.0483453800156113</v>
      </c>
    </row>
    <row r="4" spans="1:36" x14ac:dyDescent="0.25">
      <c r="A4" t="s">
        <v>11</v>
      </c>
      <c r="B4">
        <v>100</v>
      </c>
      <c r="C4">
        <v>300</v>
      </c>
      <c r="D4">
        <v>30</v>
      </c>
      <c r="E4">
        <v>15</v>
      </c>
      <c r="F4">
        <v>2</v>
      </c>
      <c r="G4">
        <v>1601.6737904589099</v>
      </c>
      <c r="H4">
        <v>1524.0457650201799</v>
      </c>
      <c r="I4">
        <v>1601.66851735412</v>
      </c>
      <c r="J4" s="1">
        <v>13</v>
      </c>
      <c r="K4">
        <v>2</v>
      </c>
      <c r="L4" s="2">
        <v>0.53700017929077104</v>
      </c>
      <c r="M4" s="1">
        <f t="shared" si="0"/>
        <v>5.0935494996570601</v>
      </c>
      <c r="N4" t="s">
        <v>13</v>
      </c>
      <c r="O4">
        <v>100</v>
      </c>
      <c r="P4">
        <v>300</v>
      </c>
      <c r="Q4">
        <v>30</v>
      </c>
      <c r="R4">
        <v>15</v>
      </c>
      <c r="S4">
        <v>2</v>
      </c>
      <c r="T4">
        <v>1524.0457650201799</v>
      </c>
      <c r="U4" s="3">
        <v>11</v>
      </c>
      <c r="V4">
        <v>4</v>
      </c>
      <c r="X4" t="s">
        <v>11</v>
      </c>
      <c r="Y4">
        <v>100</v>
      </c>
      <c r="Z4">
        <v>300</v>
      </c>
      <c r="AA4">
        <v>30</v>
      </c>
      <c r="AB4">
        <v>15</v>
      </c>
      <c r="AC4">
        <v>2</v>
      </c>
      <c r="AD4">
        <v>1524.05029990106</v>
      </c>
      <c r="AE4">
        <v>1524.0457650201799</v>
      </c>
      <c r="AF4">
        <v>1758.3298407540201</v>
      </c>
      <c r="AG4" s="1">
        <v>11</v>
      </c>
      <c r="AH4">
        <v>4</v>
      </c>
      <c r="AI4" s="2">
        <v>3.24200010299682</v>
      </c>
      <c r="AJ4" s="3">
        <f t="shared" si="1"/>
        <v>0</v>
      </c>
    </row>
    <row r="5" spans="1:36" x14ac:dyDescent="0.25">
      <c r="A5" t="s">
        <v>11</v>
      </c>
      <c r="B5">
        <v>100</v>
      </c>
      <c r="C5">
        <v>300</v>
      </c>
      <c r="D5">
        <v>30</v>
      </c>
      <c r="E5">
        <v>15</v>
      </c>
      <c r="F5">
        <v>3</v>
      </c>
      <c r="G5">
        <v>1488.5613250209799</v>
      </c>
      <c r="H5">
        <v>1431.1298883365901</v>
      </c>
      <c r="I5">
        <v>1488.5554788438701</v>
      </c>
      <c r="J5" s="1">
        <v>14</v>
      </c>
      <c r="K5">
        <v>1</v>
      </c>
      <c r="L5" s="2">
        <v>0.67600011825561501</v>
      </c>
      <c r="M5" s="1">
        <f t="shared" si="0"/>
        <v>4.0130135742705155</v>
      </c>
      <c r="N5" t="s">
        <v>13</v>
      </c>
      <c r="O5">
        <v>100</v>
      </c>
      <c r="P5">
        <v>300</v>
      </c>
      <c r="Q5">
        <v>30</v>
      </c>
      <c r="R5">
        <v>15</v>
      </c>
      <c r="S5">
        <v>3</v>
      </c>
      <c r="T5">
        <v>1431.1298883365901</v>
      </c>
      <c r="U5" s="3">
        <v>10</v>
      </c>
      <c r="V5">
        <v>5</v>
      </c>
      <c r="X5" t="s">
        <v>11</v>
      </c>
      <c r="Y5">
        <v>100</v>
      </c>
      <c r="Z5">
        <v>300</v>
      </c>
      <c r="AA5">
        <v>30</v>
      </c>
      <c r="AB5">
        <v>15</v>
      </c>
      <c r="AC5">
        <v>3</v>
      </c>
      <c r="AD5">
        <v>1431.13442591995</v>
      </c>
      <c r="AE5">
        <v>1431.1298883365901</v>
      </c>
      <c r="AF5">
        <v>2089.3689210428001</v>
      </c>
      <c r="AG5" s="1">
        <v>10</v>
      </c>
      <c r="AH5">
        <v>5</v>
      </c>
      <c r="AI5" s="2">
        <v>2.4490001201629599</v>
      </c>
      <c r="AJ5" s="3">
        <f t="shared" si="1"/>
        <v>0</v>
      </c>
    </row>
    <row r="6" spans="1:36" x14ac:dyDescent="0.25">
      <c r="A6" t="s">
        <v>11</v>
      </c>
      <c r="B6">
        <v>100</v>
      </c>
      <c r="C6">
        <v>300</v>
      </c>
      <c r="D6">
        <v>30</v>
      </c>
      <c r="E6">
        <v>15</v>
      </c>
      <c r="F6">
        <v>4</v>
      </c>
      <c r="G6">
        <v>1861.18671084025</v>
      </c>
      <c r="H6">
        <v>1633.1505910554299</v>
      </c>
      <c r="I6">
        <v>1861.1743929479901</v>
      </c>
      <c r="J6" s="1">
        <v>15</v>
      </c>
      <c r="K6">
        <v>0</v>
      </c>
      <c r="L6" s="2">
        <v>1.0550000667571999</v>
      </c>
      <c r="M6" s="1">
        <f t="shared" si="0"/>
        <v>13.962957306799915</v>
      </c>
      <c r="N6" t="s">
        <v>13</v>
      </c>
      <c r="O6">
        <v>100</v>
      </c>
      <c r="P6">
        <v>300</v>
      </c>
      <c r="Q6">
        <v>30</v>
      </c>
      <c r="R6">
        <v>15</v>
      </c>
      <c r="S6">
        <v>4</v>
      </c>
      <c r="T6">
        <v>1633.1505910554299</v>
      </c>
      <c r="U6" s="3">
        <v>8</v>
      </c>
      <c r="V6">
        <v>7</v>
      </c>
      <c r="X6" t="s">
        <v>11</v>
      </c>
      <c r="Y6">
        <v>100</v>
      </c>
      <c r="Z6">
        <v>300</v>
      </c>
      <c r="AA6">
        <v>30</v>
      </c>
      <c r="AB6">
        <v>15</v>
      </c>
      <c r="AC6">
        <v>4</v>
      </c>
      <c r="AD6">
        <v>1668.9258168850299</v>
      </c>
      <c r="AE6">
        <v>1668.91510608043</v>
      </c>
      <c r="AF6">
        <v>2433.0838094892601</v>
      </c>
      <c r="AG6" s="1">
        <v>8</v>
      </c>
      <c r="AH6">
        <v>7</v>
      </c>
      <c r="AI6" s="2">
        <v>5.2300000190734801</v>
      </c>
      <c r="AJ6" s="3">
        <f t="shared" si="1"/>
        <v>2.1429798852378794</v>
      </c>
    </row>
    <row r="7" spans="1:36" x14ac:dyDescent="0.25">
      <c r="A7" t="s">
        <v>11</v>
      </c>
      <c r="B7">
        <v>100</v>
      </c>
      <c r="C7">
        <v>300</v>
      </c>
      <c r="D7">
        <v>30</v>
      </c>
      <c r="E7">
        <v>15</v>
      </c>
      <c r="F7">
        <v>5</v>
      </c>
      <c r="G7">
        <v>1240.5266982788401</v>
      </c>
      <c r="H7">
        <v>1200.1492456517899</v>
      </c>
      <c r="I7">
        <v>1240.5184450178201</v>
      </c>
      <c r="J7" s="1">
        <v>11</v>
      </c>
      <c r="K7">
        <v>4</v>
      </c>
      <c r="L7" s="2">
        <v>0.73600006103515603</v>
      </c>
      <c r="M7" s="1">
        <f t="shared" si="0"/>
        <v>3.3643692876815114</v>
      </c>
      <c r="N7" t="s">
        <v>13</v>
      </c>
      <c r="O7">
        <v>100</v>
      </c>
      <c r="P7">
        <v>300</v>
      </c>
      <c r="Q7">
        <v>30</v>
      </c>
      <c r="R7">
        <v>15</v>
      </c>
      <c r="S7">
        <v>5</v>
      </c>
      <c r="T7">
        <v>1200.1492456517899</v>
      </c>
      <c r="U7" s="3">
        <v>11</v>
      </c>
      <c r="V7">
        <v>4</v>
      </c>
      <c r="X7" t="s">
        <v>11</v>
      </c>
      <c r="Y7">
        <v>100</v>
      </c>
      <c r="Z7">
        <v>300</v>
      </c>
      <c r="AA7">
        <v>30</v>
      </c>
      <c r="AB7">
        <v>15</v>
      </c>
      <c r="AC7">
        <v>5</v>
      </c>
      <c r="AD7">
        <v>1205.0772676773399</v>
      </c>
      <c r="AE7">
        <v>1205.07211927309</v>
      </c>
      <c r="AF7">
        <v>1965.6997094982401</v>
      </c>
      <c r="AG7" s="1">
        <v>12</v>
      </c>
      <c r="AH7">
        <v>3</v>
      </c>
      <c r="AI7" s="2">
        <v>4.9089999198913503</v>
      </c>
      <c r="AJ7" s="3">
        <f t="shared" si="1"/>
        <v>0.4085127804856743</v>
      </c>
    </row>
    <row r="8" spans="1:36" x14ac:dyDescent="0.25">
      <c r="A8" t="s">
        <v>11</v>
      </c>
      <c r="B8">
        <v>100</v>
      </c>
      <c r="C8">
        <v>300</v>
      </c>
      <c r="D8">
        <v>30</v>
      </c>
      <c r="E8">
        <v>15</v>
      </c>
      <c r="F8">
        <v>6</v>
      </c>
      <c r="G8">
        <v>2298.6714131091799</v>
      </c>
      <c r="H8">
        <v>1868.9951923077799</v>
      </c>
      <c r="I8">
        <v>2298.6660771661</v>
      </c>
      <c r="J8" s="1">
        <v>13</v>
      </c>
      <c r="K8">
        <v>2</v>
      </c>
      <c r="L8" s="2">
        <v>1.2379999160766599</v>
      </c>
      <c r="M8" s="1">
        <f t="shared" si="0"/>
        <v>22.989691068752748</v>
      </c>
      <c r="N8" t="s">
        <v>13</v>
      </c>
      <c r="O8">
        <v>100</v>
      </c>
      <c r="P8">
        <v>300</v>
      </c>
      <c r="Q8">
        <v>30</v>
      </c>
      <c r="R8">
        <v>15</v>
      </c>
      <c r="S8">
        <v>6</v>
      </c>
      <c r="T8">
        <v>1868.9951923077799</v>
      </c>
      <c r="U8" s="3">
        <v>7</v>
      </c>
      <c r="V8">
        <v>8</v>
      </c>
      <c r="X8" t="s">
        <v>11</v>
      </c>
      <c r="Y8">
        <v>100</v>
      </c>
      <c r="Z8">
        <v>300</v>
      </c>
      <c r="AA8">
        <v>30</v>
      </c>
      <c r="AB8">
        <v>15</v>
      </c>
      <c r="AC8">
        <v>6</v>
      </c>
      <c r="AD8">
        <v>1928.17956054414</v>
      </c>
      <c r="AE8">
        <v>1928.1740911888601</v>
      </c>
      <c r="AF8">
        <v>2994.1281396019399</v>
      </c>
      <c r="AG8" s="1">
        <v>7</v>
      </c>
      <c r="AH8">
        <v>8</v>
      </c>
      <c r="AI8" s="2">
        <v>6.4960000514984104</v>
      </c>
      <c r="AJ8" s="3">
        <f t="shared" si="1"/>
        <v>3.0691678283360839</v>
      </c>
    </row>
    <row r="9" spans="1:36" x14ac:dyDescent="0.25">
      <c r="A9" t="s">
        <v>11</v>
      </c>
      <c r="B9">
        <v>100</v>
      </c>
      <c r="C9">
        <v>300</v>
      </c>
      <c r="D9">
        <v>30</v>
      </c>
      <c r="E9">
        <v>15</v>
      </c>
      <c r="F9">
        <v>7</v>
      </c>
      <c r="G9">
        <v>2496.2278091524699</v>
      </c>
      <c r="H9">
        <v>2098.1756086345899</v>
      </c>
      <c r="I9">
        <v>2496.21913857051</v>
      </c>
      <c r="J9" s="1">
        <v>10</v>
      </c>
      <c r="K9">
        <v>5</v>
      </c>
      <c r="L9" s="2">
        <v>1.18800020217895</v>
      </c>
      <c r="M9" s="1">
        <f t="shared" si="0"/>
        <v>18.971348197919273</v>
      </c>
      <c r="N9" t="s">
        <v>13</v>
      </c>
      <c r="O9">
        <v>100</v>
      </c>
      <c r="P9">
        <v>300</v>
      </c>
      <c r="Q9">
        <v>30</v>
      </c>
      <c r="R9">
        <v>15</v>
      </c>
      <c r="S9">
        <v>7</v>
      </c>
      <c r="T9">
        <v>2098.1756086345899</v>
      </c>
      <c r="U9" s="3">
        <v>9</v>
      </c>
      <c r="V9">
        <v>6</v>
      </c>
      <c r="X9" t="s">
        <v>11</v>
      </c>
      <c r="Y9">
        <v>100</v>
      </c>
      <c r="Z9">
        <v>300</v>
      </c>
      <c r="AA9">
        <v>30</v>
      </c>
      <c r="AB9">
        <v>15</v>
      </c>
      <c r="AC9">
        <v>7</v>
      </c>
      <c r="AD9">
        <v>2098.1831710964898</v>
      </c>
      <c r="AE9">
        <v>2098.1756086345899</v>
      </c>
      <c r="AF9">
        <v>3169.0073510297302</v>
      </c>
      <c r="AG9" s="1">
        <v>9</v>
      </c>
      <c r="AH9">
        <v>6</v>
      </c>
      <c r="AI9" s="2">
        <v>7.8710000514984104</v>
      </c>
      <c r="AJ9" s="3">
        <f t="shared" si="1"/>
        <v>0</v>
      </c>
    </row>
    <row r="10" spans="1:36" x14ac:dyDescent="0.25">
      <c r="A10" t="s">
        <v>11</v>
      </c>
      <c r="B10">
        <v>100</v>
      </c>
      <c r="C10">
        <v>300</v>
      </c>
      <c r="D10">
        <v>30</v>
      </c>
      <c r="E10">
        <v>15</v>
      </c>
      <c r="F10">
        <v>8</v>
      </c>
      <c r="G10">
        <v>1720.3590644367</v>
      </c>
      <c r="H10">
        <v>1554.7419145106201</v>
      </c>
      <c r="I10">
        <v>1720.3542661077799</v>
      </c>
      <c r="J10" s="1">
        <v>13</v>
      </c>
      <c r="K10">
        <v>2</v>
      </c>
      <c r="L10" s="2">
        <v>0.60599994659423795</v>
      </c>
      <c r="M10" s="1">
        <f t="shared" si="0"/>
        <v>10.652388565610298</v>
      </c>
      <c r="N10" t="s">
        <v>13</v>
      </c>
      <c r="O10">
        <v>100</v>
      </c>
      <c r="P10">
        <v>300</v>
      </c>
      <c r="Q10">
        <v>30</v>
      </c>
      <c r="R10">
        <v>15</v>
      </c>
      <c r="S10">
        <v>8</v>
      </c>
      <c r="T10">
        <v>1554.7419145106201</v>
      </c>
      <c r="U10" s="3">
        <v>12</v>
      </c>
      <c r="V10">
        <v>3</v>
      </c>
      <c r="X10" t="s">
        <v>11</v>
      </c>
      <c r="Y10">
        <v>100</v>
      </c>
      <c r="Z10">
        <v>300</v>
      </c>
      <c r="AA10">
        <v>30</v>
      </c>
      <c r="AB10">
        <v>15</v>
      </c>
      <c r="AC10">
        <v>8</v>
      </c>
      <c r="AD10">
        <v>1554.7449918438999</v>
      </c>
      <c r="AE10">
        <v>1554.7419145106201</v>
      </c>
      <c r="AF10">
        <v>2442.6097660763298</v>
      </c>
      <c r="AG10" s="1">
        <v>12</v>
      </c>
      <c r="AH10">
        <v>3</v>
      </c>
      <c r="AI10" s="2">
        <v>2.99600005149841</v>
      </c>
      <c r="AJ10" s="3">
        <f t="shared" si="1"/>
        <v>0</v>
      </c>
    </row>
    <row r="11" spans="1:36" x14ac:dyDescent="0.25">
      <c r="A11" t="s">
        <v>11</v>
      </c>
      <c r="B11">
        <v>100</v>
      </c>
      <c r="C11">
        <v>300</v>
      </c>
      <c r="D11">
        <v>30</v>
      </c>
      <c r="E11">
        <v>15</v>
      </c>
      <c r="F11">
        <v>9</v>
      </c>
      <c r="G11">
        <v>2201.6353659694801</v>
      </c>
      <c r="H11">
        <v>2027.7072827125501</v>
      </c>
      <c r="I11">
        <v>2201.6322447106199</v>
      </c>
      <c r="J11" s="1">
        <v>10</v>
      </c>
      <c r="K11">
        <v>5</v>
      </c>
      <c r="L11" s="2">
        <v>1.3280000686645499</v>
      </c>
      <c r="M11" s="1">
        <f t="shared" si="0"/>
        <v>8.5775735353802656</v>
      </c>
      <c r="N11" t="s">
        <v>13</v>
      </c>
      <c r="O11">
        <v>100</v>
      </c>
      <c r="P11">
        <v>300</v>
      </c>
      <c r="Q11">
        <v>30</v>
      </c>
      <c r="R11">
        <v>15</v>
      </c>
      <c r="S11">
        <v>9</v>
      </c>
      <c r="T11">
        <v>2027.7072827125501</v>
      </c>
      <c r="U11" s="3">
        <v>8</v>
      </c>
      <c r="V11">
        <v>7</v>
      </c>
      <c r="X11" t="s">
        <v>11</v>
      </c>
      <c r="Y11">
        <v>100</v>
      </c>
      <c r="Z11">
        <v>300</v>
      </c>
      <c r="AA11">
        <v>30</v>
      </c>
      <c r="AB11">
        <v>15</v>
      </c>
      <c r="AC11">
        <v>9</v>
      </c>
      <c r="AD11">
        <v>2065.9992228379501</v>
      </c>
      <c r="AE11">
        <v>2065.9960111861101</v>
      </c>
      <c r="AF11">
        <v>2786.69022297328</v>
      </c>
      <c r="AG11" s="1">
        <v>9</v>
      </c>
      <c r="AH11">
        <v>6</v>
      </c>
      <c r="AI11" s="2">
        <v>4.30799984931945</v>
      </c>
      <c r="AJ11" s="3">
        <f t="shared" si="1"/>
        <v>1.8532818198220069</v>
      </c>
    </row>
    <row r="13" spans="1:36" x14ac:dyDescent="0.25">
      <c r="A13" t="s">
        <v>19</v>
      </c>
      <c r="J13" s="1">
        <f>AVERAGE(J2:J11)</f>
        <v>12.1</v>
      </c>
      <c r="L13" s="2">
        <f>AVERAGE(L2:L11)</f>
        <v>0.85190005302429095</v>
      </c>
      <c r="M13" s="1">
        <f>AVERAGE(M2:M11)</f>
        <v>11.194681886804899</v>
      </c>
      <c r="U13" s="3">
        <f>AVERAGE(U2:U11)</f>
        <v>9.6</v>
      </c>
      <c r="AG13" s="1">
        <f>AVERAGE(AG2:AG11)</f>
        <v>9.9</v>
      </c>
      <c r="AI13" s="2">
        <f>AVERAGE(AI2:AI11)</f>
        <v>4.4772000074386558</v>
      </c>
      <c r="AJ13" s="3">
        <f>AVERAGE(AJ2:AJ11)</f>
        <v>0.85222876938972569</v>
      </c>
    </row>
    <row r="14" spans="1:36" x14ac:dyDescent="0.25">
      <c r="A14" t="s">
        <v>20</v>
      </c>
      <c r="J14" s="1">
        <f>_xlfn.STDEV.S(J2:J11)/SQRT(COUNT(J2:J11))</f>
        <v>0.56666666666666754</v>
      </c>
      <c r="L14" s="2">
        <f>_xlfn.STDEV.S(L2:L11)/SQRT(COUNT(L2:L11))</f>
        <v>0.10145118573952776</v>
      </c>
      <c r="M14" s="1">
        <f>_xlfn.STDEV.S(M2:M11)/SQRT(COUNT(M2:M11))</f>
        <v>2.0206983351140595</v>
      </c>
      <c r="U14" s="3">
        <f>_xlfn.STDEV.S(U2:U11)/SQRT(COUNT(U2:U11))</f>
        <v>0.49888765156985859</v>
      </c>
      <c r="AG14" s="1">
        <f>_xlfn.STDEV.S(AG2:AG11)/SQRT(COUNT(AG2:AG11))</f>
        <v>0.52599112793531633</v>
      </c>
      <c r="AI14" s="2">
        <f>_xlfn.STDEV.S(AI2:AI11)/SQRT(COUNT(AI2:AI11))</f>
        <v>0.54225780591170025</v>
      </c>
      <c r="AJ14" s="3">
        <f>_xlfn.STDEV.S(AJ2:AJ11)/SQRT(COUNT(AJ2:AJ11))</f>
        <v>0.35667880702975308</v>
      </c>
    </row>
    <row r="15" spans="1:36" x14ac:dyDescent="0.25">
      <c r="A15" t="s">
        <v>21</v>
      </c>
      <c r="J15" s="1">
        <f>MAX(J2:J11)</f>
        <v>15</v>
      </c>
      <c r="L15" s="2">
        <f>MAX(L2:L11)</f>
        <v>1.3280000686645499</v>
      </c>
      <c r="M15" s="1">
        <f>MAX(M2:M11)</f>
        <v>22.989691068752748</v>
      </c>
      <c r="U15" s="3">
        <f>MAX(U2:U11)</f>
        <v>12</v>
      </c>
      <c r="AG15" s="1">
        <f>MAX(AG2:AG11)</f>
        <v>12</v>
      </c>
      <c r="AI15" s="2">
        <f>MAX(AI2:AI11)</f>
        <v>7.8710000514984104</v>
      </c>
      <c r="AJ15" s="3">
        <f>MAX(AJ2:AJ11)</f>
        <v>3.0691678283360839</v>
      </c>
    </row>
    <row r="16" spans="1:36" x14ac:dyDescent="0.25">
      <c r="A16" t="s">
        <v>22</v>
      </c>
      <c r="J16" s="1">
        <f>MIN(J2:J11)</f>
        <v>10</v>
      </c>
      <c r="L16" s="2">
        <f>MIN(L2:L11)</f>
        <v>0.433000087738037</v>
      </c>
      <c r="M16" s="1">
        <f>MIN(M2:M11)</f>
        <v>3.3643692876815114</v>
      </c>
      <c r="U16" s="3">
        <f>MIN(U2:U11)</f>
        <v>7</v>
      </c>
      <c r="AG16" s="1">
        <f>MIN(AG2:AG11)</f>
        <v>7</v>
      </c>
      <c r="AI16" s="2">
        <f>MIN(AI2:AI11)</f>
        <v>2.4490001201629599</v>
      </c>
      <c r="AJ16" s="3">
        <f>MIN(AJ2:AJ11)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ilpTable_constrained_infeasible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2023-11-24T20:06:18Z</dcterms:created>
  <dcterms:modified xsi:type="dcterms:W3CDTF">2023-11-24T20:43:27Z</dcterms:modified>
</cp:coreProperties>
</file>